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princ\Documents\"/>
    </mc:Choice>
  </mc:AlternateContent>
  <xr:revisionPtr revIDLastSave="0" documentId="8_{2DA2DAD4-6BE5-49CD-AAD3-4939E2F30B5E}" xr6:coauthVersionLast="47" xr6:coauthVersionMax="47" xr10:uidLastSave="{00000000-0000-0000-0000-000000000000}"/>
  <bookViews>
    <workbookView xWindow="-98" yWindow="-98" windowWidth="19396" windowHeight="10395" autoFilterDateGrouping="0" xr2:uid="{04E2F42B-B0E7-C14E-A690-B41CAFCE17AF}"/>
  </bookViews>
  <sheets>
    <sheet name="Dashboard" sheetId="8" r:id="rId1"/>
    <sheet name="pivot" sheetId="9" r:id="rId2"/>
    <sheet name="worksheet" sheetId="7" r:id="rId3"/>
    <sheet name="amazon" sheetId="1" r:id="rId4"/>
  </sheets>
  <definedNames>
    <definedName name="_xlnm._FilterDatabase" localSheetId="2" hidden="1">worksheet!$G$1:$G$1388</definedName>
    <definedName name="_xlcn.WorksheetConnection_Amazoncasestudy.xlsxTable11" hidden="1">Table1</definedName>
    <definedName name="_xlcn.WorksheetConnection_worksheetA1L13881" hidden="1">worksheet!$A$1:$M$1388</definedName>
    <definedName name="Slicer_category">#N/A</definedName>
    <definedName name="Slicer_Product_id">#N/A</definedName>
  </definedNames>
  <calcPr calcId="191029"/>
  <pivotCaches>
    <pivotCache cacheId="2854" r:id="rId5"/>
    <pivotCache cacheId="2856" r:id="rId6"/>
    <pivotCache cacheId="2858" r:id="rId7"/>
    <pivotCache cacheId="2861" r:id="rId8"/>
    <pivotCache cacheId="2864" r:id="rId9"/>
    <pivotCache cacheId="2867" r:id="rId10"/>
    <pivotCache cacheId="2870" r:id="rId11"/>
    <pivotCache cacheId="2873" r:id="rId12"/>
    <pivotCache cacheId="2876" r:id="rId13"/>
    <pivotCache cacheId="2879" r:id="rId14"/>
    <pivotCache cacheId="2882" r:id="rId15"/>
  </pivotCaches>
  <extLst>
    <ext xmlns:x14="http://schemas.microsoft.com/office/spreadsheetml/2009/9/main" uri="{876F7934-8845-4945-9796-88D515C7AA90}">
      <x14:pivotCaches>
        <pivotCache cacheId="2729"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Amazon case study.xlsx!Table1"/>
          <x15:modelTable id="Range" name="Range" connection="WorksheetConnection_worksheet!$A$1:$L$138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2" i="9" l="1"/>
  <c r="I12" i="9"/>
  <c r="F42" i="9"/>
  <c r="L3" i="7"/>
  <c r="L4" i="7"/>
  <c r="L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270" i="7"/>
  <c r="L271" i="7"/>
  <c r="L272" i="7"/>
  <c r="L273" i="7"/>
  <c r="L274" i="7"/>
  <c r="L275" i="7"/>
  <c r="L276" i="7"/>
  <c r="L277" i="7"/>
  <c r="L278" i="7"/>
  <c r="L279" i="7"/>
  <c r="L280" i="7"/>
  <c r="L281" i="7"/>
  <c r="L282" i="7"/>
  <c r="L283" i="7"/>
  <c r="L284" i="7"/>
  <c r="L285" i="7"/>
  <c r="L286" i="7"/>
  <c r="L287" i="7"/>
  <c r="L288" i="7"/>
  <c r="L289" i="7"/>
  <c r="L290" i="7"/>
  <c r="L291" i="7"/>
  <c r="L292" i="7"/>
  <c r="L293" i="7"/>
  <c r="L294" i="7"/>
  <c r="L295" i="7"/>
  <c r="L296" i="7"/>
  <c r="L297" i="7"/>
  <c r="L298" i="7"/>
  <c r="L299" i="7"/>
  <c r="L300" i="7"/>
  <c r="L301" i="7"/>
  <c r="L302" i="7"/>
  <c r="L303" i="7"/>
  <c r="L304" i="7"/>
  <c r="L305" i="7"/>
  <c r="L306" i="7"/>
  <c r="L307" i="7"/>
  <c r="L308" i="7"/>
  <c r="L309" i="7"/>
  <c r="L310" i="7"/>
  <c r="L311" i="7"/>
  <c r="L312" i="7"/>
  <c r="L313" i="7"/>
  <c r="L314" i="7"/>
  <c r="L315" i="7"/>
  <c r="L316" i="7"/>
  <c r="L317" i="7"/>
  <c r="L318" i="7"/>
  <c r="L319" i="7"/>
  <c r="L320" i="7"/>
  <c r="L321" i="7"/>
  <c r="L322" i="7"/>
  <c r="L323" i="7"/>
  <c r="L324" i="7"/>
  <c r="L325" i="7"/>
  <c r="L326" i="7"/>
  <c r="L327" i="7"/>
  <c r="L328" i="7"/>
  <c r="L329" i="7"/>
  <c r="L330" i="7"/>
  <c r="L331" i="7"/>
  <c r="L332" i="7"/>
  <c r="L333" i="7"/>
  <c r="L334" i="7"/>
  <c r="L335" i="7"/>
  <c r="L336" i="7"/>
  <c r="L337" i="7"/>
  <c r="L338" i="7"/>
  <c r="L339" i="7"/>
  <c r="L340" i="7"/>
  <c r="L341" i="7"/>
  <c r="L342" i="7"/>
  <c r="L343" i="7"/>
  <c r="L344" i="7"/>
  <c r="L345" i="7"/>
  <c r="L346" i="7"/>
  <c r="L347" i="7"/>
  <c r="L348" i="7"/>
  <c r="L349" i="7"/>
  <c r="L350" i="7"/>
  <c r="L351" i="7"/>
  <c r="L352" i="7"/>
  <c r="L353" i="7"/>
  <c r="L354" i="7"/>
  <c r="L355" i="7"/>
  <c r="L356" i="7"/>
  <c r="L357" i="7"/>
  <c r="L358" i="7"/>
  <c r="L359" i="7"/>
  <c r="L360" i="7"/>
  <c r="L361" i="7"/>
  <c r="L362" i="7"/>
  <c r="L363" i="7"/>
  <c r="L364" i="7"/>
  <c r="L365" i="7"/>
  <c r="L366" i="7"/>
  <c r="L367" i="7"/>
  <c r="L368" i="7"/>
  <c r="L369" i="7"/>
  <c r="L370" i="7"/>
  <c r="L371" i="7"/>
  <c r="L372" i="7"/>
  <c r="L373" i="7"/>
  <c r="L374" i="7"/>
  <c r="L375" i="7"/>
  <c r="L376" i="7"/>
  <c r="L377" i="7"/>
  <c r="L378" i="7"/>
  <c r="L379" i="7"/>
  <c r="L380" i="7"/>
  <c r="L381" i="7"/>
  <c r="L382" i="7"/>
  <c r="L383" i="7"/>
  <c r="L384" i="7"/>
  <c r="L385" i="7"/>
  <c r="L386" i="7"/>
  <c r="L387" i="7"/>
  <c r="L388" i="7"/>
  <c r="L389" i="7"/>
  <c r="L390" i="7"/>
  <c r="L391" i="7"/>
  <c r="L392" i="7"/>
  <c r="L393" i="7"/>
  <c r="L394" i="7"/>
  <c r="L395" i="7"/>
  <c r="L396" i="7"/>
  <c r="L397" i="7"/>
  <c r="L398" i="7"/>
  <c r="L399" i="7"/>
  <c r="L400" i="7"/>
  <c r="L401" i="7"/>
  <c r="L402" i="7"/>
  <c r="L403" i="7"/>
  <c r="L404" i="7"/>
  <c r="L405" i="7"/>
  <c r="L406" i="7"/>
  <c r="L407" i="7"/>
  <c r="L408" i="7"/>
  <c r="L409" i="7"/>
  <c r="L410" i="7"/>
  <c r="L411" i="7"/>
  <c r="L412" i="7"/>
  <c r="L413" i="7"/>
  <c r="L414" i="7"/>
  <c r="L415" i="7"/>
  <c r="L416" i="7"/>
  <c r="L417" i="7"/>
  <c r="L418" i="7"/>
  <c r="L419" i="7"/>
  <c r="L420" i="7"/>
  <c r="L421" i="7"/>
  <c r="L422" i="7"/>
  <c r="L423" i="7"/>
  <c r="L424" i="7"/>
  <c r="L425" i="7"/>
  <c r="L426" i="7"/>
  <c r="L427" i="7"/>
  <c r="L428" i="7"/>
  <c r="L429" i="7"/>
  <c r="L430" i="7"/>
  <c r="L431" i="7"/>
  <c r="L432" i="7"/>
  <c r="L433" i="7"/>
  <c r="L434" i="7"/>
  <c r="L435" i="7"/>
  <c r="L436" i="7"/>
  <c r="L437" i="7"/>
  <c r="L438" i="7"/>
  <c r="L439" i="7"/>
  <c r="L440" i="7"/>
  <c r="L441" i="7"/>
  <c r="L442" i="7"/>
  <c r="L443" i="7"/>
  <c r="L444" i="7"/>
  <c r="L445" i="7"/>
  <c r="L446" i="7"/>
  <c r="L447" i="7"/>
  <c r="L448" i="7"/>
  <c r="L449" i="7"/>
  <c r="L450" i="7"/>
  <c r="L451" i="7"/>
  <c r="L452" i="7"/>
  <c r="L453" i="7"/>
  <c r="L454" i="7"/>
  <c r="L455" i="7"/>
  <c r="L456" i="7"/>
  <c r="L457" i="7"/>
  <c r="L458" i="7"/>
  <c r="L459" i="7"/>
  <c r="L460" i="7"/>
  <c r="L461" i="7"/>
  <c r="L462" i="7"/>
  <c r="L463" i="7"/>
  <c r="L464" i="7"/>
  <c r="L465" i="7"/>
  <c r="L466" i="7"/>
  <c r="L467" i="7"/>
  <c r="L468" i="7"/>
  <c r="L469" i="7"/>
  <c r="L470" i="7"/>
  <c r="L471" i="7"/>
  <c r="L472" i="7"/>
  <c r="L473" i="7"/>
  <c r="L474" i="7"/>
  <c r="L475" i="7"/>
  <c r="L476" i="7"/>
  <c r="L477" i="7"/>
  <c r="L478" i="7"/>
  <c r="L479" i="7"/>
  <c r="L480" i="7"/>
  <c r="L481" i="7"/>
  <c r="L482" i="7"/>
  <c r="L483" i="7"/>
  <c r="L484" i="7"/>
  <c r="L485" i="7"/>
  <c r="L486" i="7"/>
  <c r="L487" i="7"/>
  <c r="L488" i="7"/>
  <c r="L489" i="7"/>
  <c r="L490" i="7"/>
  <c r="L491" i="7"/>
  <c r="L492" i="7"/>
  <c r="L493" i="7"/>
  <c r="L494" i="7"/>
  <c r="L495" i="7"/>
  <c r="L496" i="7"/>
  <c r="L497" i="7"/>
  <c r="L498" i="7"/>
  <c r="L499" i="7"/>
  <c r="L500" i="7"/>
  <c r="L501" i="7"/>
  <c r="L502" i="7"/>
  <c r="L503" i="7"/>
  <c r="L504" i="7"/>
  <c r="L505" i="7"/>
  <c r="L506" i="7"/>
  <c r="L507" i="7"/>
  <c r="L508" i="7"/>
  <c r="L509" i="7"/>
  <c r="L510" i="7"/>
  <c r="L511" i="7"/>
  <c r="L512" i="7"/>
  <c r="L513" i="7"/>
  <c r="L514" i="7"/>
  <c r="L515" i="7"/>
  <c r="L516" i="7"/>
  <c r="L517" i="7"/>
  <c r="L518" i="7"/>
  <c r="L519" i="7"/>
  <c r="L520" i="7"/>
  <c r="L521" i="7"/>
  <c r="L522" i="7"/>
  <c r="L523" i="7"/>
  <c r="L524" i="7"/>
  <c r="L525" i="7"/>
  <c r="L526" i="7"/>
  <c r="L527" i="7"/>
  <c r="L528" i="7"/>
  <c r="L529" i="7"/>
  <c r="L530" i="7"/>
  <c r="L531" i="7"/>
  <c r="L532" i="7"/>
  <c r="L533" i="7"/>
  <c r="L534" i="7"/>
  <c r="L535" i="7"/>
  <c r="L536" i="7"/>
  <c r="L537" i="7"/>
  <c r="L538" i="7"/>
  <c r="L539" i="7"/>
  <c r="L540" i="7"/>
  <c r="L541" i="7"/>
  <c r="L542" i="7"/>
  <c r="L543" i="7"/>
  <c r="L544" i="7"/>
  <c r="L545" i="7"/>
  <c r="L546" i="7"/>
  <c r="L547" i="7"/>
  <c r="L548" i="7"/>
  <c r="L549" i="7"/>
  <c r="L550" i="7"/>
  <c r="L551" i="7"/>
  <c r="L552" i="7"/>
  <c r="L553" i="7"/>
  <c r="L554" i="7"/>
  <c r="L555" i="7"/>
  <c r="L556" i="7"/>
  <c r="L557" i="7"/>
  <c r="L558" i="7"/>
  <c r="L559" i="7"/>
  <c r="L560" i="7"/>
  <c r="L561" i="7"/>
  <c r="L562" i="7"/>
  <c r="L563" i="7"/>
  <c r="L564" i="7"/>
  <c r="L565" i="7"/>
  <c r="L566" i="7"/>
  <c r="L567" i="7"/>
  <c r="L568" i="7"/>
  <c r="L569" i="7"/>
  <c r="L570" i="7"/>
  <c r="L571" i="7"/>
  <c r="L572" i="7"/>
  <c r="L573" i="7"/>
  <c r="L574" i="7"/>
  <c r="L575" i="7"/>
  <c r="L576" i="7"/>
  <c r="L577" i="7"/>
  <c r="L578" i="7"/>
  <c r="L579" i="7"/>
  <c r="L580" i="7"/>
  <c r="L581" i="7"/>
  <c r="L582" i="7"/>
  <c r="L583" i="7"/>
  <c r="L584" i="7"/>
  <c r="L585" i="7"/>
  <c r="L586" i="7"/>
  <c r="L587" i="7"/>
  <c r="L588" i="7"/>
  <c r="L589" i="7"/>
  <c r="L590" i="7"/>
  <c r="L591" i="7"/>
  <c r="L592" i="7"/>
  <c r="L593" i="7"/>
  <c r="L594" i="7"/>
  <c r="L595" i="7"/>
  <c r="L596" i="7"/>
  <c r="L597" i="7"/>
  <c r="L598" i="7"/>
  <c r="L599" i="7"/>
  <c r="L600" i="7"/>
  <c r="L601" i="7"/>
  <c r="L602" i="7"/>
  <c r="L603" i="7"/>
  <c r="L604" i="7"/>
  <c r="L605" i="7"/>
  <c r="L606" i="7"/>
  <c r="L607" i="7"/>
  <c r="L608" i="7"/>
  <c r="L609" i="7"/>
  <c r="L610" i="7"/>
  <c r="L611" i="7"/>
  <c r="L612" i="7"/>
  <c r="L613" i="7"/>
  <c r="L614" i="7"/>
  <c r="L615" i="7"/>
  <c r="L616" i="7"/>
  <c r="L617" i="7"/>
  <c r="L618" i="7"/>
  <c r="L619" i="7"/>
  <c r="L620" i="7"/>
  <c r="L621" i="7"/>
  <c r="L622" i="7"/>
  <c r="L623" i="7"/>
  <c r="L624" i="7"/>
  <c r="L625" i="7"/>
  <c r="L626" i="7"/>
  <c r="L627" i="7"/>
  <c r="L628" i="7"/>
  <c r="L629" i="7"/>
  <c r="L630" i="7"/>
  <c r="L631" i="7"/>
  <c r="L632" i="7"/>
  <c r="L633" i="7"/>
  <c r="L634" i="7"/>
  <c r="L635" i="7"/>
  <c r="L636" i="7"/>
  <c r="L637" i="7"/>
  <c r="L638" i="7"/>
  <c r="L639" i="7"/>
  <c r="L640" i="7"/>
  <c r="L641" i="7"/>
  <c r="L642" i="7"/>
  <c r="L643" i="7"/>
  <c r="L644" i="7"/>
  <c r="L645" i="7"/>
  <c r="L646" i="7"/>
  <c r="L647" i="7"/>
  <c r="L648" i="7"/>
  <c r="L649" i="7"/>
  <c r="L650" i="7"/>
  <c r="L651" i="7"/>
  <c r="L652" i="7"/>
  <c r="L653" i="7"/>
  <c r="L654" i="7"/>
  <c r="L655" i="7"/>
  <c r="L656" i="7"/>
  <c r="L657" i="7"/>
  <c r="L658" i="7"/>
  <c r="L659" i="7"/>
  <c r="L660" i="7"/>
  <c r="L661" i="7"/>
  <c r="L662" i="7"/>
  <c r="L663" i="7"/>
  <c r="L664" i="7"/>
  <c r="L665" i="7"/>
  <c r="L666" i="7"/>
  <c r="L667" i="7"/>
  <c r="L668" i="7"/>
  <c r="L669" i="7"/>
  <c r="L670" i="7"/>
  <c r="L671" i="7"/>
  <c r="L672" i="7"/>
  <c r="L673" i="7"/>
  <c r="L674" i="7"/>
  <c r="L675" i="7"/>
  <c r="L676" i="7"/>
  <c r="L677" i="7"/>
  <c r="L678" i="7"/>
  <c r="L679" i="7"/>
  <c r="L680" i="7"/>
  <c r="L681" i="7"/>
  <c r="L682" i="7"/>
  <c r="L683" i="7"/>
  <c r="L684" i="7"/>
  <c r="L685" i="7"/>
  <c r="L686" i="7"/>
  <c r="L687" i="7"/>
  <c r="L688" i="7"/>
  <c r="L689" i="7"/>
  <c r="L690" i="7"/>
  <c r="L691" i="7"/>
  <c r="L692" i="7"/>
  <c r="L693" i="7"/>
  <c r="L694" i="7"/>
  <c r="L695" i="7"/>
  <c r="L696" i="7"/>
  <c r="L697" i="7"/>
  <c r="L698" i="7"/>
  <c r="L699" i="7"/>
  <c r="L700" i="7"/>
  <c r="L701" i="7"/>
  <c r="L702" i="7"/>
  <c r="L703" i="7"/>
  <c r="L704" i="7"/>
  <c r="L705" i="7"/>
  <c r="L706" i="7"/>
  <c r="L707" i="7"/>
  <c r="L708" i="7"/>
  <c r="L709" i="7"/>
  <c r="L710" i="7"/>
  <c r="L711" i="7"/>
  <c r="L712" i="7"/>
  <c r="L713" i="7"/>
  <c r="L714" i="7"/>
  <c r="L715" i="7"/>
  <c r="L716" i="7"/>
  <c r="L717" i="7"/>
  <c r="L718" i="7"/>
  <c r="L719" i="7"/>
  <c r="L720" i="7"/>
  <c r="L721" i="7"/>
  <c r="L722" i="7"/>
  <c r="L723" i="7"/>
  <c r="L724" i="7"/>
  <c r="L725" i="7"/>
  <c r="L726" i="7"/>
  <c r="L727" i="7"/>
  <c r="L728" i="7"/>
  <c r="L729" i="7"/>
  <c r="L730" i="7"/>
  <c r="L731" i="7"/>
  <c r="L732" i="7"/>
  <c r="L733" i="7"/>
  <c r="L734" i="7"/>
  <c r="L735" i="7"/>
  <c r="L736" i="7"/>
  <c r="L737" i="7"/>
  <c r="L738" i="7"/>
  <c r="L739" i="7"/>
  <c r="L740" i="7"/>
  <c r="L741" i="7"/>
  <c r="L742" i="7"/>
  <c r="L743" i="7"/>
  <c r="L744" i="7"/>
  <c r="L745" i="7"/>
  <c r="L746" i="7"/>
  <c r="L747" i="7"/>
  <c r="L748" i="7"/>
  <c r="L749" i="7"/>
  <c r="L750" i="7"/>
  <c r="L751" i="7"/>
  <c r="L752" i="7"/>
  <c r="L753" i="7"/>
  <c r="L754" i="7"/>
  <c r="L755" i="7"/>
  <c r="L756" i="7"/>
  <c r="L757" i="7"/>
  <c r="L758" i="7"/>
  <c r="L759" i="7"/>
  <c r="L760" i="7"/>
  <c r="L761" i="7"/>
  <c r="L762" i="7"/>
  <c r="L763" i="7"/>
  <c r="L764" i="7"/>
  <c r="L765" i="7"/>
  <c r="L766" i="7"/>
  <c r="L767" i="7"/>
  <c r="L768" i="7"/>
  <c r="L769" i="7"/>
  <c r="L770" i="7"/>
  <c r="L771" i="7"/>
  <c r="L772" i="7"/>
  <c r="L773" i="7"/>
  <c r="L774" i="7"/>
  <c r="L775" i="7"/>
  <c r="L776" i="7"/>
  <c r="L777" i="7"/>
  <c r="L778" i="7"/>
  <c r="L779" i="7"/>
  <c r="L780" i="7"/>
  <c r="L781" i="7"/>
  <c r="L782" i="7"/>
  <c r="L783" i="7"/>
  <c r="L784" i="7"/>
  <c r="L785" i="7"/>
  <c r="L786" i="7"/>
  <c r="L787" i="7"/>
  <c r="L788" i="7"/>
  <c r="L789" i="7"/>
  <c r="L790" i="7"/>
  <c r="L791" i="7"/>
  <c r="L792" i="7"/>
  <c r="L793" i="7"/>
  <c r="L794" i="7"/>
  <c r="L795" i="7"/>
  <c r="L796" i="7"/>
  <c r="L797" i="7"/>
  <c r="L798" i="7"/>
  <c r="L799" i="7"/>
  <c r="L800" i="7"/>
  <c r="L801" i="7"/>
  <c r="L802" i="7"/>
  <c r="L803" i="7"/>
  <c r="L804" i="7"/>
  <c r="L805" i="7"/>
  <c r="L806" i="7"/>
  <c r="L807" i="7"/>
  <c r="L808" i="7"/>
  <c r="L809" i="7"/>
  <c r="L810" i="7"/>
  <c r="L811" i="7"/>
  <c r="L812" i="7"/>
  <c r="L813" i="7"/>
  <c r="L814" i="7"/>
  <c r="L815" i="7"/>
  <c r="L816" i="7"/>
  <c r="L817" i="7"/>
  <c r="L818" i="7"/>
  <c r="L819" i="7"/>
  <c r="L820" i="7"/>
  <c r="L821" i="7"/>
  <c r="L822" i="7"/>
  <c r="L823" i="7"/>
  <c r="L824" i="7"/>
  <c r="L825" i="7"/>
  <c r="L826" i="7"/>
  <c r="L827" i="7"/>
  <c r="L828" i="7"/>
  <c r="L829" i="7"/>
  <c r="L830" i="7"/>
  <c r="L831" i="7"/>
  <c r="L832" i="7"/>
  <c r="L833" i="7"/>
  <c r="L834" i="7"/>
  <c r="L835" i="7"/>
  <c r="L836" i="7"/>
  <c r="L837" i="7"/>
  <c r="L838" i="7"/>
  <c r="L839" i="7"/>
  <c r="L840" i="7"/>
  <c r="L841" i="7"/>
  <c r="L842" i="7"/>
  <c r="L843" i="7"/>
  <c r="L844" i="7"/>
  <c r="L845" i="7"/>
  <c r="L846" i="7"/>
  <c r="L847" i="7"/>
  <c r="L848" i="7"/>
  <c r="L849" i="7"/>
  <c r="L850" i="7"/>
  <c r="L851" i="7"/>
  <c r="L852" i="7"/>
  <c r="L853" i="7"/>
  <c r="L854" i="7"/>
  <c r="L855" i="7"/>
  <c r="L856" i="7"/>
  <c r="L857" i="7"/>
  <c r="L858" i="7"/>
  <c r="L859" i="7"/>
  <c r="L860" i="7"/>
  <c r="L861" i="7"/>
  <c r="L862" i="7"/>
  <c r="L863" i="7"/>
  <c r="L864" i="7"/>
  <c r="L865" i="7"/>
  <c r="L866" i="7"/>
  <c r="L867" i="7"/>
  <c r="L868" i="7"/>
  <c r="L869" i="7"/>
  <c r="L870" i="7"/>
  <c r="L871" i="7"/>
  <c r="L872" i="7"/>
  <c r="L873" i="7"/>
  <c r="L874" i="7"/>
  <c r="L875" i="7"/>
  <c r="L876" i="7"/>
  <c r="L877" i="7"/>
  <c r="L878" i="7"/>
  <c r="L879" i="7"/>
  <c r="L880" i="7"/>
  <c r="L881" i="7"/>
  <c r="L882" i="7"/>
  <c r="L883" i="7"/>
  <c r="L884" i="7"/>
  <c r="L885" i="7"/>
  <c r="L886" i="7"/>
  <c r="L887" i="7"/>
  <c r="L888" i="7"/>
  <c r="L889" i="7"/>
  <c r="L890" i="7"/>
  <c r="L891" i="7"/>
  <c r="L892" i="7"/>
  <c r="L893" i="7"/>
  <c r="L894" i="7"/>
  <c r="L895" i="7"/>
  <c r="L896" i="7"/>
  <c r="L897" i="7"/>
  <c r="L898" i="7"/>
  <c r="L899" i="7"/>
  <c r="L900" i="7"/>
  <c r="L901" i="7"/>
  <c r="L902" i="7"/>
  <c r="L903" i="7"/>
  <c r="L904" i="7"/>
  <c r="L905" i="7"/>
  <c r="L906" i="7"/>
  <c r="L907" i="7"/>
  <c r="L908" i="7"/>
  <c r="L909" i="7"/>
  <c r="L910" i="7"/>
  <c r="L911" i="7"/>
  <c r="L912" i="7"/>
  <c r="L913" i="7"/>
  <c r="L914" i="7"/>
  <c r="L915" i="7"/>
  <c r="L916" i="7"/>
  <c r="L917" i="7"/>
  <c r="L918" i="7"/>
  <c r="L919" i="7"/>
  <c r="L920" i="7"/>
  <c r="L921" i="7"/>
  <c r="L922" i="7"/>
  <c r="L923" i="7"/>
  <c r="L924" i="7"/>
  <c r="L925" i="7"/>
  <c r="L926" i="7"/>
  <c r="L927" i="7"/>
  <c r="L928" i="7"/>
  <c r="L929" i="7"/>
  <c r="L930" i="7"/>
  <c r="L931" i="7"/>
  <c r="L932" i="7"/>
  <c r="L933" i="7"/>
  <c r="L934" i="7"/>
  <c r="L935" i="7"/>
  <c r="L936" i="7"/>
  <c r="L937" i="7"/>
  <c r="L938" i="7"/>
  <c r="L939" i="7"/>
  <c r="L940" i="7"/>
  <c r="L941" i="7"/>
  <c r="L942" i="7"/>
  <c r="L943" i="7"/>
  <c r="L944" i="7"/>
  <c r="L945" i="7"/>
  <c r="L946" i="7"/>
  <c r="L947" i="7"/>
  <c r="L948" i="7"/>
  <c r="L949" i="7"/>
  <c r="L950" i="7"/>
  <c r="L951" i="7"/>
  <c r="L952" i="7"/>
  <c r="L953" i="7"/>
  <c r="L954" i="7"/>
  <c r="L955" i="7"/>
  <c r="L956" i="7"/>
  <c r="L957" i="7"/>
  <c r="L958" i="7"/>
  <c r="L959" i="7"/>
  <c r="L960" i="7"/>
  <c r="L961" i="7"/>
  <c r="L962" i="7"/>
  <c r="L963" i="7"/>
  <c r="L964" i="7"/>
  <c r="L965" i="7"/>
  <c r="L966" i="7"/>
  <c r="L967" i="7"/>
  <c r="L968" i="7"/>
  <c r="L969" i="7"/>
  <c r="L970" i="7"/>
  <c r="L971" i="7"/>
  <c r="L972" i="7"/>
  <c r="L973" i="7"/>
  <c r="L974" i="7"/>
  <c r="L975" i="7"/>
  <c r="L976" i="7"/>
  <c r="L977" i="7"/>
  <c r="L978" i="7"/>
  <c r="L979" i="7"/>
  <c r="L980" i="7"/>
  <c r="L981" i="7"/>
  <c r="L982" i="7"/>
  <c r="L983" i="7"/>
  <c r="L984" i="7"/>
  <c r="L985" i="7"/>
  <c r="L986" i="7"/>
  <c r="L987" i="7"/>
  <c r="L988" i="7"/>
  <c r="L989" i="7"/>
  <c r="L990" i="7"/>
  <c r="L991" i="7"/>
  <c r="L992" i="7"/>
  <c r="L993" i="7"/>
  <c r="L994" i="7"/>
  <c r="L995" i="7"/>
  <c r="L996" i="7"/>
  <c r="L997" i="7"/>
  <c r="L998" i="7"/>
  <c r="L999" i="7"/>
  <c r="L1000" i="7"/>
  <c r="L1001" i="7"/>
  <c r="L1002" i="7"/>
  <c r="L1003" i="7"/>
  <c r="L1004" i="7"/>
  <c r="L1005" i="7"/>
  <c r="L1006" i="7"/>
  <c r="L1007" i="7"/>
  <c r="L1008" i="7"/>
  <c r="L1009" i="7"/>
  <c r="L1010" i="7"/>
  <c r="L1011" i="7"/>
  <c r="L1012" i="7"/>
  <c r="L1013" i="7"/>
  <c r="L1014" i="7"/>
  <c r="L1015" i="7"/>
  <c r="L1016" i="7"/>
  <c r="L1017" i="7"/>
  <c r="L1018" i="7"/>
  <c r="L1019" i="7"/>
  <c r="L1020" i="7"/>
  <c r="L1021" i="7"/>
  <c r="L1022" i="7"/>
  <c r="L1023" i="7"/>
  <c r="L1024" i="7"/>
  <c r="L1025" i="7"/>
  <c r="L1026" i="7"/>
  <c r="L1027" i="7"/>
  <c r="L1028" i="7"/>
  <c r="L1029" i="7"/>
  <c r="L1030" i="7"/>
  <c r="L1031" i="7"/>
  <c r="L1032" i="7"/>
  <c r="L1033" i="7"/>
  <c r="L1034" i="7"/>
  <c r="L1035" i="7"/>
  <c r="L1036" i="7"/>
  <c r="L1037" i="7"/>
  <c r="L1038" i="7"/>
  <c r="L1039" i="7"/>
  <c r="L1040" i="7"/>
  <c r="L1041" i="7"/>
  <c r="L1042" i="7"/>
  <c r="L1043" i="7"/>
  <c r="L1044" i="7"/>
  <c r="L1045" i="7"/>
  <c r="L1046" i="7"/>
  <c r="L1047" i="7"/>
  <c r="L1048" i="7"/>
  <c r="L1049" i="7"/>
  <c r="L1050" i="7"/>
  <c r="L1051" i="7"/>
  <c r="L1052" i="7"/>
  <c r="L1053" i="7"/>
  <c r="L1054" i="7"/>
  <c r="L1055" i="7"/>
  <c r="L1056" i="7"/>
  <c r="L1057" i="7"/>
  <c r="L1058" i="7"/>
  <c r="L1059" i="7"/>
  <c r="L1060" i="7"/>
  <c r="L1061" i="7"/>
  <c r="L1062" i="7"/>
  <c r="L1063" i="7"/>
  <c r="L1064" i="7"/>
  <c r="L1065" i="7"/>
  <c r="L1066" i="7"/>
  <c r="L1067" i="7"/>
  <c r="L1068" i="7"/>
  <c r="L1069" i="7"/>
  <c r="L1070" i="7"/>
  <c r="L1071" i="7"/>
  <c r="L1072" i="7"/>
  <c r="L1073" i="7"/>
  <c r="L1074" i="7"/>
  <c r="L1075" i="7"/>
  <c r="L1076" i="7"/>
  <c r="L1077" i="7"/>
  <c r="L1078" i="7"/>
  <c r="L1079" i="7"/>
  <c r="L1080" i="7"/>
  <c r="L1081" i="7"/>
  <c r="L1082" i="7"/>
  <c r="L1083" i="7"/>
  <c r="L1084" i="7"/>
  <c r="L1085" i="7"/>
  <c r="L1086" i="7"/>
  <c r="L1087" i="7"/>
  <c r="L1088" i="7"/>
  <c r="L1089" i="7"/>
  <c r="L1090" i="7"/>
  <c r="L1091" i="7"/>
  <c r="L1092" i="7"/>
  <c r="L1093" i="7"/>
  <c r="L1094" i="7"/>
  <c r="L1095" i="7"/>
  <c r="L1096" i="7"/>
  <c r="L1097" i="7"/>
  <c r="L1098" i="7"/>
  <c r="L1099" i="7"/>
  <c r="L1100" i="7"/>
  <c r="L1101" i="7"/>
  <c r="L1102" i="7"/>
  <c r="L1103" i="7"/>
  <c r="L1104" i="7"/>
  <c r="L1105" i="7"/>
  <c r="L1106" i="7"/>
  <c r="L1107" i="7"/>
  <c r="L1108" i="7"/>
  <c r="L1109" i="7"/>
  <c r="L1110" i="7"/>
  <c r="L1111" i="7"/>
  <c r="L1112" i="7"/>
  <c r="L1113" i="7"/>
  <c r="L1114" i="7"/>
  <c r="L1115" i="7"/>
  <c r="L1116" i="7"/>
  <c r="L1117" i="7"/>
  <c r="L1118" i="7"/>
  <c r="L1119" i="7"/>
  <c r="L1120" i="7"/>
  <c r="L1121" i="7"/>
  <c r="L1122" i="7"/>
  <c r="L1123" i="7"/>
  <c r="L1124" i="7"/>
  <c r="L1125" i="7"/>
  <c r="L1126" i="7"/>
  <c r="L1127" i="7"/>
  <c r="L1128" i="7"/>
  <c r="L1129" i="7"/>
  <c r="L1130" i="7"/>
  <c r="L1131" i="7"/>
  <c r="L1132" i="7"/>
  <c r="L1133" i="7"/>
  <c r="L1134" i="7"/>
  <c r="L1135" i="7"/>
  <c r="L1136" i="7"/>
  <c r="L1137" i="7"/>
  <c r="L1138" i="7"/>
  <c r="L1139" i="7"/>
  <c r="L1140" i="7"/>
  <c r="L1141" i="7"/>
  <c r="L1142" i="7"/>
  <c r="L1143" i="7"/>
  <c r="L1144" i="7"/>
  <c r="L1145" i="7"/>
  <c r="L1146" i="7"/>
  <c r="L1147" i="7"/>
  <c r="L1148" i="7"/>
  <c r="L1149" i="7"/>
  <c r="L1150" i="7"/>
  <c r="L1151" i="7"/>
  <c r="L1152" i="7"/>
  <c r="L1153" i="7"/>
  <c r="L1154" i="7"/>
  <c r="L1155" i="7"/>
  <c r="L1156" i="7"/>
  <c r="L1157" i="7"/>
  <c r="L1158" i="7"/>
  <c r="L1159" i="7"/>
  <c r="L1160" i="7"/>
  <c r="L1161" i="7"/>
  <c r="L1162" i="7"/>
  <c r="L1163" i="7"/>
  <c r="L1164" i="7"/>
  <c r="L1165" i="7"/>
  <c r="L1166" i="7"/>
  <c r="L1167" i="7"/>
  <c r="L1168" i="7"/>
  <c r="L1169" i="7"/>
  <c r="L1170" i="7"/>
  <c r="L1171" i="7"/>
  <c r="L1172" i="7"/>
  <c r="L1173" i="7"/>
  <c r="L1174" i="7"/>
  <c r="L1175" i="7"/>
  <c r="L1176" i="7"/>
  <c r="L1177" i="7"/>
  <c r="L1178" i="7"/>
  <c r="L1179" i="7"/>
  <c r="L1180" i="7"/>
  <c r="L1181" i="7"/>
  <c r="L1182" i="7"/>
  <c r="L1183" i="7"/>
  <c r="L1184" i="7"/>
  <c r="L1185" i="7"/>
  <c r="L1186" i="7"/>
  <c r="L1187" i="7"/>
  <c r="L1188" i="7"/>
  <c r="L1189" i="7"/>
  <c r="L1190" i="7"/>
  <c r="L1191" i="7"/>
  <c r="L1192" i="7"/>
  <c r="L1193" i="7"/>
  <c r="L1194" i="7"/>
  <c r="L1195" i="7"/>
  <c r="L1196" i="7"/>
  <c r="L1197" i="7"/>
  <c r="L1198" i="7"/>
  <c r="L1199" i="7"/>
  <c r="L1200" i="7"/>
  <c r="L1201" i="7"/>
  <c r="L1202" i="7"/>
  <c r="L1203" i="7"/>
  <c r="L1204" i="7"/>
  <c r="L1205" i="7"/>
  <c r="L1206" i="7"/>
  <c r="L1207" i="7"/>
  <c r="L1208" i="7"/>
  <c r="L1209" i="7"/>
  <c r="L1210" i="7"/>
  <c r="L1211" i="7"/>
  <c r="L1212" i="7"/>
  <c r="L1213" i="7"/>
  <c r="L1214" i="7"/>
  <c r="L1215" i="7"/>
  <c r="L1216" i="7"/>
  <c r="L1217" i="7"/>
  <c r="L1218" i="7"/>
  <c r="L1219" i="7"/>
  <c r="L1220" i="7"/>
  <c r="L1221" i="7"/>
  <c r="L1222" i="7"/>
  <c r="L1223" i="7"/>
  <c r="L1224" i="7"/>
  <c r="L1225" i="7"/>
  <c r="L1226" i="7"/>
  <c r="L1227" i="7"/>
  <c r="L1228" i="7"/>
  <c r="L1229" i="7"/>
  <c r="L1230" i="7"/>
  <c r="L1231" i="7"/>
  <c r="L1232" i="7"/>
  <c r="L1233" i="7"/>
  <c r="L1234" i="7"/>
  <c r="L1235" i="7"/>
  <c r="L1236" i="7"/>
  <c r="L1237" i="7"/>
  <c r="L1238" i="7"/>
  <c r="L1239" i="7"/>
  <c r="L1240" i="7"/>
  <c r="L1241" i="7"/>
  <c r="L1242" i="7"/>
  <c r="L1243" i="7"/>
  <c r="L1244" i="7"/>
  <c r="L1245" i="7"/>
  <c r="L1246" i="7"/>
  <c r="L1247" i="7"/>
  <c r="L1248" i="7"/>
  <c r="L1249" i="7"/>
  <c r="L1250" i="7"/>
  <c r="L1251" i="7"/>
  <c r="L1252" i="7"/>
  <c r="L1253" i="7"/>
  <c r="L1254" i="7"/>
  <c r="L1255" i="7"/>
  <c r="L1256" i="7"/>
  <c r="L1257" i="7"/>
  <c r="L1258" i="7"/>
  <c r="L1259" i="7"/>
  <c r="L1260" i="7"/>
  <c r="L1261" i="7"/>
  <c r="L1262" i="7"/>
  <c r="L1263" i="7"/>
  <c r="L1264" i="7"/>
  <c r="L1265" i="7"/>
  <c r="L1266" i="7"/>
  <c r="L1267" i="7"/>
  <c r="L1268" i="7"/>
  <c r="L1269" i="7"/>
  <c r="L1270" i="7"/>
  <c r="L1271" i="7"/>
  <c r="L1272" i="7"/>
  <c r="L1273" i="7"/>
  <c r="L1274" i="7"/>
  <c r="L1275" i="7"/>
  <c r="L1276" i="7"/>
  <c r="L1277" i="7"/>
  <c r="L1278" i="7"/>
  <c r="L1279" i="7"/>
  <c r="L1280" i="7"/>
  <c r="L1281" i="7"/>
  <c r="L1282" i="7"/>
  <c r="L1283" i="7"/>
  <c r="L1284" i="7"/>
  <c r="L1285" i="7"/>
  <c r="L1286" i="7"/>
  <c r="L1287" i="7"/>
  <c r="L1288" i="7"/>
  <c r="L1289" i="7"/>
  <c r="L1290" i="7"/>
  <c r="L1291" i="7"/>
  <c r="L1292" i="7"/>
  <c r="L1293" i="7"/>
  <c r="L1294" i="7"/>
  <c r="L1295" i="7"/>
  <c r="L1296" i="7"/>
  <c r="L1297" i="7"/>
  <c r="L1298" i="7"/>
  <c r="L1299" i="7"/>
  <c r="L1300" i="7"/>
  <c r="L1301" i="7"/>
  <c r="L1302" i="7"/>
  <c r="L1303" i="7"/>
  <c r="L1304" i="7"/>
  <c r="L1305" i="7"/>
  <c r="L1306" i="7"/>
  <c r="L1307" i="7"/>
  <c r="L1308" i="7"/>
  <c r="L1309" i="7"/>
  <c r="L1310" i="7"/>
  <c r="L1311" i="7"/>
  <c r="L1312" i="7"/>
  <c r="L1313" i="7"/>
  <c r="L1314" i="7"/>
  <c r="L1315" i="7"/>
  <c r="L1316" i="7"/>
  <c r="L1317" i="7"/>
  <c r="L1318" i="7"/>
  <c r="L1319" i="7"/>
  <c r="L1320" i="7"/>
  <c r="L1321" i="7"/>
  <c r="L1322" i="7"/>
  <c r="L1323" i="7"/>
  <c r="L1324" i="7"/>
  <c r="L1325" i="7"/>
  <c r="L1326" i="7"/>
  <c r="L1327" i="7"/>
  <c r="L1328" i="7"/>
  <c r="L1329" i="7"/>
  <c r="L1330" i="7"/>
  <c r="L1331" i="7"/>
  <c r="L1332" i="7"/>
  <c r="L1333" i="7"/>
  <c r="L1334" i="7"/>
  <c r="L1335" i="7"/>
  <c r="L1336" i="7"/>
  <c r="L1337" i="7"/>
  <c r="L1338" i="7"/>
  <c r="L1339" i="7"/>
  <c r="L1340" i="7"/>
  <c r="L1341" i="7"/>
  <c r="L1342" i="7"/>
  <c r="L1343" i="7"/>
  <c r="L1344" i="7"/>
  <c r="L1345" i="7"/>
  <c r="L1346" i="7"/>
  <c r="L1347" i="7"/>
  <c r="L1348" i="7"/>
  <c r="L1349" i="7"/>
  <c r="L1350" i="7"/>
  <c r="L1351" i="7"/>
  <c r="L1352" i="7"/>
  <c r="L1353" i="7"/>
  <c r="L1354" i="7"/>
  <c r="L1355" i="7"/>
  <c r="L1356" i="7"/>
  <c r="L1357" i="7"/>
  <c r="L1358" i="7"/>
  <c r="L1359" i="7"/>
  <c r="L1360" i="7"/>
  <c r="L1361" i="7"/>
  <c r="L1362" i="7"/>
  <c r="L1363" i="7"/>
  <c r="L1364" i="7"/>
  <c r="L1365" i="7"/>
  <c r="L1366" i="7"/>
  <c r="L1367" i="7"/>
  <c r="L1368" i="7"/>
  <c r="L1369" i="7"/>
  <c r="L1370" i="7"/>
  <c r="L1371" i="7"/>
  <c r="L1372" i="7"/>
  <c r="L1373" i="7"/>
  <c r="L1374" i="7"/>
  <c r="L1375" i="7"/>
  <c r="L1376" i="7"/>
  <c r="L1377" i="7"/>
  <c r="L1378" i="7"/>
  <c r="L1379" i="7"/>
  <c r="L1380" i="7"/>
  <c r="L1381" i="7"/>
  <c r="L1382" i="7"/>
  <c r="L1383" i="7"/>
  <c r="L1384" i="7"/>
  <c r="L1385" i="7"/>
  <c r="L1386" i="7"/>
  <c r="L1387" i="7"/>
  <c r="L1388" i="7"/>
  <c r="L2" i="7"/>
  <c r="K3" i="7" a="1"/>
  <c r="K3" i="7" s="1"/>
  <c r="K4" i="7" a="1"/>
  <c r="K4" i="7" s="1"/>
  <c r="K5" i="7" a="1"/>
  <c r="K5" i="7" s="1"/>
  <c r="K6" i="7" a="1"/>
  <c r="K6" i="7" s="1"/>
  <c r="K7" i="7" a="1"/>
  <c r="K7" i="7" s="1"/>
  <c r="K8" i="7" a="1"/>
  <c r="K8" i="7" s="1"/>
  <c r="K9" i="7" a="1"/>
  <c r="K9" i="7" s="1"/>
  <c r="K10" i="7" a="1"/>
  <c r="K10" i="7" s="1"/>
  <c r="K11" i="7" a="1"/>
  <c r="K11" i="7" s="1"/>
  <c r="K12" i="7" a="1"/>
  <c r="K12" i="7" s="1"/>
  <c r="K13" i="7" a="1"/>
  <c r="K13" i="7" s="1"/>
  <c r="K14" i="7" a="1"/>
  <c r="K14" i="7" s="1"/>
  <c r="K15" i="7" a="1"/>
  <c r="K15" i="7" s="1"/>
  <c r="K16" i="7" a="1"/>
  <c r="K16" i="7" s="1"/>
  <c r="K17" i="7" a="1"/>
  <c r="K17" i="7" s="1"/>
  <c r="K18" i="7" a="1"/>
  <c r="K18" i="7" s="1"/>
  <c r="K19" i="7" a="1"/>
  <c r="K19" i="7" s="1"/>
  <c r="K20" i="7" a="1"/>
  <c r="K20" i="7" s="1"/>
  <c r="K21" i="7" a="1"/>
  <c r="K21" i="7" s="1"/>
  <c r="K22" i="7" a="1"/>
  <c r="K22" i="7" s="1"/>
  <c r="K23" i="7" a="1"/>
  <c r="K23" i="7" s="1"/>
  <c r="K24" i="7" a="1"/>
  <c r="K24" i="7" s="1"/>
  <c r="K25" i="7" a="1"/>
  <c r="K25" i="7" s="1"/>
  <c r="K26" i="7" a="1"/>
  <c r="K26" i="7" s="1"/>
  <c r="K27" i="7" a="1"/>
  <c r="K27" i="7" s="1"/>
  <c r="K28" i="7" a="1"/>
  <c r="K28" i="7" s="1"/>
  <c r="K29" i="7" a="1"/>
  <c r="K29" i="7" s="1"/>
  <c r="K30" i="7" a="1"/>
  <c r="K30" i="7" s="1"/>
  <c r="K31" i="7" a="1"/>
  <c r="K31" i="7" s="1"/>
  <c r="K32" i="7" a="1"/>
  <c r="K32" i="7" s="1"/>
  <c r="K33" i="7" a="1"/>
  <c r="K33" i="7" s="1"/>
  <c r="K34" i="7" a="1"/>
  <c r="K34" i="7" s="1"/>
  <c r="K35" i="7" a="1"/>
  <c r="K35" i="7" s="1"/>
  <c r="K36" i="7" a="1"/>
  <c r="K36" i="7" s="1"/>
  <c r="K37" i="7" a="1"/>
  <c r="K37" i="7" s="1"/>
  <c r="K38" i="7" a="1"/>
  <c r="K38" i="7" s="1"/>
  <c r="K39" i="7" a="1"/>
  <c r="K39" i="7" s="1"/>
  <c r="K40" i="7" a="1"/>
  <c r="K40" i="7" s="1"/>
  <c r="K41" i="7" a="1"/>
  <c r="K41" i="7" s="1"/>
  <c r="K42" i="7" a="1"/>
  <c r="K42" i="7" s="1"/>
  <c r="K43" i="7" a="1"/>
  <c r="K43" i="7" s="1"/>
  <c r="K44" i="7" a="1"/>
  <c r="K44" i="7" s="1"/>
  <c r="K45" i="7" a="1"/>
  <c r="K45" i="7" s="1"/>
  <c r="K46" i="7" a="1"/>
  <c r="K46" i="7" s="1"/>
  <c r="K47" i="7" a="1"/>
  <c r="K47" i="7" s="1"/>
  <c r="K48" i="7" a="1"/>
  <c r="K48" i="7" s="1"/>
  <c r="K49" i="7" a="1"/>
  <c r="K49" i="7" s="1"/>
  <c r="K50" i="7" a="1"/>
  <c r="K50" i="7" s="1"/>
  <c r="K51" i="7" a="1"/>
  <c r="K51" i="7" s="1"/>
  <c r="K52" i="7" a="1"/>
  <c r="K52" i="7" s="1"/>
  <c r="K53" i="7" a="1"/>
  <c r="K53" i="7" s="1"/>
  <c r="K54" i="7" a="1"/>
  <c r="K54" i="7" s="1"/>
  <c r="K55" i="7" a="1"/>
  <c r="K55" i="7" s="1"/>
  <c r="K56" i="7" a="1"/>
  <c r="K56" i="7" s="1"/>
  <c r="K57" i="7" a="1"/>
  <c r="K57" i="7" s="1"/>
  <c r="K58" i="7" a="1"/>
  <c r="K58" i="7" s="1"/>
  <c r="K59" i="7" a="1"/>
  <c r="K59" i="7" s="1"/>
  <c r="K60" i="7" a="1"/>
  <c r="K60" i="7" s="1"/>
  <c r="K61" i="7" a="1"/>
  <c r="K61" i="7" s="1"/>
  <c r="K62" i="7" a="1"/>
  <c r="K62" i="7" s="1"/>
  <c r="K63" i="7" a="1"/>
  <c r="K63" i="7" s="1"/>
  <c r="K64" i="7" a="1"/>
  <c r="K64" i="7" s="1"/>
  <c r="K65" i="7" a="1"/>
  <c r="K65" i="7" s="1"/>
  <c r="K66" i="7" a="1"/>
  <c r="K66" i="7" s="1"/>
  <c r="K67" i="7" a="1"/>
  <c r="K67" i="7" s="1"/>
  <c r="K68" i="7" a="1"/>
  <c r="K68" i="7" s="1"/>
  <c r="K69" i="7" a="1"/>
  <c r="K69" i="7" s="1"/>
  <c r="K70" i="7" a="1"/>
  <c r="K70" i="7" s="1"/>
  <c r="K71" i="7" a="1"/>
  <c r="K71" i="7" s="1"/>
  <c r="K72" i="7" a="1"/>
  <c r="K72" i="7" s="1"/>
  <c r="K73" i="7" a="1"/>
  <c r="K73" i="7" s="1"/>
  <c r="K74" i="7" a="1"/>
  <c r="K74" i="7" s="1"/>
  <c r="K75" i="7" a="1"/>
  <c r="K75" i="7" s="1"/>
  <c r="K76" i="7" a="1"/>
  <c r="K76" i="7" s="1"/>
  <c r="K77" i="7" a="1"/>
  <c r="K77" i="7" s="1"/>
  <c r="K78" i="7" a="1"/>
  <c r="K78" i="7" s="1"/>
  <c r="K79" i="7" a="1"/>
  <c r="K79" i="7" s="1"/>
  <c r="K80" i="7" a="1"/>
  <c r="K80" i="7" s="1"/>
  <c r="K81" i="7" a="1"/>
  <c r="K81" i="7" s="1"/>
  <c r="K82" i="7" a="1"/>
  <c r="K82" i="7" s="1"/>
  <c r="K83" i="7" a="1"/>
  <c r="K83" i="7" s="1"/>
  <c r="K84" i="7" a="1"/>
  <c r="K84" i="7" s="1"/>
  <c r="K85" i="7" a="1"/>
  <c r="K85" i="7" s="1"/>
  <c r="K86" i="7" a="1"/>
  <c r="K86" i="7" s="1"/>
  <c r="K87" i="7" a="1"/>
  <c r="K87" i="7" s="1"/>
  <c r="K88" i="7" a="1"/>
  <c r="K88" i="7" s="1"/>
  <c r="K89" i="7" a="1"/>
  <c r="K89" i="7" s="1"/>
  <c r="K90" i="7" a="1"/>
  <c r="K90" i="7" s="1"/>
  <c r="K91" i="7" a="1"/>
  <c r="K91" i="7" s="1"/>
  <c r="K92" i="7" a="1"/>
  <c r="K92" i="7" s="1"/>
  <c r="K93" i="7" a="1"/>
  <c r="K93" i="7" s="1"/>
  <c r="K94" i="7" a="1"/>
  <c r="K94" i="7" s="1"/>
  <c r="K95" i="7" a="1"/>
  <c r="K95" i="7" s="1"/>
  <c r="K96" i="7" a="1"/>
  <c r="K96" i="7" s="1"/>
  <c r="K97" i="7" a="1"/>
  <c r="K97" i="7" s="1"/>
  <c r="K98" i="7" a="1"/>
  <c r="K98" i="7" s="1"/>
  <c r="K99" i="7" a="1"/>
  <c r="K99" i="7" s="1"/>
  <c r="K100" i="7" a="1"/>
  <c r="K100" i="7" s="1"/>
  <c r="K101" i="7" a="1"/>
  <c r="K101" i="7" s="1"/>
  <c r="K102" i="7" a="1"/>
  <c r="K102" i="7" s="1"/>
  <c r="K103" i="7" a="1"/>
  <c r="K103" i="7" s="1"/>
  <c r="K104" i="7" a="1"/>
  <c r="K104" i="7" s="1"/>
  <c r="K105" i="7" a="1"/>
  <c r="K105" i="7" s="1"/>
  <c r="K106" i="7" a="1"/>
  <c r="K106" i="7" s="1"/>
  <c r="K107" i="7" a="1"/>
  <c r="K107" i="7" s="1"/>
  <c r="K108" i="7" a="1"/>
  <c r="K108" i="7" s="1"/>
  <c r="K109" i="7" a="1"/>
  <c r="K109" i="7"/>
  <c r="K110" i="7" a="1"/>
  <c r="K110" i="7" s="1"/>
  <c r="K111" i="7" a="1"/>
  <c r="K111" i="7" s="1"/>
  <c r="K112" i="7" a="1"/>
  <c r="K112" i="7" s="1"/>
  <c r="K113" i="7" a="1"/>
  <c r="K113" i="7" s="1"/>
  <c r="K114" i="7" a="1"/>
  <c r="K114" i="7" s="1"/>
  <c r="K115" i="7" a="1"/>
  <c r="K115" i="7" s="1"/>
  <c r="K116" i="7" a="1"/>
  <c r="K116" i="7" s="1"/>
  <c r="K117" i="7" a="1"/>
  <c r="K117" i="7" s="1"/>
  <c r="K118" i="7" a="1"/>
  <c r="K118" i="7" s="1"/>
  <c r="K119" i="7" a="1"/>
  <c r="K119" i="7" s="1"/>
  <c r="K120" i="7" a="1"/>
  <c r="K120" i="7" s="1"/>
  <c r="K121" i="7" a="1"/>
  <c r="K121" i="7" s="1"/>
  <c r="K122" i="7" a="1"/>
  <c r="K122" i="7" s="1"/>
  <c r="K123" i="7" a="1"/>
  <c r="K123" i="7" s="1"/>
  <c r="K124" i="7" a="1"/>
  <c r="K124" i="7" s="1"/>
  <c r="K125" i="7" a="1"/>
  <c r="K125" i="7" s="1"/>
  <c r="K126" i="7" a="1"/>
  <c r="K126" i="7" s="1"/>
  <c r="K127" i="7" a="1"/>
  <c r="K127" i="7" s="1"/>
  <c r="K128" i="7" a="1"/>
  <c r="K128" i="7" s="1"/>
  <c r="K129" i="7" a="1"/>
  <c r="K129" i="7" s="1"/>
  <c r="K130" i="7" a="1"/>
  <c r="K130" i="7" s="1"/>
  <c r="K131" i="7" a="1"/>
  <c r="K131" i="7" s="1"/>
  <c r="K132" i="7" a="1"/>
  <c r="K132" i="7" s="1"/>
  <c r="K133" i="7" a="1"/>
  <c r="K133" i="7" s="1"/>
  <c r="K134" i="7" a="1"/>
  <c r="K134" i="7" s="1"/>
  <c r="K135" i="7" a="1"/>
  <c r="K135" i="7" s="1"/>
  <c r="K136" i="7" a="1"/>
  <c r="K136" i="7" s="1"/>
  <c r="K137" i="7" a="1"/>
  <c r="K137" i="7" s="1"/>
  <c r="K138" i="7" a="1"/>
  <c r="K138" i="7" s="1"/>
  <c r="K139" i="7" a="1"/>
  <c r="K139" i="7" s="1"/>
  <c r="K140" i="7" a="1"/>
  <c r="K140" i="7" s="1"/>
  <c r="K141" i="7" a="1"/>
  <c r="K141" i="7" s="1"/>
  <c r="K142" i="7" a="1"/>
  <c r="K142" i="7" s="1"/>
  <c r="K143" i="7" a="1"/>
  <c r="K143" i="7" s="1"/>
  <c r="K144" i="7" a="1"/>
  <c r="K144" i="7" s="1"/>
  <c r="K145" i="7" a="1"/>
  <c r="K145" i="7" s="1"/>
  <c r="K146" i="7" a="1"/>
  <c r="K146" i="7" s="1"/>
  <c r="K147" i="7" a="1"/>
  <c r="K147" i="7" s="1"/>
  <c r="K148" i="7" a="1"/>
  <c r="K148" i="7" s="1"/>
  <c r="K149" i="7" a="1"/>
  <c r="K149" i="7" s="1"/>
  <c r="K150" i="7" a="1"/>
  <c r="K150" i="7" s="1"/>
  <c r="K151" i="7" a="1"/>
  <c r="K151" i="7" s="1"/>
  <c r="K152" i="7" a="1"/>
  <c r="K152" i="7" s="1"/>
  <c r="K153" i="7" a="1"/>
  <c r="K153" i="7" s="1"/>
  <c r="K154" i="7" a="1"/>
  <c r="K154" i="7" s="1"/>
  <c r="K155" i="7" a="1"/>
  <c r="K155" i="7" s="1"/>
  <c r="K156" i="7" a="1"/>
  <c r="K156" i="7" s="1"/>
  <c r="K157" i="7" a="1"/>
  <c r="K157" i="7" s="1"/>
  <c r="K158" i="7" a="1"/>
  <c r="K158" i="7" s="1"/>
  <c r="K159" i="7" a="1"/>
  <c r="K159" i="7" s="1"/>
  <c r="K160" i="7" a="1"/>
  <c r="K160" i="7" s="1"/>
  <c r="K161" i="7" a="1"/>
  <c r="K161" i="7" s="1"/>
  <c r="K162" i="7" a="1"/>
  <c r="K162" i="7" s="1"/>
  <c r="K163" i="7" a="1"/>
  <c r="K163" i="7" s="1"/>
  <c r="K164" i="7" a="1"/>
  <c r="K164" i="7" s="1"/>
  <c r="K165" i="7" a="1"/>
  <c r="K165" i="7" s="1"/>
  <c r="K166" i="7" a="1"/>
  <c r="K166" i="7" s="1"/>
  <c r="K167" i="7" a="1"/>
  <c r="K167" i="7" s="1"/>
  <c r="K168" i="7" a="1"/>
  <c r="K168" i="7" s="1"/>
  <c r="K169" i="7" a="1"/>
  <c r="K169" i="7" s="1"/>
  <c r="K170" i="7" a="1"/>
  <c r="K170" i="7" s="1"/>
  <c r="K171" i="7" a="1"/>
  <c r="K171" i="7" s="1"/>
  <c r="K172" i="7" a="1"/>
  <c r="K172" i="7" s="1"/>
  <c r="K173" i="7" a="1"/>
  <c r="K173" i="7" s="1"/>
  <c r="K174" i="7" a="1"/>
  <c r="K174" i="7" s="1"/>
  <c r="K175" i="7" a="1"/>
  <c r="K175" i="7" s="1"/>
  <c r="K176" i="7" a="1"/>
  <c r="K176" i="7" s="1"/>
  <c r="K177" i="7" a="1"/>
  <c r="K177" i="7" s="1"/>
  <c r="K178" i="7" a="1"/>
  <c r="K178" i="7" s="1"/>
  <c r="K179" i="7" a="1"/>
  <c r="K179" i="7" s="1"/>
  <c r="K180" i="7" a="1"/>
  <c r="K180" i="7" s="1"/>
  <c r="K181" i="7" a="1"/>
  <c r="K181" i="7" s="1"/>
  <c r="K182" i="7" a="1"/>
  <c r="K182" i="7" s="1"/>
  <c r="K183" i="7" a="1"/>
  <c r="K183" i="7" s="1"/>
  <c r="K184" i="7" a="1"/>
  <c r="K184" i="7" s="1"/>
  <c r="K185" i="7" a="1"/>
  <c r="K185" i="7" s="1"/>
  <c r="K186" i="7" a="1"/>
  <c r="K186" i="7" s="1"/>
  <c r="K187" i="7" a="1"/>
  <c r="K187" i="7" s="1"/>
  <c r="K188" i="7" a="1"/>
  <c r="K188" i="7" s="1"/>
  <c r="K189" i="7" a="1"/>
  <c r="K189" i="7" s="1"/>
  <c r="K190" i="7" a="1"/>
  <c r="K190" i="7" s="1"/>
  <c r="K191" i="7" a="1"/>
  <c r="K191" i="7" s="1"/>
  <c r="K192" i="7" a="1"/>
  <c r="K192" i="7" s="1"/>
  <c r="K193" i="7" a="1"/>
  <c r="K193" i="7" s="1"/>
  <c r="K194" i="7" a="1"/>
  <c r="K194" i="7" s="1"/>
  <c r="K195" i="7" a="1"/>
  <c r="K195" i="7" s="1"/>
  <c r="K196" i="7" a="1"/>
  <c r="K196" i="7" s="1"/>
  <c r="K197" i="7" a="1"/>
  <c r="K197" i="7" s="1"/>
  <c r="K198" i="7" a="1"/>
  <c r="K198" i="7" s="1"/>
  <c r="K199" i="7" a="1"/>
  <c r="K199" i="7" s="1"/>
  <c r="K200" i="7" a="1"/>
  <c r="K200" i="7" s="1"/>
  <c r="K201" i="7" a="1"/>
  <c r="K201" i="7" s="1"/>
  <c r="K202" i="7" a="1"/>
  <c r="K202" i="7" s="1"/>
  <c r="K203" i="7" a="1"/>
  <c r="K203" i="7"/>
  <c r="K204" i="7" a="1"/>
  <c r="K204" i="7" s="1"/>
  <c r="K205" i="7" a="1"/>
  <c r="K205" i="7" s="1"/>
  <c r="K206" i="7" a="1"/>
  <c r="K206" i="7" s="1"/>
  <c r="K207" i="7" a="1"/>
  <c r="K207" i="7" s="1"/>
  <c r="K208" i="7" a="1"/>
  <c r="K208" i="7" s="1"/>
  <c r="K209" i="7" a="1"/>
  <c r="K209" i="7" s="1"/>
  <c r="K210" i="7" a="1"/>
  <c r="K210" i="7" s="1"/>
  <c r="K211" i="7" a="1"/>
  <c r="K211" i="7" s="1"/>
  <c r="K212" i="7" a="1"/>
  <c r="K212" i="7" s="1"/>
  <c r="K213" i="7" a="1"/>
  <c r="K213" i="7" s="1"/>
  <c r="K214" i="7" a="1"/>
  <c r="K214" i="7" s="1"/>
  <c r="K215" i="7" a="1"/>
  <c r="K215" i="7" s="1"/>
  <c r="K216" i="7" a="1"/>
  <c r="K216" i="7" s="1"/>
  <c r="K217" i="7" a="1"/>
  <c r="K217" i="7" s="1"/>
  <c r="K218" i="7" a="1"/>
  <c r="K218" i="7" s="1"/>
  <c r="K219" i="7" a="1"/>
  <c r="K219" i="7" s="1"/>
  <c r="K220" i="7" a="1"/>
  <c r="K220" i="7" s="1"/>
  <c r="K221" i="7" a="1"/>
  <c r="K221" i="7" s="1"/>
  <c r="K222" i="7" a="1"/>
  <c r="K222" i="7" s="1"/>
  <c r="K223" i="7" a="1"/>
  <c r="K223" i="7" s="1"/>
  <c r="K224" i="7" a="1"/>
  <c r="K224" i="7" s="1"/>
  <c r="K225" i="7" a="1"/>
  <c r="K225" i="7" s="1"/>
  <c r="K226" i="7" a="1"/>
  <c r="K226" i="7" s="1"/>
  <c r="K227" i="7" a="1"/>
  <c r="K227" i="7" s="1"/>
  <c r="K228" i="7" a="1"/>
  <c r="K228" i="7" s="1"/>
  <c r="K229" i="7" a="1"/>
  <c r="K229" i="7" s="1"/>
  <c r="K230" i="7" a="1"/>
  <c r="K230" i="7" s="1"/>
  <c r="K231" i="7" a="1"/>
  <c r="K231" i="7" s="1"/>
  <c r="K232" i="7" a="1"/>
  <c r="K232" i="7" s="1"/>
  <c r="K233" i="7" a="1"/>
  <c r="K233" i="7" s="1"/>
  <c r="K234" i="7" a="1"/>
  <c r="K234" i="7" s="1"/>
  <c r="K235" i="7" a="1"/>
  <c r="K235" i="7" s="1"/>
  <c r="K236" i="7" a="1"/>
  <c r="K236" i="7" s="1"/>
  <c r="K237" i="7" a="1"/>
  <c r="K237" i="7" s="1"/>
  <c r="K238" i="7" a="1"/>
  <c r="K238" i="7" s="1"/>
  <c r="K239" i="7" a="1"/>
  <c r="K239" i="7" s="1"/>
  <c r="K240" i="7" a="1"/>
  <c r="K240" i="7" s="1"/>
  <c r="K241" i="7" a="1"/>
  <c r="K241" i="7" s="1"/>
  <c r="K242" i="7" a="1"/>
  <c r="K242" i="7" s="1"/>
  <c r="K243" i="7" a="1"/>
  <c r="K243" i="7" s="1"/>
  <c r="K244" i="7" a="1"/>
  <c r="K244" i="7" s="1"/>
  <c r="K245" i="7" a="1"/>
  <c r="K245" i="7" s="1"/>
  <c r="K246" i="7" a="1"/>
  <c r="K246" i="7" s="1"/>
  <c r="K247" i="7" a="1"/>
  <c r="K247" i="7" s="1"/>
  <c r="K248" i="7" a="1"/>
  <c r="K248" i="7" s="1"/>
  <c r="K249" i="7" a="1"/>
  <c r="K249" i="7" s="1"/>
  <c r="K250" i="7" a="1"/>
  <c r="K250" i="7" s="1"/>
  <c r="K251" i="7" a="1"/>
  <c r="K251" i="7" s="1"/>
  <c r="K252" i="7" a="1"/>
  <c r="K252" i="7" s="1"/>
  <c r="K253" i="7" a="1"/>
  <c r="K253" i="7" s="1"/>
  <c r="K254" i="7" a="1"/>
  <c r="K254" i="7" s="1"/>
  <c r="K255" i="7" a="1"/>
  <c r="K255" i="7" s="1"/>
  <c r="K256" i="7" a="1"/>
  <c r="K256" i="7" s="1"/>
  <c r="K257" i="7" a="1"/>
  <c r="K257" i="7" s="1"/>
  <c r="K258" i="7" a="1"/>
  <c r="K258" i="7" s="1"/>
  <c r="K259" i="7" a="1"/>
  <c r="K259" i="7" s="1"/>
  <c r="K260" i="7" a="1"/>
  <c r="K260" i="7" s="1"/>
  <c r="K261" i="7" a="1"/>
  <c r="K261" i="7" s="1"/>
  <c r="K262" i="7" a="1"/>
  <c r="K262" i="7" s="1"/>
  <c r="K263" i="7" a="1"/>
  <c r="K263" i="7" s="1"/>
  <c r="K264" i="7" a="1"/>
  <c r="K264" i="7" s="1"/>
  <c r="K265" i="7" a="1"/>
  <c r="K265" i="7" s="1"/>
  <c r="K266" i="7" a="1"/>
  <c r="K266" i="7" s="1"/>
  <c r="K267" i="7" a="1"/>
  <c r="K267" i="7" s="1"/>
  <c r="K268" i="7" a="1"/>
  <c r="K268" i="7" s="1"/>
  <c r="K269" i="7" a="1"/>
  <c r="K269" i="7" s="1"/>
  <c r="K270" i="7" a="1"/>
  <c r="K270" i="7" s="1"/>
  <c r="K271" i="7" a="1"/>
  <c r="K271" i="7" s="1"/>
  <c r="K272" i="7" a="1"/>
  <c r="K272" i="7" s="1"/>
  <c r="K273" i="7" a="1"/>
  <c r="K273" i="7" s="1"/>
  <c r="K274" i="7" a="1"/>
  <c r="K274" i="7" s="1"/>
  <c r="K275" i="7" a="1"/>
  <c r="K275" i="7" s="1"/>
  <c r="K276" i="7" a="1"/>
  <c r="K276" i="7" s="1"/>
  <c r="K277" i="7" a="1"/>
  <c r="K277" i="7" s="1"/>
  <c r="K278" i="7" a="1"/>
  <c r="K278" i="7" s="1"/>
  <c r="K279" i="7" a="1"/>
  <c r="K279" i="7" s="1"/>
  <c r="K280" i="7" a="1"/>
  <c r="K280" i="7" s="1"/>
  <c r="K281" i="7" a="1"/>
  <c r="K281" i="7" s="1"/>
  <c r="K282" i="7" a="1"/>
  <c r="K282" i="7" s="1"/>
  <c r="K283" i="7" a="1"/>
  <c r="K283" i="7" s="1"/>
  <c r="K284" i="7" a="1"/>
  <c r="K284" i="7" s="1"/>
  <c r="K285" i="7" a="1"/>
  <c r="K285" i="7" s="1"/>
  <c r="K286" i="7" a="1"/>
  <c r="K286" i="7" s="1"/>
  <c r="K287" i="7" a="1"/>
  <c r="K287" i="7" s="1"/>
  <c r="K288" i="7" a="1"/>
  <c r="K288" i="7" s="1"/>
  <c r="K289" i="7" a="1"/>
  <c r="K289" i="7" s="1"/>
  <c r="K290" i="7" a="1"/>
  <c r="K290" i="7" s="1"/>
  <c r="K291" i="7" a="1"/>
  <c r="K291" i="7" s="1"/>
  <c r="K292" i="7" a="1"/>
  <c r="K292" i="7" s="1"/>
  <c r="K293" i="7" a="1"/>
  <c r="K293" i="7" s="1"/>
  <c r="K294" i="7" a="1"/>
  <c r="K294" i="7" s="1"/>
  <c r="K295" i="7" a="1"/>
  <c r="K295" i="7" s="1"/>
  <c r="K296" i="7" a="1"/>
  <c r="K296" i="7" s="1"/>
  <c r="K297" i="7" a="1"/>
  <c r="K297" i="7" s="1"/>
  <c r="K298" i="7" a="1"/>
  <c r="K298" i="7" s="1"/>
  <c r="K299" i="7" a="1"/>
  <c r="K299" i="7" s="1"/>
  <c r="K300" i="7" a="1"/>
  <c r="K300" i="7" s="1"/>
  <c r="K301" i="7" a="1"/>
  <c r="K301" i="7" s="1"/>
  <c r="K302" i="7" a="1"/>
  <c r="K302" i="7" s="1"/>
  <c r="K303" i="7" a="1"/>
  <c r="K303" i="7" s="1"/>
  <c r="K304" i="7" a="1"/>
  <c r="K304" i="7" s="1"/>
  <c r="K305" i="7" a="1"/>
  <c r="K305" i="7" s="1"/>
  <c r="K306" i="7" a="1"/>
  <c r="K306" i="7" s="1"/>
  <c r="K307" i="7" a="1"/>
  <c r="K307" i="7" s="1"/>
  <c r="K308" i="7" a="1"/>
  <c r="K308" i="7" s="1"/>
  <c r="K309" i="7" a="1"/>
  <c r="K309" i="7" s="1"/>
  <c r="K310" i="7" a="1"/>
  <c r="K310" i="7" s="1"/>
  <c r="K311" i="7" a="1"/>
  <c r="K311" i="7" s="1"/>
  <c r="K312" i="7" a="1"/>
  <c r="K312" i="7" s="1"/>
  <c r="K313" i="7" a="1"/>
  <c r="K313" i="7" s="1"/>
  <c r="K314" i="7" a="1"/>
  <c r="K314" i="7" s="1"/>
  <c r="K315" i="7" a="1"/>
  <c r="K315" i="7" s="1"/>
  <c r="K316" i="7" a="1"/>
  <c r="K316" i="7" s="1"/>
  <c r="K317" i="7" a="1"/>
  <c r="K317" i="7" s="1"/>
  <c r="K318" i="7" a="1"/>
  <c r="K318" i="7" s="1"/>
  <c r="K319" i="7" a="1"/>
  <c r="K319" i="7" s="1"/>
  <c r="K320" i="7" a="1"/>
  <c r="K320" i="7" s="1"/>
  <c r="K321" i="7" a="1"/>
  <c r="K321" i="7" s="1"/>
  <c r="K322" i="7" a="1"/>
  <c r="K322" i="7" s="1"/>
  <c r="K323" i="7" a="1"/>
  <c r="K323" i="7" s="1"/>
  <c r="K324" i="7" a="1"/>
  <c r="K324" i="7" s="1"/>
  <c r="K325" i="7" a="1"/>
  <c r="K325" i="7" s="1"/>
  <c r="K326" i="7" a="1"/>
  <c r="K326" i="7" s="1"/>
  <c r="K327" i="7" a="1"/>
  <c r="K327" i="7" s="1"/>
  <c r="K328" i="7" a="1"/>
  <c r="K328" i="7" s="1"/>
  <c r="K329" i="7" a="1"/>
  <c r="K329" i="7" s="1"/>
  <c r="K330" i="7" a="1"/>
  <c r="K330" i="7" s="1"/>
  <c r="K331" i="7" a="1"/>
  <c r="K331" i="7" s="1"/>
  <c r="K332" i="7" a="1"/>
  <c r="K332" i="7" s="1"/>
  <c r="K333" i="7" a="1"/>
  <c r="K333" i="7" s="1"/>
  <c r="K334" i="7" a="1"/>
  <c r="K334" i="7" s="1"/>
  <c r="K335" i="7" a="1"/>
  <c r="K335" i="7" s="1"/>
  <c r="K336" i="7" a="1"/>
  <c r="K336" i="7" s="1"/>
  <c r="K337" i="7" a="1"/>
  <c r="K337" i="7" s="1"/>
  <c r="K338" i="7" a="1"/>
  <c r="K338" i="7" s="1"/>
  <c r="K339" i="7" a="1"/>
  <c r="K339" i="7" s="1"/>
  <c r="K340" i="7" a="1"/>
  <c r="K340" i="7" s="1"/>
  <c r="K341" i="7" a="1"/>
  <c r="K341" i="7" s="1"/>
  <c r="K342" i="7" a="1"/>
  <c r="K342" i="7" s="1"/>
  <c r="K343" i="7" a="1"/>
  <c r="K343" i="7" s="1"/>
  <c r="K344" i="7" a="1"/>
  <c r="K344" i="7" s="1"/>
  <c r="K345" i="7" a="1"/>
  <c r="K345" i="7" s="1"/>
  <c r="K346" i="7" a="1"/>
  <c r="K346" i="7" s="1"/>
  <c r="K347" i="7" a="1"/>
  <c r="K347" i="7" s="1"/>
  <c r="K348" i="7" a="1"/>
  <c r="K348" i="7" s="1"/>
  <c r="K349" i="7" a="1"/>
  <c r="K349" i="7" s="1"/>
  <c r="K350" i="7" a="1"/>
  <c r="K350" i="7" s="1"/>
  <c r="K351" i="7" a="1"/>
  <c r="K351" i="7" s="1"/>
  <c r="K352" i="7" a="1"/>
  <c r="K352" i="7" s="1"/>
  <c r="K353" i="7" a="1"/>
  <c r="K353" i="7" s="1"/>
  <c r="K354" i="7" a="1"/>
  <c r="K354" i="7" s="1"/>
  <c r="K355" i="7" a="1"/>
  <c r="K355" i="7" s="1"/>
  <c r="K356" i="7" a="1"/>
  <c r="K356" i="7" s="1"/>
  <c r="K357" i="7" a="1"/>
  <c r="K357" i="7" s="1"/>
  <c r="K358" i="7" a="1"/>
  <c r="K358" i="7" s="1"/>
  <c r="K359" i="7" a="1"/>
  <c r="K359" i="7" s="1"/>
  <c r="K360" i="7" a="1"/>
  <c r="K360" i="7" s="1"/>
  <c r="K361" i="7" a="1"/>
  <c r="K361" i="7" s="1"/>
  <c r="K362" i="7" a="1"/>
  <c r="K362" i="7" s="1"/>
  <c r="K363" i="7" a="1"/>
  <c r="K363" i="7" s="1"/>
  <c r="K364" i="7" a="1"/>
  <c r="K364" i="7" s="1"/>
  <c r="K365" i="7" a="1"/>
  <c r="K365" i="7" s="1"/>
  <c r="K366" i="7" a="1"/>
  <c r="K366" i="7" s="1"/>
  <c r="K367" i="7" a="1"/>
  <c r="K367" i="7" s="1"/>
  <c r="K368" i="7" a="1"/>
  <c r="K368" i="7" s="1"/>
  <c r="K369" i="7" a="1"/>
  <c r="K369" i="7" s="1"/>
  <c r="K370" i="7" a="1"/>
  <c r="K370" i="7" s="1"/>
  <c r="K371" i="7" a="1"/>
  <c r="K371" i="7" s="1"/>
  <c r="K372" i="7" a="1"/>
  <c r="K372" i="7" s="1"/>
  <c r="K373" i="7" a="1"/>
  <c r="K373" i="7" s="1"/>
  <c r="K374" i="7" a="1"/>
  <c r="K374" i="7" s="1"/>
  <c r="K375" i="7" a="1"/>
  <c r="K375" i="7" s="1"/>
  <c r="K376" i="7" a="1"/>
  <c r="K376" i="7" s="1"/>
  <c r="K377" i="7" a="1"/>
  <c r="K377" i="7" s="1"/>
  <c r="K378" i="7" a="1"/>
  <c r="K378" i="7" s="1"/>
  <c r="K379" i="7" a="1"/>
  <c r="K379" i="7" s="1"/>
  <c r="K380" i="7" a="1"/>
  <c r="K380" i="7" s="1"/>
  <c r="K381" i="7" a="1"/>
  <c r="K381" i="7" s="1"/>
  <c r="K382" i="7" a="1"/>
  <c r="K382" i="7" s="1"/>
  <c r="K383" i="7" a="1"/>
  <c r="K383" i="7" s="1"/>
  <c r="K384" i="7" a="1"/>
  <c r="K384" i="7" s="1"/>
  <c r="K385" i="7" a="1"/>
  <c r="K385" i="7" s="1"/>
  <c r="K386" i="7" a="1"/>
  <c r="K386" i="7" s="1"/>
  <c r="K387" i="7" a="1"/>
  <c r="K387" i="7" s="1"/>
  <c r="K388" i="7" a="1"/>
  <c r="K388" i="7" s="1"/>
  <c r="K389" i="7" a="1"/>
  <c r="K389" i="7" s="1"/>
  <c r="K390" i="7" a="1"/>
  <c r="K390" i="7" s="1"/>
  <c r="K391" i="7" a="1"/>
  <c r="K391" i="7" s="1"/>
  <c r="K392" i="7" a="1"/>
  <c r="K392" i="7" s="1"/>
  <c r="K393" i="7" a="1"/>
  <c r="K393" i="7" s="1"/>
  <c r="K394" i="7" a="1"/>
  <c r="K394" i="7" s="1"/>
  <c r="K395" i="7" a="1"/>
  <c r="K395" i="7" s="1"/>
  <c r="K396" i="7" a="1"/>
  <c r="K396" i="7" s="1"/>
  <c r="K397" i="7" a="1"/>
  <c r="K397" i="7" s="1"/>
  <c r="K398" i="7" a="1"/>
  <c r="K398" i="7" s="1"/>
  <c r="K399" i="7" a="1"/>
  <c r="K399" i="7" s="1"/>
  <c r="K400" i="7" a="1"/>
  <c r="K400" i="7" s="1"/>
  <c r="K401" i="7" a="1"/>
  <c r="K401" i="7" s="1"/>
  <c r="K402" i="7" a="1"/>
  <c r="K402" i="7" s="1"/>
  <c r="K403" i="7" a="1"/>
  <c r="K403" i="7" s="1"/>
  <c r="K404" i="7" a="1"/>
  <c r="K404" i="7" s="1"/>
  <c r="K405" i="7" a="1"/>
  <c r="K405" i="7" s="1"/>
  <c r="K406" i="7" a="1"/>
  <c r="K406" i="7" s="1"/>
  <c r="K407" i="7" a="1"/>
  <c r="K407" i="7" s="1"/>
  <c r="K408" i="7" a="1"/>
  <c r="K408" i="7" s="1"/>
  <c r="K409" i="7" a="1"/>
  <c r="K409" i="7" s="1"/>
  <c r="K410" i="7" a="1"/>
  <c r="K410" i="7" s="1"/>
  <c r="K411" i="7" a="1"/>
  <c r="K411" i="7" s="1"/>
  <c r="K412" i="7" a="1"/>
  <c r="K412" i="7" s="1"/>
  <c r="K413" i="7" a="1"/>
  <c r="K413" i="7" s="1"/>
  <c r="K414" i="7" a="1"/>
  <c r="K414" i="7" s="1"/>
  <c r="K415" i="7" a="1"/>
  <c r="K415" i="7" s="1"/>
  <c r="K416" i="7" a="1"/>
  <c r="K416" i="7" s="1"/>
  <c r="K417" i="7" a="1"/>
  <c r="K417" i="7" s="1"/>
  <c r="K418" i="7" a="1"/>
  <c r="K418" i="7" s="1"/>
  <c r="K419" i="7" a="1"/>
  <c r="K419" i="7" s="1"/>
  <c r="K420" i="7" a="1"/>
  <c r="K420" i="7" s="1"/>
  <c r="K421" i="7" a="1"/>
  <c r="K421" i="7" s="1"/>
  <c r="K422" i="7" a="1"/>
  <c r="K422" i="7" s="1"/>
  <c r="K423" i="7" a="1"/>
  <c r="K423" i="7" s="1"/>
  <c r="K424" i="7" a="1"/>
  <c r="K424" i="7" s="1"/>
  <c r="K425" i="7" a="1"/>
  <c r="K425" i="7" s="1"/>
  <c r="K426" i="7" a="1"/>
  <c r="K426" i="7" s="1"/>
  <c r="K427" i="7" a="1"/>
  <c r="K427" i="7" s="1"/>
  <c r="K428" i="7" a="1"/>
  <c r="K428" i="7" s="1"/>
  <c r="K429" i="7" a="1"/>
  <c r="K429" i="7" s="1"/>
  <c r="K430" i="7" a="1"/>
  <c r="K430" i="7" s="1"/>
  <c r="K431" i="7" a="1"/>
  <c r="K431" i="7" s="1"/>
  <c r="K432" i="7" a="1"/>
  <c r="K432" i="7" s="1"/>
  <c r="K433" i="7" a="1"/>
  <c r="K433" i="7" s="1"/>
  <c r="K434" i="7" a="1"/>
  <c r="K434" i="7" s="1"/>
  <c r="K435" i="7" a="1"/>
  <c r="K435" i="7" s="1"/>
  <c r="K436" i="7" a="1"/>
  <c r="K436" i="7" s="1"/>
  <c r="K437" i="7" a="1"/>
  <c r="K437" i="7" s="1"/>
  <c r="K438" i="7" a="1"/>
  <c r="K438" i="7" s="1"/>
  <c r="K439" i="7" a="1"/>
  <c r="K439" i="7" s="1"/>
  <c r="K440" i="7" a="1"/>
  <c r="K440" i="7" s="1"/>
  <c r="K441" i="7" a="1"/>
  <c r="K441" i="7" s="1"/>
  <c r="K442" i="7" a="1"/>
  <c r="K442" i="7" s="1"/>
  <c r="K443" i="7" a="1"/>
  <c r="K443" i="7" s="1"/>
  <c r="K444" i="7" a="1"/>
  <c r="K444" i="7" s="1"/>
  <c r="K445" i="7" a="1"/>
  <c r="K445" i="7" s="1"/>
  <c r="K446" i="7" a="1"/>
  <c r="K446" i="7" s="1"/>
  <c r="K447" i="7" a="1"/>
  <c r="K447" i="7" s="1"/>
  <c r="K448" i="7" a="1"/>
  <c r="K448" i="7" s="1"/>
  <c r="K449" i="7" a="1"/>
  <c r="K449" i="7" s="1"/>
  <c r="K450" i="7" a="1"/>
  <c r="K450" i="7" s="1"/>
  <c r="K451" i="7" a="1"/>
  <c r="K451" i="7" s="1"/>
  <c r="K452" i="7" a="1"/>
  <c r="K452" i="7" s="1"/>
  <c r="K453" i="7" a="1"/>
  <c r="K453" i="7" s="1"/>
  <c r="K454" i="7" a="1"/>
  <c r="K454" i="7" s="1"/>
  <c r="K455" i="7" a="1"/>
  <c r="K455" i="7" s="1"/>
  <c r="K456" i="7" a="1"/>
  <c r="K456" i="7" s="1"/>
  <c r="K457" i="7" a="1"/>
  <c r="K457" i="7" s="1"/>
  <c r="K458" i="7" a="1"/>
  <c r="K458" i="7" s="1"/>
  <c r="K459" i="7" a="1"/>
  <c r="K459" i="7" s="1"/>
  <c r="K460" i="7" a="1"/>
  <c r="K460" i="7" s="1"/>
  <c r="K461" i="7" a="1"/>
  <c r="K461" i="7" s="1"/>
  <c r="K462" i="7" a="1"/>
  <c r="K462" i="7" s="1"/>
  <c r="K463" i="7" a="1"/>
  <c r="K463" i="7" s="1"/>
  <c r="K464" i="7" a="1"/>
  <c r="K464" i="7" s="1"/>
  <c r="K465" i="7" a="1"/>
  <c r="K465" i="7" s="1"/>
  <c r="K466" i="7" a="1"/>
  <c r="K466" i="7" s="1"/>
  <c r="K467" i="7" a="1"/>
  <c r="K467" i="7"/>
  <c r="K468" i="7" a="1"/>
  <c r="K468" i="7" s="1"/>
  <c r="K469" i="7" a="1"/>
  <c r="K469" i="7" s="1"/>
  <c r="K470" i="7" a="1"/>
  <c r="K470" i="7" s="1"/>
  <c r="K471" i="7" a="1"/>
  <c r="K471" i="7" s="1"/>
  <c r="K472" i="7" a="1"/>
  <c r="K472" i="7" s="1"/>
  <c r="K473" i="7" a="1"/>
  <c r="K473" i="7" s="1"/>
  <c r="K474" i="7" a="1"/>
  <c r="K474" i="7" s="1"/>
  <c r="K475" i="7" a="1"/>
  <c r="K475" i="7" s="1"/>
  <c r="K476" i="7" a="1"/>
  <c r="K476" i="7" s="1"/>
  <c r="K477" i="7" a="1"/>
  <c r="K477" i="7" s="1"/>
  <c r="K478" i="7" a="1"/>
  <c r="K478" i="7" s="1"/>
  <c r="K479" i="7" a="1"/>
  <c r="K479" i="7" s="1"/>
  <c r="K480" i="7" a="1"/>
  <c r="K480" i="7" s="1"/>
  <c r="K481" i="7" a="1"/>
  <c r="K481" i="7" s="1"/>
  <c r="K482" i="7" a="1"/>
  <c r="K482" i="7" s="1"/>
  <c r="K483" i="7" a="1"/>
  <c r="K483" i="7" s="1"/>
  <c r="K484" i="7" a="1"/>
  <c r="K484" i="7" s="1"/>
  <c r="K485" i="7" a="1"/>
  <c r="K485" i="7" s="1"/>
  <c r="K486" i="7" a="1"/>
  <c r="K486" i="7" s="1"/>
  <c r="K487" i="7" a="1"/>
  <c r="K487" i="7" s="1"/>
  <c r="K488" i="7" a="1"/>
  <c r="K488" i="7" s="1"/>
  <c r="K489" i="7" a="1"/>
  <c r="K489" i="7" s="1"/>
  <c r="K490" i="7" a="1"/>
  <c r="K490" i="7" s="1"/>
  <c r="K491" i="7" a="1"/>
  <c r="K491" i="7" s="1"/>
  <c r="K492" i="7" a="1"/>
  <c r="K492" i="7" s="1"/>
  <c r="K493" i="7" a="1"/>
  <c r="K493" i="7" s="1"/>
  <c r="K494" i="7" a="1"/>
  <c r="K494" i="7" s="1"/>
  <c r="K495" i="7" a="1"/>
  <c r="K495" i="7" s="1"/>
  <c r="K496" i="7" a="1"/>
  <c r="K496" i="7" s="1"/>
  <c r="K497" i="7" a="1"/>
  <c r="K497" i="7" s="1"/>
  <c r="K498" i="7" a="1"/>
  <c r="K498" i="7" s="1"/>
  <c r="K499" i="7" a="1"/>
  <c r="K499" i="7" s="1"/>
  <c r="K500" i="7" a="1"/>
  <c r="K500" i="7" s="1"/>
  <c r="K501" i="7" a="1"/>
  <c r="K501" i="7" s="1"/>
  <c r="K502" i="7" a="1"/>
  <c r="K502" i="7" s="1"/>
  <c r="K503" i="7" a="1"/>
  <c r="K503" i="7" s="1"/>
  <c r="K504" i="7" a="1"/>
  <c r="K504" i="7" s="1"/>
  <c r="K505" i="7" a="1"/>
  <c r="K505" i="7" s="1"/>
  <c r="K506" i="7" a="1"/>
  <c r="K506" i="7" s="1"/>
  <c r="K507" i="7" a="1"/>
  <c r="K507" i="7" s="1"/>
  <c r="K508" i="7" a="1"/>
  <c r="K508" i="7" s="1"/>
  <c r="K509" i="7" a="1"/>
  <c r="K509" i="7" s="1"/>
  <c r="K510" i="7" a="1"/>
  <c r="K510" i="7" s="1"/>
  <c r="K511" i="7" a="1"/>
  <c r="K511" i="7" s="1"/>
  <c r="K512" i="7" a="1"/>
  <c r="K512" i="7" s="1"/>
  <c r="K513" i="7" a="1"/>
  <c r="K513" i="7" s="1"/>
  <c r="K514" i="7" a="1"/>
  <c r="K514" i="7" s="1"/>
  <c r="K515" i="7" a="1"/>
  <c r="K515" i="7" s="1"/>
  <c r="K516" i="7" a="1"/>
  <c r="K516" i="7" s="1"/>
  <c r="K517" i="7" a="1"/>
  <c r="K517" i="7" s="1"/>
  <c r="K518" i="7" a="1"/>
  <c r="K518" i="7" s="1"/>
  <c r="K519" i="7" a="1"/>
  <c r="K519" i="7" s="1"/>
  <c r="K520" i="7" a="1"/>
  <c r="K520" i="7" s="1"/>
  <c r="K521" i="7" a="1"/>
  <c r="K521" i="7" s="1"/>
  <c r="K522" i="7" a="1"/>
  <c r="K522" i="7" s="1"/>
  <c r="K523" i="7" a="1"/>
  <c r="K523" i="7" s="1"/>
  <c r="K524" i="7" a="1"/>
  <c r="K524" i="7" s="1"/>
  <c r="K525" i="7" a="1"/>
  <c r="K525" i="7" s="1"/>
  <c r="K526" i="7" a="1"/>
  <c r="K526" i="7" s="1"/>
  <c r="K527" i="7" a="1"/>
  <c r="K527" i="7" s="1"/>
  <c r="K528" i="7" a="1"/>
  <c r="K528" i="7" s="1"/>
  <c r="K529" i="7" a="1"/>
  <c r="K529" i="7" s="1"/>
  <c r="K530" i="7" a="1"/>
  <c r="K530" i="7" s="1"/>
  <c r="K531" i="7" a="1"/>
  <c r="K531" i="7" s="1"/>
  <c r="K532" i="7" a="1"/>
  <c r="K532" i="7" s="1"/>
  <c r="K533" i="7" a="1"/>
  <c r="K533" i="7" s="1"/>
  <c r="K534" i="7" a="1"/>
  <c r="K534" i="7" s="1"/>
  <c r="K535" i="7" a="1"/>
  <c r="K535" i="7" s="1"/>
  <c r="K536" i="7" a="1"/>
  <c r="K536" i="7" s="1"/>
  <c r="K537" i="7" a="1"/>
  <c r="K537" i="7" s="1"/>
  <c r="K538" i="7" a="1"/>
  <c r="K538" i="7" s="1"/>
  <c r="K539" i="7" a="1"/>
  <c r="K539" i="7" s="1"/>
  <c r="K540" i="7" a="1"/>
  <c r="K540" i="7" s="1"/>
  <c r="K541" i="7" a="1"/>
  <c r="K541" i="7" s="1"/>
  <c r="K542" i="7" a="1"/>
  <c r="K542" i="7" s="1"/>
  <c r="K543" i="7" a="1"/>
  <c r="K543" i="7" s="1"/>
  <c r="K544" i="7" a="1"/>
  <c r="K544" i="7" s="1"/>
  <c r="K545" i="7" a="1"/>
  <c r="K545" i="7" s="1"/>
  <c r="K546" i="7" a="1"/>
  <c r="K546" i="7" s="1"/>
  <c r="K547" i="7" a="1"/>
  <c r="K547" i="7" s="1"/>
  <c r="K548" i="7" a="1"/>
  <c r="K548" i="7" s="1"/>
  <c r="K549" i="7" a="1"/>
  <c r="K549" i="7" s="1"/>
  <c r="K550" i="7" a="1"/>
  <c r="K550" i="7" s="1"/>
  <c r="K551" i="7" a="1"/>
  <c r="K551" i="7" s="1"/>
  <c r="K552" i="7" a="1"/>
  <c r="K552" i="7" s="1"/>
  <c r="K553" i="7" a="1"/>
  <c r="K553" i="7" s="1"/>
  <c r="K554" i="7" a="1"/>
  <c r="K554" i="7" s="1"/>
  <c r="K555" i="7" a="1"/>
  <c r="K555" i="7" s="1"/>
  <c r="K556" i="7" a="1"/>
  <c r="K556" i="7" s="1"/>
  <c r="K557" i="7" a="1"/>
  <c r="K557" i="7" s="1"/>
  <c r="K558" i="7" a="1"/>
  <c r="K558" i="7" s="1"/>
  <c r="K559" i="7" a="1"/>
  <c r="K559" i="7" s="1"/>
  <c r="K560" i="7" a="1"/>
  <c r="K560" i="7" s="1"/>
  <c r="K561" i="7" a="1"/>
  <c r="K561" i="7" s="1"/>
  <c r="K562" i="7" a="1"/>
  <c r="K562" i="7" s="1"/>
  <c r="K563" i="7" a="1"/>
  <c r="K563" i="7" s="1"/>
  <c r="K564" i="7" a="1"/>
  <c r="K564" i="7" s="1"/>
  <c r="K565" i="7" a="1"/>
  <c r="K565" i="7" s="1"/>
  <c r="K566" i="7" a="1"/>
  <c r="K566" i="7" s="1"/>
  <c r="K567" i="7" a="1"/>
  <c r="K567" i="7" s="1"/>
  <c r="K568" i="7" a="1"/>
  <c r="K568" i="7" s="1"/>
  <c r="K569" i="7" a="1"/>
  <c r="K569" i="7" s="1"/>
  <c r="K570" i="7" a="1"/>
  <c r="K570" i="7" s="1"/>
  <c r="K571" i="7" a="1"/>
  <c r="K571" i="7" s="1"/>
  <c r="K572" i="7" a="1"/>
  <c r="K572" i="7" s="1"/>
  <c r="K573" i="7" a="1"/>
  <c r="K573" i="7" s="1"/>
  <c r="K574" i="7" a="1"/>
  <c r="K574" i="7" s="1"/>
  <c r="K575" i="7" a="1"/>
  <c r="K575" i="7" s="1"/>
  <c r="K576" i="7" a="1"/>
  <c r="K576" i="7" s="1"/>
  <c r="K577" i="7" a="1"/>
  <c r="K577" i="7" s="1"/>
  <c r="K578" i="7" a="1"/>
  <c r="K578" i="7" s="1"/>
  <c r="K579" i="7" a="1"/>
  <c r="K579" i="7" s="1"/>
  <c r="K580" i="7" a="1"/>
  <c r="K580" i="7" s="1"/>
  <c r="K581" i="7" a="1"/>
  <c r="K581" i="7" s="1"/>
  <c r="K582" i="7" a="1"/>
  <c r="K582" i="7" s="1"/>
  <c r="K583" i="7" a="1"/>
  <c r="K583" i="7" s="1"/>
  <c r="K584" i="7" a="1"/>
  <c r="K584" i="7" s="1"/>
  <c r="K585" i="7" a="1"/>
  <c r="K585" i="7" s="1"/>
  <c r="K586" i="7" a="1"/>
  <c r="K586" i="7" s="1"/>
  <c r="K587" i="7" a="1"/>
  <c r="K587" i="7" s="1"/>
  <c r="K588" i="7" a="1"/>
  <c r="K588" i="7" s="1"/>
  <c r="K589" i="7" a="1"/>
  <c r="K589" i="7" s="1"/>
  <c r="K590" i="7" a="1"/>
  <c r="K590" i="7" s="1"/>
  <c r="K591" i="7" a="1"/>
  <c r="K591" i="7" s="1"/>
  <c r="K592" i="7" a="1"/>
  <c r="K592" i="7" s="1"/>
  <c r="K593" i="7" a="1"/>
  <c r="K593" i="7" s="1"/>
  <c r="K594" i="7" a="1"/>
  <c r="K594" i="7" s="1"/>
  <c r="K595" i="7" a="1"/>
  <c r="K595" i="7" s="1"/>
  <c r="K596" i="7" a="1"/>
  <c r="K596" i="7" s="1"/>
  <c r="K597" i="7" a="1"/>
  <c r="K597" i="7" s="1"/>
  <c r="K598" i="7" a="1"/>
  <c r="K598" i="7" s="1"/>
  <c r="K599" i="7" a="1"/>
  <c r="K599" i="7" s="1"/>
  <c r="K600" i="7" a="1"/>
  <c r="K600" i="7" s="1"/>
  <c r="K601" i="7" a="1"/>
  <c r="K601" i="7" s="1"/>
  <c r="K602" i="7" a="1"/>
  <c r="K602" i="7" s="1"/>
  <c r="K603" i="7" a="1"/>
  <c r="K603" i="7" s="1"/>
  <c r="K604" i="7" a="1"/>
  <c r="K604" i="7" s="1"/>
  <c r="K605" i="7" a="1"/>
  <c r="K605" i="7" s="1"/>
  <c r="K606" i="7" a="1"/>
  <c r="K606" i="7" s="1"/>
  <c r="K607" i="7" a="1"/>
  <c r="K607" i="7" s="1"/>
  <c r="K608" i="7" a="1"/>
  <c r="K608" i="7" s="1"/>
  <c r="K609" i="7" a="1"/>
  <c r="K609" i="7" s="1"/>
  <c r="K610" i="7" a="1"/>
  <c r="K610" i="7" s="1"/>
  <c r="K611" i="7" a="1"/>
  <c r="K611" i="7" s="1"/>
  <c r="K612" i="7" a="1"/>
  <c r="K612" i="7" s="1"/>
  <c r="K613" i="7" a="1"/>
  <c r="K613" i="7" s="1"/>
  <c r="K614" i="7" a="1"/>
  <c r="K614" i="7" s="1"/>
  <c r="K615" i="7" a="1"/>
  <c r="K615" i="7" s="1"/>
  <c r="K616" i="7" a="1"/>
  <c r="K616" i="7" s="1"/>
  <c r="K617" i="7" a="1"/>
  <c r="K617" i="7" s="1"/>
  <c r="K618" i="7" a="1"/>
  <c r="K618" i="7" s="1"/>
  <c r="K619" i="7" a="1"/>
  <c r="K619" i="7" s="1"/>
  <c r="K620" i="7" a="1"/>
  <c r="K620" i="7" s="1"/>
  <c r="K621" i="7" a="1"/>
  <c r="K621" i="7" s="1"/>
  <c r="K622" i="7" a="1"/>
  <c r="K622" i="7" s="1"/>
  <c r="K623" i="7" a="1"/>
  <c r="K623" i="7" s="1"/>
  <c r="K624" i="7" a="1"/>
  <c r="K624" i="7" s="1"/>
  <c r="K625" i="7" a="1"/>
  <c r="K625" i="7" s="1"/>
  <c r="K626" i="7" a="1"/>
  <c r="K626" i="7" s="1"/>
  <c r="K627" i="7" a="1"/>
  <c r="K627" i="7" s="1"/>
  <c r="K628" i="7" a="1"/>
  <c r="K628" i="7" s="1"/>
  <c r="K629" i="7" a="1"/>
  <c r="K629" i="7" s="1"/>
  <c r="K630" i="7" a="1"/>
  <c r="K630" i="7" s="1"/>
  <c r="K631" i="7" a="1"/>
  <c r="K631" i="7" s="1"/>
  <c r="K632" i="7" a="1"/>
  <c r="K632" i="7" s="1"/>
  <c r="K633" i="7" a="1"/>
  <c r="K633" i="7" s="1"/>
  <c r="K634" i="7" a="1"/>
  <c r="K634" i="7" s="1"/>
  <c r="K635" i="7" a="1"/>
  <c r="K635" i="7" s="1"/>
  <c r="K636" i="7" a="1"/>
  <c r="K636" i="7" s="1"/>
  <c r="K637" i="7" a="1"/>
  <c r="K637" i="7" s="1"/>
  <c r="K638" i="7" a="1"/>
  <c r="K638" i="7" s="1"/>
  <c r="K639" i="7" a="1"/>
  <c r="K639" i="7" s="1"/>
  <c r="K640" i="7" a="1"/>
  <c r="K640" i="7" s="1"/>
  <c r="K641" i="7" a="1"/>
  <c r="K641" i="7" s="1"/>
  <c r="K642" i="7" a="1"/>
  <c r="K642" i="7" s="1"/>
  <c r="K643" i="7" a="1"/>
  <c r="K643" i="7" s="1"/>
  <c r="K644" i="7" a="1"/>
  <c r="K644" i="7" s="1"/>
  <c r="K645" i="7" a="1"/>
  <c r="K645" i="7" s="1"/>
  <c r="K646" i="7" a="1"/>
  <c r="K646" i="7" s="1"/>
  <c r="K647" i="7" a="1"/>
  <c r="K647" i="7" s="1"/>
  <c r="K648" i="7" a="1"/>
  <c r="K648" i="7" s="1"/>
  <c r="K649" i="7" a="1"/>
  <c r="K649" i="7" s="1"/>
  <c r="K650" i="7" a="1"/>
  <c r="K650" i="7" s="1"/>
  <c r="K651" i="7" a="1"/>
  <c r="K651" i="7" s="1"/>
  <c r="K652" i="7" a="1"/>
  <c r="K652" i="7" s="1"/>
  <c r="K653" i="7" a="1"/>
  <c r="K653" i="7" s="1"/>
  <c r="K654" i="7" a="1"/>
  <c r="K654" i="7" s="1"/>
  <c r="K655" i="7" a="1"/>
  <c r="K655" i="7" s="1"/>
  <c r="K656" i="7" a="1"/>
  <c r="K656" i="7" s="1"/>
  <c r="K657" i="7" a="1"/>
  <c r="K657" i="7" s="1"/>
  <c r="K658" i="7" a="1"/>
  <c r="K658" i="7" s="1"/>
  <c r="K659" i="7" a="1"/>
  <c r="K659" i="7" s="1"/>
  <c r="K660" i="7" a="1"/>
  <c r="K660" i="7" s="1"/>
  <c r="K661" i="7" a="1"/>
  <c r="K661" i="7" s="1"/>
  <c r="K662" i="7" a="1"/>
  <c r="K662" i="7" s="1"/>
  <c r="K663" i="7" a="1"/>
  <c r="K663" i="7" s="1"/>
  <c r="K664" i="7" a="1"/>
  <c r="K664" i="7" s="1"/>
  <c r="K665" i="7" a="1"/>
  <c r="K665" i="7" s="1"/>
  <c r="K666" i="7" a="1"/>
  <c r="K666" i="7" s="1"/>
  <c r="K667" i="7" a="1"/>
  <c r="K667" i="7" s="1"/>
  <c r="K668" i="7" a="1"/>
  <c r="K668" i="7" s="1"/>
  <c r="K669" i="7" a="1"/>
  <c r="K669" i="7" s="1"/>
  <c r="K670" i="7" a="1"/>
  <c r="K670" i="7" s="1"/>
  <c r="K671" i="7" a="1"/>
  <c r="K671" i="7" s="1"/>
  <c r="K672" i="7" a="1"/>
  <c r="K672" i="7" s="1"/>
  <c r="K673" i="7" a="1"/>
  <c r="K673" i="7" s="1"/>
  <c r="K674" i="7" a="1"/>
  <c r="K674" i="7" s="1"/>
  <c r="K675" i="7" a="1"/>
  <c r="K675" i="7" s="1"/>
  <c r="K676" i="7" a="1"/>
  <c r="K676" i="7" s="1"/>
  <c r="K677" i="7" a="1"/>
  <c r="K677" i="7" s="1"/>
  <c r="K678" i="7" a="1"/>
  <c r="K678" i="7" s="1"/>
  <c r="K679" i="7" a="1"/>
  <c r="K679" i="7" s="1"/>
  <c r="K680" i="7" a="1"/>
  <c r="K680" i="7" s="1"/>
  <c r="K681" i="7" a="1"/>
  <c r="K681" i="7" s="1"/>
  <c r="K682" i="7" a="1"/>
  <c r="K682" i="7" s="1"/>
  <c r="K683" i="7" a="1"/>
  <c r="K683" i="7" s="1"/>
  <c r="K684" i="7" a="1"/>
  <c r="K684" i="7" s="1"/>
  <c r="K685" i="7" a="1"/>
  <c r="K685" i="7" s="1"/>
  <c r="K686" i="7" a="1"/>
  <c r="K686" i="7" s="1"/>
  <c r="K687" i="7" a="1"/>
  <c r="K687" i="7" s="1"/>
  <c r="K688" i="7" a="1"/>
  <c r="K688" i="7" s="1"/>
  <c r="K689" i="7" a="1"/>
  <c r="K689" i="7" s="1"/>
  <c r="K690" i="7" a="1"/>
  <c r="K690" i="7" s="1"/>
  <c r="K691" i="7" a="1"/>
  <c r="K691" i="7" s="1"/>
  <c r="K692" i="7" a="1"/>
  <c r="K692" i="7" s="1"/>
  <c r="K693" i="7" a="1"/>
  <c r="K693" i="7" s="1"/>
  <c r="K694" i="7" a="1"/>
  <c r="K694" i="7" s="1"/>
  <c r="K695" i="7" a="1"/>
  <c r="K695" i="7" s="1"/>
  <c r="K696" i="7" a="1"/>
  <c r="K696" i="7" s="1"/>
  <c r="K697" i="7" a="1"/>
  <c r="K697" i="7" s="1"/>
  <c r="K698" i="7" a="1"/>
  <c r="K698" i="7" s="1"/>
  <c r="K699" i="7" a="1"/>
  <c r="K699" i="7" s="1"/>
  <c r="K700" i="7" a="1"/>
  <c r="K700" i="7" s="1"/>
  <c r="K701" i="7" a="1"/>
  <c r="K701" i="7" s="1"/>
  <c r="K702" i="7" a="1"/>
  <c r="K702" i="7" s="1"/>
  <c r="K703" i="7" a="1"/>
  <c r="K703" i="7" s="1"/>
  <c r="K704" i="7" a="1"/>
  <c r="K704" i="7" s="1"/>
  <c r="K705" i="7" a="1"/>
  <c r="K705" i="7" s="1"/>
  <c r="K706" i="7" a="1"/>
  <c r="K706" i="7" s="1"/>
  <c r="K707" i="7" a="1"/>
  <c r="K707" i="7" s="1"/>
  <c r="K708" i="7" a="1"/>
  <c r="K708" i="7" s="1"/>
  <c r="K709" i="7" a="1"/>
  <c r="K709" i="7" s="1"/>
  <c r="K710" i="7" a="1"/>
  <c r="K710" i="7" s="1"/>
  <c r="K711" i="7" a="1"/>
  <c r="K711" i="7" s="1"/>
  <c r="K712" i="7" a="1"/>
  <c r="K712" i="7" s="1"/>
  <c r="K713" i="7" a="1"/>
  <c r="K713" i="7" s="1"/>
  <c r="K714" i="7" a="1"/>
  <c r="K714" i="7" s="1"/>
  <c r="K715" i="7" a="1"/>
  <c r="K715" i="7" s="1"/>
  <c r="K716" i="7" a="1"/>
  <c r="K716" i="7" s="1"/>
  <c r="K717" i="7" a="1"/>
  <c r="K717" i="7" s="1"/>
  <c r="K718" i="7" a="1"/>
  <c r="K718" i="7" s="1"/>
  <c r="K719" i="7" a="1"/>
  <c r="K719" i="7" s="1"/>
  <c r="K720" i="7" a="1"/>
  <c r="K720" i="7" s="1"/>
  <c r="K721" i="7" a="1"/>
  <c r="K721" i="7" s="1"/>
  <c r="K722" i="7" a="1"/>
  <c r="K722" i="7" s="1"/>
  <c r="K723" i="7" a="1"/>
  <c r="K723" i="7" s="1"/>
  <c r="K724" i="7" a="1"/>
  <c r="K724" i="7" s="1"/>
  <c r="K725" i="7" a="1"/>
  <c r="K725" i="7" s="1"/>
  <c r="K726" i="7" a="1"/>
  <c r="K726" i="7" s="1"/>
  <c r="K727" i="7" a="1"/>
  <c r="K727" i="7" s="1"/>
  <c r="K728" i="7" a="1"/>
  <c r="K728" i="7" s="1"/>
  <c r="K729" i="7" a="1"/>
  <c r="K729" i="7" s="1"/>
  <c r="K730" i="7" a="1"/>
  <c r="K730" i="7" s="1"/>
  <c r="K731" i="7" a="1"/>
  <c r="K731" i="7" s="1"/>
  <c r="K732" i="7" a="1"/>
  <c r="K732" i="7" s="1"/>
  <c r="K733" i="7" a="1"/>
  <c r="K733" i="7" s="1"/>
  <c r="K734" i="7" a="1"/>
  <c r="K734" i="7" s="1"/>
  <c r="K735" i="7" a="1"/>
  <c r="K735" i="7" s="1"/>
  <c r="K736" i="7" a="1"/>
  <c r="K736" i="7" s="1"/>
  <c r="K737" i="7" a="1"/>
  <c r="K737" i="7" s="1"/>
  <c r="K738" i="7" a="1"/>
  <c r="K738" i="7" s="1"/>
  <c r="K739" i="7" a="1"/>
  <c r="K739" i="7" s="1"/>
  <c r="K740" i="7" a="1"/>
  <c r="K740" i="7" s="1"/>
  <c r="K741" i="7" a="1"/>
  <c r="K741" i="7" s="1"/>
  <c r="K742" i="7" a="1"/>
  <c r="K742" i="7" s="1"/>
  <c r="K743" i="7" a="1"/>
  <c r="K743" i="7" s="1"/>
  <c r="K744" i="7" a="1"/>
  <c r="K744" i="7" s="1"/>
  <c r="K745" i="7" a="1"/>
  <c r="K745" i="7" s="1"/>
  <c r="K746" i="7" a="1"/>
  <c r="K746" i="7" s="1"/>
  <c r="K747" i="7" a="1"/>
  <c r="K747" i="7" s="1"/>
  <c r="K748" i="7" a="1"/>
  <c r="K748" i="7" s="1"/>
  <c r="K749" i="7" a="1"/>
  <c r="K749" i="7" s="1"/>
  <c r="K750" i="7" a="1"/>
  <c r="K750" i="7" s="1"/>
  <c r="K751" i="7" a="1"/>
  <c r="K751" i="7" s="1"/>
  <c r="K752" i="7" a="1"/>
  <c r="K752" i="7" s="1"/>
  <c r="K753" i="7" a="1"/>
  <c r="K753" i="7" s="1"/>
  <c r="K754" i="7" a="1"/>
  <c r="K754" i="7" s="1"/>
  <c r="K755" i="7" a="1"/>
  <c r="K755" i="7" s="1"/>
  <c r="K756" i="7" a="1"/>
  <c r="K756" i="7" s="1"/>
  <c r="K757" i="7" a="1"/>
  <c r="K757" i="7" s="1"/>
  <c r="K758" i="7" a="1"/>
  <c r="K758" i="7" s="1"/>
  <c r="K759" i="7" a="1"/>
  <c r="K759" i="7" s="1"/>
  <c r="K760" i="7" a="1"/>
  <c r="K760" i="7" s="1"/>
  <c r="K761" i="7" a="1"/>
  <c r="K761" i="7" s="1"/>
  <c r="K762" i="7" a="1"/>
  <c r="K762" i="7" s="1"/>
  <c r="K763" i="7" a="1"/>
  <c r="K763" i="7" s="1"/>
  <c r="K764" i="7" a="1"/>
  <c r="K764" i="7" s="1"/>
  <c r="K765" i="7" a="1"/>
  <c r="K765" i="7" s="1"/>
  <c r="K766" i="7" a="1"/>
  <c r="K766" i="7" s="1"/>
  <c r="K767" i="7" a="1"/>
  <c r="K767" i="7" s="1"/>
  <c r="K768" i="7" a="1"/>
  <c r="K768" i="7" s="1"/>
  <c r="K769" i="7" a="1"/>
  <c r="K769" i="7" s="1"/>
  <c r="K770" i="7" a="1"/>
  <c r="K770" i="7" s="1"/>
  <c r="K771" i="7" a="1"/>
  <c r="K771" i="7" s="1"/>
  <c r="K772" i="7" a="1"/>
  <c r="K772" i="7" s="1"/>
  <c r="K773" i="7" a="1"/>
  <c r="K773" i="7" s="1"/>
  <c r="K774" i="7" a="1"/>
  <c r="K774" i="7" s="1"/>
  <c r="K775" i="7" a="1"/>
  <c r="K775" i="7" s="1"/>
  <c r="K776" i="7" a="1"/>
  <c r="K776" i="7" s="1"/>
  <c r="K777" i="7" a="1"/>
  <c r="K777" i="7" s="1"/>
  <c r="K778" i="7" a="1"/>
  <c r="K778" i="7" s="1"/>
  <c r="K779" i="7" a="1"/>
  <c r="K779" i="7" s="1"/>
  <c r="K780" i="7" a="1"/>
  <c r="K780" i="7" s="1"/>
  <c r="K781" i="7" a="1"/>
  <c r="K781" i="7" s="1"/>
  <c r="K782" i="7" a="1"/>
  <c r="K782" i="7" s="1"/>
  <c r="K783" i="7" a="1"/>
  <c r="K783" i="7" s="1"/>
  <c r="K784" i="7" a="1"/>
  <c r="K784" i="7" s="1"/>
  <c r="K785" i="7" a="1"/>
  <c r="K785" i="7" s="1"/>
  <c r="K786" i="7" a="1"/>
  <c r="K786" i="7"/>
  <c r="K787" i="7" a="1"/>
  <c r="K787" i="7" s="1"/>
  <c r="K788" i="7" a="1"/>
  <c r="K788" i="7" s="1"/>
  <c r="K789" i="7" a="1"/>
  <c r="K789" i="7" s="1"/>
  <c r="K790" i="7" a="1"/>
  <c r="K790" i="7" s="1"/>
  <c r="K791" i="7" a="1"/>
  <c r="K791" i="7" s="1"/>
  <c r="K792" i="7" a="1"/>
  <c r="K792" i="7" s="1"/>
  <c r="K793" i="7" a="1"/>
  <c r="K793" i="7" s="1"/>
  <c r="K794" i="7" a="1"/>
  <c r="K794" i="7" s="1"/>
  <c r="K795" i="7" a="1"/>
  <c r="K795" i="7" s="1"/>
  <c r="K796" i="7" a="1"/>
  <c r="K796" i="7" s="1"/>
  <c r="K797" i="7" a="1"/>
  <c r="K797" i="7" s="1"/>
  <c r="K798" i="7" a="1"/>
  <c r="K798" i="7" s="1"/>
  <c r="K799" i="7" a="1"/>
  <c r="K799" i="7" s="1"/>
  <c r="K800" i="7" a="1"/>
  <c r="K800" i="7" s="1"/>
  <c r="K801" i="7" a="1"/>
  <c r="K801" i="7" s="1"/>
  <c r="K802" i="7" a="1"/>
  <c r="K802" i="7" s="1"/>
  <c r="K803" i="7" a="1"/>
  <c r="K803" i="7" s="1"/>
  <c r="K804" i="7" a="1"/>
  <c r="K804" i="7" s="1"/>
  <c r="K805" i="7" a="1"/>
  <c r="K805" i="7" s="1"/>
  <c r="K806" i="7" a="1"/>
  <c r="K806" i="7" s="1"/>
  <c r="K807" i="7" a="1"/>
  <c r="K807" i="7" s="1"/>
  <c r="K808" i="7" a="1"/>
  <c r="K808" i="7" s="1"/>
  <c r="K809" i="7" a="1"/>
  <c r="K809" i="7" s="1"/>
  <c r="K810" i="7" a="1"/>
  <c r="K810" i="7" s="1"/>
  <c r="K811" i="7" a="1"/>
  <c r="K811" i="7" s="1"/>
  <c r="K812" i="7" a="1"/>
  <c r="K812" i="7" s="1"/>
  <c r="K813" i="7" a="1"/>
  <c r="K813" i="7" s="1"/>
  <c r="K814" i="7" a="1"/>
  <c r="K814" i="7" s="1"/>
  <c r="K815" i="7" a="1"/>
  <c r="K815" i="7" s="1"/>
  <c r="K816" i="7" a="1"/>
  <c r="K816" i="7" s="1"/>
  <c r="K817" i="7" a="1"/>
  <c r="K817" i="7" s="1"/>
  <c r="K818" i="7" a="1"/>
  <c r="K818" i="7" s="1"/>
  <c r="K819" i="7" a="1"/>
  <c r="K819" i="7" s="1"/>
  <c r="K820" i="7" a="1"/>
  <c r="K820" i="7" s="1"/>
  <c r="K821" i="7" a="1"/>
  <c r="K821" i="7" s="1"/>
  <c r="K822" i="7" a="1"/>
  <c r="K822" i="7" s="1"/>
  <c r="K823" i="7" a="1"/>
  <c r="K823" i="7" s="1"/>
  <c r="K824" i="7" a="1"/>
  <c r="K824" i="7" s="1"/>
  <c r="K825" i="7" a="1"/>
  <c r="K825" i="7" s="1"/>
  <c r="K826" i="7" a="1"/>
  <c r="K826" i="7" s="1"/>
  <c r="K827" i="7" a="1"/>
  <c r="K827" i="7" s="1"/>
  <c r="K828" i="7" a="1"/>
  <c r="K828" i="7" s="1"/>
  <c r="K829" i="7" a="1"/>
  <c r="K829" i="7" s="1"/>
  <c r="K830" i="7" a="1"/>
  <c r="K830" i="7" s="1"/>
  <c r="K831" i="7" a="1"/>
  <c r="K831" i="7" s="1"/>
  <c r="K832" i="7" a="1"/>
  <c r="K832" i="7" s="1"/>
  <c r="K833" i="7" a="1"/>
  <c r="K833" i="7" s="1"/>
  <c r="K834" i="7" a="1"/>
  <c r="K834" i="7" s="1"/>
  <c r="K835" i="7" a="1"/>
  <c r="K835" i="7" s="1"/>
  <c r="K836" i="7" a="1"/>
  <c r="K836" i="7" s="1"/>
  <c r="K837" i="7" a="1"/>
  <c r="K837" i="7" s="1"/>
  <c r="K838" i="7" a="1"/>
  <c r="K838" i="7" s="1"/>
  <c r="K839" i="7" a="1"/>
  <c r="K839" i="7" s="1"/>
  <c r="K840" i="7" a="1"/>
  <c r="K840" i="7" s="1"/>
  <c r="K841" i="7" a="1"/>
  <c r="K841" i="7" s="1"/>
  <c r="K842" i="7" a="1"/>
  <c r="K842" i="7" s="1"/>
  <c r="K843" i="7" a="1"/>
  <c r="K843" i="7" s="1"/>
  <c r="K844" i="7" a="1"/>
  <c r="K844" i="7" s="1"/>
  <c r="K845" i="7" a="1"/>
  <c r="K845" i="7" s="1"/>
  <c r="K846" i="7" a="1"/>
  <c r="K846" i="7" s="1"/>
  <c r="K847" i="7" a="1"/>
  <c r="K847" i="7" s="1"/>
  <c r="K848" i="7" a="1"/>
  <c r="K848" i="7" s="1"/>
  <c r="K849" i="7" a="1"/>
  <c r="K849" i="7" s="1"/>
  <c r="K850" i="7" a="1"/>
  <c r="K850" i="7" s="1"/>
  <c r="K851" i="7" a="1"/>
  <c r="K851" i="7" s="1"/>
  <c r="K852" i="7" a="1"/>
  <c r="K852" i="7" s="1"/>
  <c r="K853" i="7" a="1"/>
  <c r="K853" i="7" s="1"/>
  <c r="K854" i="7" a="1"/>
  <c r="K854" i="7" s="1"/>
  <c r="K855" i="7" a="1"/>
  <c r="K855" i="7" s="1"/>
  <c r="K856" i="7" a="1"/>
  <c r="K856" i="7" s="1"/>
  <c r="K857" i="7" a="1"/>
  <c r="K857" i="7" s="1"/>
  <c r="K858" i="7" a="1"/>
  <c r="K858" i="7" s="1"/>
  <c r="K859" i="7" a="1"/>
  <c r="K859" i="7" s="1"/>
  <c r="K860" i="7" a="1"/>
  <c r="K860" i="7" s="1"/>
  <c r="K861" i="7" a="1"/>
  <c r="K861" i="7" s="1"/>
  <c r="K862" i="7" a="1"/>
  <c r="K862" i="7" s="1"/>
  <c r="K863" i="7" a="1"/>
  <c r="K863" i="7" s="1"/>
  <c r="K864" i="7" a="1"/>
  <c r="K864" i="7" s="1"/>
  <c r="K865" i="7" a="1"/>
  <c r="K865" i="7" s="1"/>
  <c r="K866" i="7" a="1"/>
  <c r="K866" i="7" s="1"/>
  <c r="K867" i="7" a="1"/>
  <c r="K867" i="7" s="1"/>
  <c r="K868" i="7" a="1"/>
  <c r="K868" i="7" s="1"/>
  <c r="K869" i="7" a="1"/>
  <c r="K869" i="7" s="1"/>
  <c r="K870" i="7" a="1"/>
  <c r="K870" i="7" s="1"/>
  <c r="K871" i="7" a="1"/>
  <c r="K871" i="7" s="1"/>
  <c r="K872" i="7" a="1"/>
  <c r="K872" i="7" s="1"/>
  <c r="K873" i="7" a="1"/>
  <c r="K873" i="7" s="1"/>
  <c r="K874" i="7" a="1"/>
  <c r="K874" i="7" s="1"/>
  <c r="K875" i="7" a="1"/>
  <c r="K875" i="7" s="1"/>
  <c r="K876" i="7" a="1"/>
  <c r="K876" i="7" s="1"/>
  <c r="K877" i="7" a="1"/>
  <c r="K877" i="7" s="1"/>
  <c r="K878" i="7" a="1"/>
  <c r="K878" i="7" s="1"/>
  <c r="K879" i="7" a="1"/>
  <c r="K879" i="7" s="1"/>
  <c r="K880" i="7" a="1"/>
  <c r="K880" i="7" s="1"/>
  <c r="K881" i="7" a="1"/>
  <c r="K881" i="7" s="1"/>
  <c r="K882" i="7" a="1"/>
  <c r="K882" i="7" s="1"/>
  <c r="K883" i="7" a="1"/>
  <c r="K883" i="7" s="1"/>
  <c r="K884" i="7" a="1"/>
  <c r="K884" i="7" s="1"/>
  <c r="K885" i="7" a="1"/>
  <c r="K885" i="7" s="1"/>
  <c r="K886" i="7" a="1"/>
  <c r="K886" i="7" s="1"/>
  <c r="K887" i="7" a="1"/>
  <c r="K887" i="7" s="1"/>
  <c r="K888" i="7" a="1"/>
  <c r="K888" i="7" s="1"/>
  <c r="K889" i="7" a="1"/>
  <c r="K889" i="7" s="1"/>
  <c r="K890" i="7" a="1"/>
  <c r="K890" i="7" s="1"/>
  <c r="K891" i="7" a="1"/>
  <c r="K891" i="7" s="1"/>
  <c r="K892" i="7" a="1"/>
  <c r="K892" i="7" s="1"/>
  <c r="K893" i="7" a="1"/>
  <c r="K893" i="7" s="1"/>
  <c r="K894" i="7" a="1"/>
  <c r="K894" i="7" s="1"/>
  <c r="K895" i="7" a="1"/>
  <c r="K895" i="7" s="1"/>
  <c r="K896" i="7" a="1"/>
  <c r="K896" i="7" s="1"/>
  <c r="K897" i="7" a="1"/>
  <c r="K897" i="7" s="1"/>
  <c r="K898" i="7" a="1"/>
  <c r="K898" i="7" s="1"/>
  <c r="K899" i="7" a="1"/>
  <c r="K899" i="7" s="1"/>
  <c r="K900" i="7" a="1"/>
  <c r="K900" i="7" s="1"/>
  <c r="K901" i="7" a="1"/>
  <c r="K901" i="7" s="1"/>
  <c r="K902" i="7" a="1"/>
  <c r="K902" i="7" s="1"/>
  <c r="K903" i="7" a="1"/>
  <c r="K903" i="7" s="1"/>
  <c r="K904" i="7" a="1"/>
  <c r="K904" i="7" s="1"/>
  <c r="K905" i="7" a="1"/>
  <c r="K905" i="7" s="1"/>
  <c r="K906" i="7" a="1"/>
  <c r="K906" i="7" s="1"/>
  <c r="K907" i="7" a="1"/>
  <c r="K907" i="7" s="1"/>
  <c r="K908" i="7" a="1"/>
  <c r="K908" i="7" s="1"/>
  <c r="K909" i="7" a="1"/>
  <c r="K909" i="7" s="1"/>
  <c r="K910" i="7" a="1"/>
  <c r="K910" i="7" s="1"/>
  <c r="K911" i="7" a="1"/>
  <c r="K911" i="7" s="1"/>
  <c r="K912" i="7" a="1"/>
  <c r="K912" i="7" s="1"/>
  <c r="K913" i="7" a="1"/>
  <c r="K913" i="7" s="1"/>
  <c r="K914" i="7" a="1"/>
  <c r="K914" i="7" s="1"/>
  <c r="K915" i="7" a="1"/>
  <c r="K915" i="7" s="1"/>
  <c r="K916" i="7" a="1"/>
  <c r="K916" i="7" s="1"/>
  <c r="K917" i="7" a="1"/>
  <c r="K917" i="7" s="1"/>
  <c r="K918" i="7" a="1"/>
  <c r="K918" i="7" s="1"/>
  <c r="K919" i="7" a="1"/>
  <c r="K919" i="7" s="1"/>
  <c r="K920" i="7" a="1"/>
  <c r="K920" i="7" s="1"/>
  <c r="K921" i="7" a="1"/>
  <c r="K921" i="7" s="1"/>
  <c r="K922" i="7" a="1"/>
  <c r="K922" i="7" s="1"/>
  <c r="K923" i="7" a="1"/>
  <c r="K923" i="7" s="1"/>
  <c r="K924" i="7" a="1"/>
  <c r="K924" i="7" s="1"/>
  <c r="K925" i="7" a="1"/>
  <c r="K925" i="7" s="1"/>
  <c r="K926" i="7" a="1"/>
  <c r="K926" i="7" s="1"/>
  <c r="K927" i="7" a="1"/>
  <c r="K927" i="7" s="1"/>
  <c r="K928" i="7" a="1"/>
  <c r="K928" i="7" s="1"/>
  <c r="K929" i="7" a="1"/>
  <c r="K929" i="7" s="1"/>
  <c r="K930" i="7" a="1"/>
  <c r="K930" i="7" s="1"/>
  <c r="K931" i="7" a="1"/>
  <c r="K931" i="7" s="1"/>
  <c r="K932" i="7" a="1"/>
  <c r="K932" i="7" s="1"/>
  <c r="K933" i="7" a="1"/>
  <c r="K933" i="7" s="1"/>
  <c r="K934" i="7" a="1"/>
  <c r="K934" i="7" s="1"/>
  <c r="K935" i="7" a="1"/>
  <c r="K935" i="7" s="1"/>
  <c r="K936" i="7" a="1"/>
  <c r="K936" i="7" s="1"/>
  <c r="K937" i="7" a="1"/>
  <c r="K937" i="7" s="1"/>
  <c r="K938" i="7" a="1"/>
  <c r="K938" i="7" s="1"/>
  <c r="K939" i="7" a="1"/>
  <c r="K939" i="7" s="1"/>
  <c r="K940" i="7" a="1"/>
  <c r="K940" i="7" s="1"/>
  <c r="K941" i="7" a="1"/>
  <c r="K941" i="7" s="1"/>
  <c r="K942" i="7" a="1"/>
  <c r="K942" i="7" s="1"/>
  <c r="K943" i="7" a="1"/>
  <c r="K943" i="7" s="1"/>
  <c r="K944" i="7" a="1"/>
  <c r="K944" i="7" s="1"/>
  <c r="K945" i="7" a="1"/>
  <c r="K945" i="7" s="1"/>
  <c r="K946" i="7" a="1"/>
  <c r="K946" i="7" s="1"/>
  <c r="K947" i="7" a="1"/>
  <c r="K947" i="7" s="1"/>
  <c r="K948" i="7" a="1"/>
  <c r="K948" i="7" s="1"/>
  <c r="K949" i="7" a="1"/>
  <c r="K949" i="7" s="1"/>
  <c r="K950" i="7" a="1"/>
  <c r="K950" i="7" s="1"/>
  <c r="K951" i="7" a="1"/>
  <c r="K951" i="7" s="1"/>
  <c r="K952" i="7" a="1"/>
  <c r="K952" i="7" s="1"/>
  <c r="K953" i="7" a="1"/>
  <c r="K953" i="7" s="1"/>
  <c r="K954" i="7" a="1"/>
  <c r="K954" i="7" s="1"/>
  <c r="K955" i="7" a="1"/>
  <c r="K955" i="7" s="1"/>
  <c r="K956" i="7" a="1"/>
  <c r="K956" i="7" s="1"/>
  <c r="K957" i="7" a="1"/>
  <c r="K957" i="7" s="1"/>
  <c r="K958" i="7" a="1"/>
  <c r="K958" i="7" s="1"/>
  <c r="K959" i="7" a="1"/>
  <c r="K959" i="7" s="1"/>
  <c r="K960" i="7" a="1"/>
  <c r="K960" i="7" s="1"/>
  <c r="K961" i="7" a="1"/>
  <c r="K961" i="7" s="1"/>
  <c r="K962" i="7" a="1"/>
  <c r="K962" i="7" s="1"/>
  <c r="K963" i="7" a="1"/>
  <c r="K963" i="7" s="1"/>
  <c r="K964" i="7" a="1"/>
  <c r="K964" i="7" s="1"/>
  <c r="K965" i="7" a="1"/>
  <c r="K965" i="7" s="1"/>
  <c r="K966" i="7" a="1"/>
  <c r="K966" i="7" s="1"/>
  <c r="K967" i="7" a="1"/>
  <c r="K967" i="7" s="1"/>
  <c r="K968" i="7" a="1"/>
  <c r="K968" i="7" s="1"/>
  <c r="K969" i="7" a="1"/>
  <c r="K969" i="7" s="1"/>
  <c r="K970" i="7" a="1"/>
  <c r="K970" i="7" s="1"/>
  <c r="K971" i="7" a="1"/>
  <c r="K971" i="7" s="1"/>
  <c r="K972" i="7" a="1"/>
  <c r="K972" i="7" s="1"/>
  <c r="K973" i="7" a="1"/>
  <c r="K973" i="7" s="1"/>
  <c r="K974" i="7" a="1"/>
  <c r="K974" i="7" s="1"/>
  <c r="K975" i="7" a="1"/>
  <c r="K975" i="7" s="1"/>
  <c r="K976" i="7" a="1"/>
  <c r="K976" i="7" s="1"/>
  <c r="K977" i="7" a="1"/>
  <c r="K977" i="7" s="1"/>
  <c r="K978" i="7" a="1"/>
  <c r="K978" i="7" s="1"/>
  <c r="K979" i="7" a="1"/>
  <c r="K979" i="7" s="1"/>
  <c r="K980" i="7" a="1"/>
  <c r="K980" i="7" s="1"/>
  <c r="K981" i="7" a="1"/>
  <c r="K981" i="7" s="1"/>
  <c r="K982" i="7" a="1"/>
  <c r="K982" i="7" s="1"/>
  <c r="K983" i="7" a="1"/>
  <c r="K983" i="7" s="1"/>
  <c r="K984" i="7" a="1"/>
  <c r="K984" i="7" s="1"/>
  <c r="K985" i="7" a="1"/>
  <c r="K985" i="7" s="1"/>
  <c r="K986" i="7" a="1"/>
  <c r="K986" i="7" s="1"/>
  <c r="K987" i="7" a="1"/>
  <c r="K987" i="7" s="1"/>
  <c r="K988" i="7" a="1"/>
  <c r="K988" i="7" s="1"/>
  <c r="K989" i="7" a="1"/>
  <c r="K989" i="7" s="1"/>
  <c r="K990" i="7" a="1"/>
  <c r="K990" i="7" s="1"/>
  <c r="K991" i="7" a="1"/>
  <c r="K991" i="7" s="1"/>
  <c r="K992" i="7" a="1"/>
  <c r="K992" i="7" s="1"/>
  <c r="K993" i="7" a="1"/>
  <c r="K993" i="7" s="1"/>
  <c r="K994" i="7" a="1"/>
  <c r="K994" i="7" s="1"/>
  <c r="K995" i="7" a="1"/>
  <c r="K995" i="7" s="1"/>
  <c r="K996" i="7" a="1"/>
  <c r="K996" i="7" s="1"/>
  <c r="K997" i="7" a="1"/>
  <c r="K997" i="7" s="1"/>
  <c r="K998" i="7" a="1"/>
  <c r="K998" i="7" s="1"/>
  <c r="K999" i="7" a="1"/>
  <c r="K999" i="7" s="1"/>
  <c r="K1000" i="7" a="1"/>
  <c r="K1000" i="7" s="1"/>
  <c r="K1001" i="7" a="1"/>
  <c r="K1001" i="7" s="1"/>
  <c r="K1002" i="7" a="1"/>
  <c r="K1002" i="7" s="1"/>
  <c r="K1003" i="7" a="1"/>
  <c r="K1003" i="7" s="1"/>
  <c r="K1004" i="7" a="1"/>
  <c r="K1004" i="7" s="1"/>
  <c r="K1005" i="7" a="1"/>
  <c r="K1005" i="7" s="1"/>
  <c r="K1006" i="7" a="1"/>
  <c r="K1006" i="7" s="1"/>
  <c r="K1007" i="7" a="1"/>
  <c r="K1007" i="7" s="1"/>
  <c r="K1008" i="7" a="1"/>
  <c r="K1008" i="7" s="1"/>
  <c r="K1009" i="7" a="1"/>
  <c r="K1009" i="7" s="1"/>
  <c r="K1010" i="7" a="1"/>
  <c r="K1010" i="7" s="1"/>
  <c r="K1011" i="7" a="1"/>
  <c r="K1011" i="7" s="1"/>
  <c r="K1012" i="7" a="1"/>
  <c r="K1012" i="7" s="1"/>
  <c r="K1013" i="7" a="1"/>
  <c r="K1013" i="7" s="1"/>
  <c r="K1014" i="7" a="1"/>
  <c r="K1014" i="7" s="1"/>
  <c r="K1015" i="7" a="1"/>
  <c r="K1015" i="7" s="1"/>
  <c r="K1016" i="7" a="1"/>
  <c r="K1016" i="7" s="1"/>
  <c r="K1017" i="7" a="1"/>
  <c r="K1017" i="7" s="1"/>
  <c r="K1018" i="7" a="1"/>
  <c r="K1018" i="7" s="1"/>
  <c r="K1019" i="7" a="1"/>
  <c r="K1019" i="7" s="1"/>
  <c r="K1020" i="7" a="1"/>
  <c r="K1020" i="7" s="1"/>
  <c r="K1021" i="7" a="1"/>
  <c r="K1021" i="7" s="1"/>
  <c r="K1022" i="7" a="1"/>
  <c r="K1022" i="7" s="1"/>
  <c r="K1023" i="7" a="1"/>
  <c r="K1023" i="7" s="1"/>
  <c r="K1024" i="7" a="1"/>
  <c r="K1024" i="7" s="1"/>
  <c r="K1025" i="7" a="1"/>
  <c r="K1025" i="7" s="1"/>
  <c r="K1026" i="7" a="1"/>
  <c r="K1026" i="7" s="1"/>
  <c r="K1027" i="7" a="1"/>
  <c r="K1027" i="7" s="1"/>
  <c r="K1028" i="7" a="1"/>
  <c r="K1028" i="7" s="1"/>
  <c r="K1029" i="7" a="1"/>
  <c r="K1029" i="7" s="1"/>
  <c r="K1030" i="7" a="1"/>
  <c r="K1030" i="7" s="1"/>
  <c r="K1031" i="7" a="1"/>
  <c r="K1031" i="7" s="1"/>
  <c r="K1032" i="7" a="1"/>
  <c r="K1032" i="7" s="1"/>
  <c r="K1033" i="7" a="1"/>
  <c r="K1033" i="7" s="1"/>
  <c r="K1034" i="7" a="1"/>
  <c r="K1034" i="7" s="1"/>
  <c r="K1035" i="7" a="1"/>
  <c r="K1035" i="7" s="1"/>
  <c r="K1036" i="7" a="1"/>
  <c r="K1036" i="7" s="1"/>
  <c r="K1037" i="7" a="1"/>
  <c r="K1037" i="7" s="1"/>
  <c r="K1038" i="7" a="1"/>
  <c r="K1038" i="7" s="1"/>
  <c r="K1039" i="7" a="1"/>
  <c r="K1039" i="7" s="1"/>
  <c r="K1040" i="7" a="1"/>
  <c r="K1040" i="7" s="1"/>
  <c r="K1041" i="7" a="1"/>
  <c r="K1041" i="7" s="1"/>
  <c r="K1042" i="7" a="1"/>
  <c r="K1042" i="7" s="1"/>
  <c r="K1043" i="7" a="1"/>
  <c r="K1043" i="7" s="1"/>
  <c r="K1044" i="7" a="1"/>
  <c r="K1044" i="7" s="1"/>
  <c r="K1045" i="7" a="1"/>
  <c r="K1045" i="7" s="1"/>
  <c r="K1046" i="7" a="1"/>
  <c r="K1046" i="7" s="1"/>
  <c r="K1047" i="7" a="1"/>
  <c r="K1047" i="7" s="1"/>
  <c r="K1048" i="7" a="1"/>
  <c r="K1048" i="7" s="1"/>
  <c r="K1049" i="7" a="1"/>
  <c r="K1049" i="7" s="1"/>
  <c r="K1050" i="7" a="1"/>
  <c r="K1050" i="7" s="1"/>
  <c r="K1051" i="7" a="1"/>
  <c r="K1051" i="7" s="1"/>
  <c r="K1052" i="7" a="1"/>
  <c r="K1052" i="7" s="1"/>
  <c r="K1053" i="7" a="1"/>
  <c r="K1053" i="7" s="1"/>
  <c r="K1054" i="7" a="1"/>
  <c r="K1054" i="7" s="1"/>
  <c r="K1055" i="7" a="1"/>
  <c r="K1055" i="7" s="1"/>
  <c r="K1056" i="7" a="1"/>
  <c r="K1056" i="7" s="1"/>
  <c r="K1057" i="7" a="1"/>
  <c r="K1057" i="7" s="1"/>
  <c r="K1058" i="7" a="1"/>
  <c r="K1058" i="7" s="1"/>
  <c r="K1059" i="7" a="1"/>
  <c r="K1059" i="7" s="1"/>
  <c r="K1060" i="7" a="1"/>
  <c r="K1060" i="7" s="1"/>
  <c r="K1061" i="7" a="1"/>
  <c r="K1061" i="7" s="1"/>
  <c r="K1062" i="7" a="1"/>
  <c r="K1062" i="7" s="1"/>
  <c r="K1063" i="7" a="1"/>
  <c r="K1063" i="7" s="1"/>
  <c r="K1064" i="7" a="1"/>
  <c r="K1064" i="7" s="1"/>
  <c r="K1065" i="7" a="1"/>
  <c r="K1065" i="7" s="1"/>
  <c r="K1066" i="7" a="1"/>
  <c r="K1066" i="7" s="1"/>
  <c r="K1067" i="7" a="1"/>
  <c r="K1067" i="7" s="1"/>
  <c r="K1068" i="7" a="1"/>
  <c r="K1068" i="7" s="1"/>
  <c r="K1069" i="7" a="1"/>
  <c r="K1069" i="7" s="1"/>
  <c r="K1070" i="7" a="1"/>
  <c r="K1070" i="7" s="1"/>
  <c r="K1071" i="7" a="1"/>
  <c r="K1071" i="7" s="1"/>
  <c r="K1072" i="7" a="1"/>
  <c r="K1072" i="7" s="1"/>
  <c r="K1073" i="7" a="1"/>
  <c r="K1073" i="7" s="1"/>
  <c r="K1074" i="7" a="1"/>
  <c r="K1074" i="7" s="1"/>
  <c r="K1075" i="7" a="1"/>
  <c r="K1075" i="7" s="1"/>
  <c r="K1076" i="7" a="1"/>
  <c r="K1076" i="7" s="1"/>
  <c r="K1077" i="7" a="1"/>
  <c r="K1077" i="7" s="1"/>
  <c r="K1078" i="7" a="1"/>
  <c r="K1078" i="7" s="1"/>
  <c r="K1079" i="7" a="1"/>
  <c r="K1079" i="7" s="1"/>
  <c r="K1080" i="7" a="1"/>
  <c r="K1080" i="7" s="1"/>
  <c r="K1081" i="7" a="1"/>
  <c r="K1081" i="7" s="1"/>
  <c r="K1082" i="7" a="1"/>
  <c r="K1082" i="7" s="1"/>
  <c r="K1083" i="7" a="1"/>
  <c r="K1083" i="7" s="1"/>
  <c r="K1084" i="7" a="1"/>
  <c r="K1084" i="7" s="1"/>
  <c r="K1085" i="7" a="1"/>
  <c r="K1085" i="7" s="1"/>
  <c r="K1086" i="7" a="1"/>
  <c r="K1086" i="7" s="1"/>
  <c r="K1087" i="7" a="1"/>
  <c r="K1087" i="7" s="1"/>
  <c r="K1088" i="7" a="1"/>
  <c r="K1088" i="7" s="1"/>
  <c r="K1089" i="7" a="1"/>
  <c r="K1089" i="7" s="1"/>
  <c r="K1090" i="7" a="1"/>
  <c r="K1090" i="7" s="1"/>
  <c r="K1091" i="7" a="1"/>
  <c r="K1091" i="7" s="1"/>
  <c r="K1092" i="7" a="1"/>
  <c r="K1092" i="7" s="1"/>
  <c r="K1093" i="7" a="1"/>
  <c r="K1093" i="7" s="1"/>
  <c r="K1094" i="7" a="1"/>
  <c r="K1094" i="7" s="1"/>
  <c r="K1095" i="7" a="1"/>
  <c r="K1095" i="7" s="1"/>
  <c r="K1096" i="7" a="1"/>
  <c r="K1096" i="7" s="1"/>
  <c r="K1097" i="7" a="1"/>
  <c r="K1097" i="7" s="1"/>
  <c r="K1098" i="7" a="1"/>
  <c r="K1098" i="7" s="1"/>
  <c r="K1099" i="7" a="1"/>
  <c r="K1099" i="7" s="1"/>
  <c r="K1100" i="7" a="1"/>
  <c r="K1100" i="7" s="1"/>
  <c r="K1101" i="7" a="1"/>
  <c r="K1101" i="7" s="1"/>
  <c r="K1102" i="7" a="1"/>
  <c r="K1102" i="7" s="1"/>
  <c r="K1103" i="7" a="1"/>
  <c r="K1103" i="7" s="1"/>
  <c r="K1104" i="7" a="1"/>
  <c r="K1104" i="7" s="1"/>
  <c r="K1105" i="7" a="1"/>
  <c r="K1105" i="7" s="1"/>
  <c r="K1106" i="7" a="1"/>
  <c r="K1106" i="7" s="1"/>
  <c r="K1107" i="7" a="1"/>
  <c r="K1107" i="7" s="1"/>
  <c r="K1108" i="7" a="1"/>
  <c r="K1108" i="7" s="1"/>
  <c r="K1109" i="7" a="1"/>
  <c r="K1109" i="7" s="1"/>
  <c r="K1110" i="7" a="1"/>
  <c r="K1110" i="7" s="1"/>
  <c r="K1111" i="7" a="1"/>
  <c r="K1111" i="7" s="1"/>
  <c r="K1112" i="7" a="1"/>
  <c r="K1112" i="7" s="1"/>
  <c r="K1113" i="7" a="1"/>
  <c r="K1113" i="7" s="1"/>
  <c r="K1114" i="7" a="1"/>
  <c r="K1114" i="7" s="1"/>
  <c r="K1115" i="7" a="1"/>
  <c r="K1115" i="7" s="1"/>
  <c r="K1116" i="7" a="1"/>
  <c r="K1116" i="7" s="1"/>
  <c r="K1117" i="7" a="1"/>
  <c r="K1117" i="7" s="1"/>
  <c r="K1118" i="7" a="1"/>
  <c r="K1118" i="7" s="1"/>
  <c r="K1119" i="7" a="1"/>
  <c r="K1119" i="7" s="1"/>
  <c r="K1120" i="7" a="1"/>
  <c r="K1120" i="7" s="1"/>
  <c r="K1121" i="7" a="1"/>
  <c r="K1121" i="7" s="1"/>
  <c r="K1122" i="7" a="1"/>
  <c r="K1122" i="7" s="1"/>
  <c r="K1123" i="7" a="1"/>
  <c r="K1123" i="7" s="1"/>
  <c r="K1124" i="7" a="1"/>
  <c r="K1124" i="7" s="1"/>
  <c r="K1125" i="7" a="1"/>
  <c r="K1125" i="7" s="1"/>
  <c r="K1126" i="7" a="1"/>
  <c r="K1126" i="7" s="1"/>
  <c r="K1127" i="7" a="1"/>
  <c r="K1127" i="7" s="1"/>
  <c r="K1128" i="7" a="1"/>
  <c r="K1128" i="7" s="1"/>
  <c r="K1129" i="7" a="1"/>
  <c r="K1129" i="7" s="1"/>
  <c r="K1130" i="7" a="1"/>
  <c r="K1130" i="7" s="1"/>
  <c r="K1131" i="7" a="1"/>
  <c r="K1131" i="7" s="1"/>
  <c r="K1132" i="7" a="1"/>
  <c r="K1132" i="7" s="1"/>
  <c r="K1133" i="7" a="1"/>
  <c r="K1133" i="7" s="1"/>
  <c r="K1134" i="7" a="1"/>
  <c r="K1134" i="7" s="1"/>
  <c r="K1135" i="7" a="1"/>
  <c r="K1135" i="7" s="1"/>
  <c r="K1136" i="7" a="1"/>
  <c r="K1136" i="7" s="1"/>
  <c r="K1137" i="7" a="1"/>
  <c r="K1137" i="7" s="1"/>
  <c r="K1138" i="7" a="1"/>
  <c r="K1138" i="7" s="1"/>
  <c r="K1139" i="7" a="1"/>
  <c r="K1139" i="7" s="1"/>
  <c r="K1140" i="7" a="1"/>
  <c r="K1140" i="7" s="1"/>
  <c r="K1141" i="7" a="1"/>
  <c r="K1141" i="7" s="1"/>
  <c r="K1142" i="7" a="1"/>
  <c r="K1142" i="7" s="1"/>
  <c r="K1143" i="7" a="1"/>
  <c r="K1143" i="7" s="1"/>
  <c r="K1144" i="7" a="1"/>
  <c r="K1144" i="7" s="1"/>
  <c r="K1145" i="7" a="1"/>
  <c r="K1145" i="7" s="1"/>
  <c r="K1146" i="7" a="1"/>
  <c r="K1146" i="7" s="1"/>
  <c r="K1147" i="7" a="1"/>
  <c r="K1147" i="7" s="1"/>
  <c r="K1148" i="7" a="1"/>
  <c r="K1148" i="7" s="1"/>
  <c r="K1149" i="7" a="1"/>
  <c r="K1149" i="7" s="1"/>
  <c r="K1150" i="7" a="1"/>
  <c r="K1150" i="7" s="1"/>
  <c r="K1151" i="7" a="1"/>
  <c r="K1151" i="7" s="1"/>
  <c r="K1152" i="7" a="1"/>
  <c r="K1152" i="7" s="1"/>
  <c r="K1153" i="7" a="1"/>
  <c r="K1153" i="7" s="1"/>
  <c r="K1154" i="7" a="1"/>
  <c r="K1154" i="7" s="1"/>
  <c r="K1155" i="7" a="1"/>
  <c r="K1155" i="7" s="1"/>
  <c r="K1156" i="7" a="1"/>
  <c r="K1156" i="7" s="1"/>
  <c r="K1157" i="7" a="1"/>
  <c r="K1157" i="7" s="1"/>
  <c r="K1158" i="7" a="1"/>
  <c r="K1158" i="7" s="1"/>
  <c r="K1159" i="7" a="1"/>
  <c r="K1159" i="7" s="1"/>
  <c r="K1160" i="7" a="1"/>
  <c r="K1160" i="7" s="1"/>
  <c r="K1161" i="7" a="1"/>
  <c r="K1161" i="7" s="1"/>
  <c r="K1162" i="7" a="1"/>
  <c r="K1162" i="7" s="1"/>
  <c r="K1163" i="7" a="1"/>
  <c r="K1163" i="7" s="1"/>
  <c r="K1164" i="7" a="1"/>
  <c r="K1164" i="7" s="1"/>
  <c r="K1165" i="7" a="1"/>
  <c r="K1165" i="7" s="1"/>
  <c r="K1166" i="7" a="1"/>
  <c r="K1166" i="7" s="1"/>
  <c r="K1167" i="7" a="1"/>
  <c r="K1167" i="7" s="1"/>
  <c r="K1168" i="7" a="1"/>
  <c r="K1168" i="7" s="1"/>
  <c r="K1169" i="7" a="1"/>
  <c r="K1169" i="7" s="1"/>
  <c r="K1170" i="7" a="1"/>
  <c r="K1170" i="7" s="1"/>
  <c r="K1171" i="7" a="1"/>
  <c r="K1171" i="7" s="1"/>
  <c r="K1172" i="7" a="1"/>
  <c r="K1172" i="7" s="1"/>
  <c r="K1173" i="7" a="1"/>
  <c r="K1173" i="7" s="1"/>
  <c r="K1174" i="7" a="1"/>
  <c r="K1174" i="7" s="1"/>
  <c r="K1175" i="7" a="1"/>
  <c r="K1175" i="7" s="1"/>
  <c r="K1176" i="7" a="1"/>
  <c r="K1176" i="7" s="1"/>
  <c r="K1177" i="7" a="1"/>
  <c r="K1177" i="7" s="1"/>
  <c r="K1178" i="7" a="1"/>
  <c r="K1178" i="7" s="1"/>
  <c r="K1179" i="7" a="1"/>
  <c r="K1179" i="7" s="1"/>
  <c r="K1180" i="7" a="1"/>
  <c r="K1180" i="7" s="1"/>
  <c r="K1181" i="7" a="1"/>
  <c r="K1181" i="7" s="1"/>
  <c r="K1182" i="7" a="1"/>
  <c r="K1182" i="7" s="1"/>
  <c r="K1183" i="7" a="1"/>
  <c r="K1183" i="7" s="1"/>
  <c r="K1184" i="7" a="1"/>
  <c r="K1184" i="7" s="1"/>
  <c r="K1185" i="7" a="1"/>
  <c r="K1185" i="7" s="1"/>
  <c r="K1186" i="7" a="1"/>
  <c r="K1186" i="7" s="1"/>
  <c r="K1187" i="7" a="1"/>
  <c r="K1187" i="7" s="1"/>
  <c r="K1188" i="7" a="1"/>
  <c r="K1188" i="7" s="1"/>
  <c r="K1189" i="7" a="1"/>
  <c r="K1189" i="7" s="1"/>
  <c r="K1190" i="7" a="1"/>
  <c r="K1190" i="7" s="1"/>
  <c r="K1191" i="7" a="1"/>
  <c r="K1191" i="7" s="1"/>
  <c r="K1192" i="7" a="1"/>
  <c r="K1192" i="7" s="1"/>
  <c r="K1193" i="7" a="1"/>
  <c r="K1193" i="7" s="1"/>
  <c r="K1194" i="7" a="1"/>
  <c r="K1194" i="7" s="1"/>
  <c r="K1195" i="7" a="1"/>
  <c r="K1195" i="7" s="1"/>
  <c r="K1196" i="7" a="1"/>
  <c r="K1196" i="7" s="1"/>
  <c r="K1197" i="7" a="1"/>
  <c r="K1197" i="7" s="1"/>
  <c r="K1198" i="7" a="1"/>
  <c r="K1198" i="7" s="1"/>
  <c r="K1199" i="7" a="1"/>
  <c r="K1199" i="7" s="1"/>
  <c r="K1200" i="7" a="1"/>
  <c r="K1200" i="7" s="1"/>
  <c r="K1201" i="7" a="1"/>
  <c r="K1201" i="7" s="1"/>
  <c r="K1202" i="7" a="1"/>
  <c r="K1202" i="7" s="1"/>
  <c r="K1203" i="7" a="1"/>
  <c r="K1203" i="7" s="1"/>
  <c r="K1204" i="7" a="1"/>
  <c r="K1204" i="7" s="1"/>
  <c r="K1205" i="7" a="1"/>
  <c r="K1205" i="7" s="1"/>
  <c r="K1206" i="7" a="1"/>
  <c r="K1206" i="7" s="1"/>
  <c r="K1207" i="7" a="1"/>
  <c r="K1207" i="7" s="1"/>
  <c r="K1208" i="7" a="1"/>
  <c r="K1208" i="7" s="1"/>
  <c r="K1209" i="7" a="1"/>
  <c r="K1209" i="7" s="1"/>
  <c r="K1210" i="7" a="1"/>
  <c r="K1210" i="7" s="1"/>
  <c r="K1211" i="7" a="1"/>
  <c r="K1211" i="7" s="1"/>
  <c r="K1212" i="7" a="1"/>
  <c r="K1212" i="7" s="1"/>
  <c r="K1213" i="7" a="1"/>
  <c r="K1213" i="7" s="1"/>
  <c r="K1214" i="7" a="1"/>
  <c r="K1214" i="7" s="1"/>
  <c r="K1215" i="7" a="1"/>
  <c r="K1215" i="7" s="1"/>
  <c r="K1216" i="7" a="1"/>
  <c r="K1216" i="7" s="1"/>
  <c r="K1217" i="7" a="1"/>
  <c r="K1217" i="7" s="1"/>
  <c r="K1218" i="7" a="1"/>
  <c r="K1218" i="7" s="1"/>
  <c r="K1219" i="7" a="1"/>
  <c r="K1219" i="7" s="1"/>
  <c r="K1220" i="7" a="1"/>
  <c r="K1220" i="7" s="1"/>
  <c r="K1221" i="7" a="1"/>
  <c r="K1221" i="7" s="1"/>
  <c r="K1222" i="7" a="1"/>
  <c r="K1222" i="7" s="1"/>
  <c r="K1223" i="7" a="1"/>
  <c r="K1223" i="7" s="1"/>
  <c r="K1224" i="7" a="1"/>
  <c r="K1224" i="7" s="1"/>
  <c r="K1225" i="7" a="1"/>
  <c r="K1225" i="7" s="1"/>
  <c r="K1226" i="7" a="1"/>
  <c r="K1226" i="7" s="1"/>
  <c r="K1227" i="7" a="1"/>
  <c r="K1227" i="7" s="1"/>
  <c r="K1228" i="7" a="1"/>
  <c r="K1228" i="7" s="1"/>
  <c r="K1229" i="7" a="1"/>
  <c r="K1229" i="7" s="1"/>
  <c r="K1230" i="7" a="1"/>
  <c r="K1230" i="7" s="1"/>
  <c r="K1231" i="7" a="1"/>
  <c r="K1231" i="7" s="1"/>
  <c r="K1232" i="7" a="1"/>
  <c r="K1232" i="7" s="1"/>
  <c r="K1233" i="7" a="1"/>
  <c r="K1233" i="7" s="1"/>
  <c r="K1234" i="7" a="1"/>
  <c r="K1234" i="7" s="1"/>
  <c r="K1235" i="7" a="1"/>
  <c r="K1235" i="7" s="1"/>
  <c r="K1236" i="7" a="1"/>
  <c r="K1236" i="7" s="1"/>
  <c r="K1237" i="7" a="1"/>
  <c r="K1237" i="7" s="1"/>
  <c r="K1238" i="7" a="1"/>
  <c r="K1238" i="7" s="1"/>
  <c r="K1239" i="7" a="1"/>
  <c r="K1239" i="7" s="1"/>
  <c r="K1240" i="7" a="1"/>
  <c r="K1240" i="7" s="1"/>
  <c r="K1241" i="7" a="1"/>
  <c r="K1241" i="7" s="1"/>
  <c r="K1242" i="7" a="1"/>
  <c r="K1242" i="7" s="1"/>
  <c r="K1243" i="7" a="1"/>
  <c r="K1243" i="7" s="1"/>
  <c r="K1244" i="7" a="1"/>
  <c r="K1244" i="7" s="1"/>
  <c r="K1245" i="7" a="1"/>
  <c r="K1245" i="7" s="1"/>
  <c r="K1246" i="7" a="1"/>
  <c r="K1246" i="7" s="1"/>
  <c r="K1247" i="7" a="1"/>
  <c r="K1247" i="7" s="1"/>
  <c r="K1248" i="7" a="1"/>
  <c r="K1248" i="7" s="1"/>
  <c r="K1249" i="7" a="1"/>
  <c r="K1249" i="7" s="1"/>
  <c r="K1250" i="7" a="1"/>
  <c r="K1250" i="7" s="1"/>
  <c r="K1251" i="7" a="1"/>
  <c r="K1251" i="7" s="1"/>
  <c r="K1252" i="7" a="1"/>
  <c r="K1252" i="7" s="1"/>
  <c r="K1253" i="7" a="1"/>
  <c r="K1253" i="7" s="1"/>
  <c r="K1254" i="7" a="1"/>
  <c r="K1254" i="7" s="1"/>
  <c r="K1255" i="7" a="1"/>
  <c r="K1255" i="7" s="1"/>
  <c r="K1256" i="7" a="1"/>
  <c r="K1256" i="7" s="1"/>
  <c r="K1257" i="7" a="1"/>
  <c r="K1257" i="7" s="1"/>
  <c r="K1258" i="7" a="1"/>
  <c r="K1258" i="7" s="1"/>
  <c r="K1259" i="7" a="1"/>
  <c r="K1259" i="7" s="1"/>
  <c r="K1260" i="7" a="1"/>
  <c r="K1260" i="7" s="1"/>
  <c r="K1261" i="7" a="1"/>
  <c r="K1261" i="7" s="1"/>
  <c r="K1262" i="7" a="1"/>
  <c r="K1262" i="7" s="1"/>
  <c r="K1263" i="7" a="1"/>
  <c r="K1263" i="7" s="1"/>
  <c r="K1264" i="7" a="1"/>
  <c r="K1264" i="7" s="1"/>
  <c r="K1265" i="7" a="1"/>
  <c r="K1265" i="7" s="1"/>
  <c r="K1266" i="7" a="1"/>
  <c r="K1266" i="7" s="1"/>
  <c r="K1267" i="7" a="1"/>
  <c r="K1267" i="7" s="1"/>
  <c r="K1268" i="7" a="1"/>
  <c r="K1268" i="7" s="1"/>
  <c r="K1269" i="7" a="1"/>
  <c r="K1269" i="7" s="1"/>
  <c r="K1270" i="7" a="1"/>
  <c r="K1270" i="7" s="1"/>
  <c r="K1271" i="7" a="1"/>
  <c r="K1271" i="7" s="1"/>
  <c r="K1272" i="7" a="1"/>
  <c r="K1272" i="7" s="1"/>
  <c r="K1273" i="7" a="1"/>
  <c r="K1273" i="7" s="1"/>
  <c r="K1274" i="7" a="1"/>
  <c r="K1274" i="7" s="1"/>
  <c r="K1275" i="7" a="1"/>
  <c r="K1275" i="7" s="1"/>
  <c r="K1276" i="7" a="1"/>
  <c r="K1276" i="7" s="1"/>
  <c r="K1277" i="7" a="1"/>
  <c r="K1277" i="7" s="1"/>
  <c r="K1278" i="7" a="1"/>
  <c r="K1278" i="7" s="1"/>
  <c r="K1279" i="7" a="1"/>
  <c r="K1279" i="7" s="1"/>
  <c r="K1280" i="7" a="1"/>
  <c r="K1280" i="7" s="1"/>
  <c r="K1281" i="7" a="1"/>
  <c r="K1281" i="7" s="1"/>
  <c r="K1282" i="7" a="1"/>
  <c r="K1282" i="7" s="1"/>
  <c r="K1283" i="7" a="1"/>
  <c r="K1283" i="7" s="1"/>
  <c r="K1284" i="7" a="1"/>
  <c r="K1284" i="7" s="1"/>
  <c r="K1285" i="7" a="1"/>
  <c r="K1285" i="7" s="1"/>
  <c r="K1286" i="7" a="1"/>
  <c r="K1286" i="7" s="1"/>
  <c r="K1287" i="7" a="1"/>
  <c r="K1287" i="7" s="1"/>
  <c r="K1288" i="7" a="1"/>
  <c r="K1288" i="7" s="1"/>
  <c r="K1289" i="7" a="1"/>
  <c r="K1289" i="7" s="1"/>
  <c r="K1290" i="7" a="1"/>
  <c r="K1290" i="7" s="1"/>
  <c r="K1291" i="7" a="1"/>
  <c r="K1291" i="7" s="1"/>
  <c r="K1292" i="7" a="1"/>
  <c r="K1292" i="7" s="1"/>
  <c r="K1293" i="7" a="1"/>
  <c r="K1293" i="7" s="1"/>
  <c r="K1294" i="7" a="1"/>
  <c r="K1294" i="7" s="1"/>
  <c r="K1295" i="7" a="1"/>
  <c r="K1295" i="7" s="1"/>
  <c r="K1296" i="7" a="1"/>
  <c r="K1296" i="7" s="1"/>
  <c r="K1297" i="7" a="1"/>
  <c r="K1297" i="7" s="1"/>
  <c r="K1298" i="7" a="1"/>
  <c r="K1298" i="7" s="1"/>
  <c r="K1299" i="7" a="1"/>
  <c r="K1299" i="7" s="1"/>
  <c r="K1300" i="7" a="1"/>
  <c r="K1300" i="7" s="1"/>
  <c r="K1301" i="7" a="1"/>
  <c r="K1301" i="7" s="1"/>
  <c r="K1302" i="7" a="1"/>
  <c r="K1302" i="7" s="1"/>
  <c r="K1303" i="7" a="1"/>
  <c r="K1303" i="7" s="1"/>
  <c r="K1304" i="7" a="1"/>
  <c r="K1304" i="7" s="1"/>
  <c r="K1305" i="7" a="1"/>
  <c r="K1305" i="7" s="1"/>
  <c r="K1306" i="7" a="1"/>
  <c r="K1306" i="7" s="1"/>
  <c r="K1307" i="7" a="1"/>
  <c r="K1307" i="7" s="1"/>
  <c r="K1308" i="7" a="1"/>
  <c r="K1308" i="7" s="1"/>
  <c r="K1309" i="7" a="1"/>
  <c r="K1309" i="7" s="1"/>
  <c r="K1310" i="7" a="1"/>
  <c r="K1310" i="7" s="1"/>
  <c r="K1311" i="7" a="1"/>
  <c r="K1311" i="7" s="1"/>
  <c r="K1312" i="7" a="1"/>
  <c r="K1312" i="7" s="1"/>
  <c r="K1313" i="7" a="1"/>
  <c r="K1313" i="7" s="1"/>
  <c r="K1314" i="7" a="1"/>
  <c r="K1314" i="7" s="1"/>
  <c r="K1315" i="7" a="1"/>
  <c r="K1315" i="7" s="1"/>
  <c r="K1316" i="7" a="1"/>
  <c r="K1316" i="7" s="1"/>
  <c r="K1317" i="7" a="1"/>
  <c r="K1317" i="7" s="1"/>
  <c r="K1318" i="7" a="1"/>
  <c r="K1318" i="7" s="1"/>
  <c r="K1319" i="7" a="1"/>
  <c r="K1319" i="7" s="1"/>
  <c r="K1320" i="7" a="1"/>
  <c r="K1320" i="7" s="1"/>
  <c r="K1321" i="7" a="1"/>
  <c r="K1321" i="7" s="1"/>
  <c r="K1322" i="7" a="1"/>
  <c r="K1322" i="7" s="1"/>
  <c r="K1323" i="7" a="1"/>
  <c r="K1323" i="7" s="1"/>
  <c r="K1324" i="7" a="1"/>
  <c r="K1324" i="7" s="1"/>
  <c r="K1325" i="7" a="1"/>
  <c r="K1325" i="7" s="1"/>
  <c r="K1326" i="7" a="1"/>
  <c r="K1326" i="7" s="1"/>
  <c r="K1327" i="7" a="1"/>
  <c r="K1327" i="7" s="1"/>
  <c r="K1328" i="7" a="1"/>
  <c r="K1328" i="7" s="1"/>
  <c r="K1329" i="7" a="1"/>
  <c r="K1329" i="7" s="1"/>
  <c r="K1330" i="7" a="1"/>
  <c r="K1330" i="7" s="1"/>
  <c r="K1331" i="7" a="1"/>
  <c r="K1331" i="7" s="1"/>
  <c r="K1332" i="7" a="1"/>
  <c r="K1332" i="7" s="1"/>
  <c r="K1333" i="7" a="1"/>
  <c r="K1333" i="7" s="1"/>
  <c r="K1334" i="7" a="1"/>
  <c r="K1334" i="7" s="1"/>
  <c r="K1335" i="7" a="1"/>
  <c r="K1335" i="7" s="1"/>
  <c r="K1336" i="7" a="1"/>
  <c r="K1336" i="7" s="1"/>
  <c r="K1337" i="7" a="1"/>
  <c r="K1337" i="7" s="1"/>
  <c r="K1338" i="7" a="1"/>
  <c r="K1338" i="7" s="1"/>
  <c r="K1339" i="7" a="1"/>
  <c r="K1339" i="7" s="1"/>
  <c r="K1340" i="7" a="1"/>
  <c r="K1340" i="7" s="1"/>
  <c r="K1341" i="7" a="1"/>
  <c r="K1341" i="7" s="1"/>
  <c r="K1342" i="7" a="1"/>
  <c r="K1342" i="7" s="1"/>
  <c r="K1343" i="7" a="1"/>
  <c r="K1343" i="7" s="1"/>
  <c r="K1344" i="7" a="1"/>
  <c r="K1344" i="7" s="1"/>
  <c r="K1345" i="7" a="1"/>
  <c r="K1345" i="7" s="1"/>
  <c r="K1346" i="7" a="1"/>
  <c r="K1346" i="7" s="1"/>
  <c r="K1347" i="7" a="1"/>
  <c r="K1347" i="7" s="1"/>
  <c r="K1348" i="7" a="1"/>
  <c r="K1348" i="7" s="1"/>
  <c r="K1349" i="7" a="1"/>
  <c r="K1349" i="7" s="1"/>
  <c r="K1350" i="7" a="1"/>
  <c r="K1350" i="7" s="1"/>
  <c r="K1351" i="7" a="1"/>
  <c r="K1351" i="7" s="1"/>
  <c r="K1352" i="7" a="1"/>
  <c r="K1352" i="7" s="1"/>
  <c r="K1353" i="7" a="1"/>
  <c r="K1353" i="7" s="1"/>
  <c r="K1354" i="7" a="1"/>
  <c r="K1354" i="7" s="1"/>
  <c r="K1355" i="7" a="1"/>
  <c r="K1355" i="7" s="1"/>
  <c r="K1356" i="7" a="1"/>
  <c r="K1356" i="7" s="1"/>
  <c r="K1357" i="7" a="1"/>
  <c r="K1357" i="7" s="1"/>
  <c r="K1358" i="7" a="1"/>
  <c r="K1358" i="7" s="1"/>
  <c r="K1359" i="7" a="1"/>
  <c r="K1359" i="7" s="1"/>
  <c r="K1360" i="7" a="1"/>
  <c r="K1360" i="7" s="1"/>
  <c r="K1361" i="7" a="1"/>
  <c r="K1361" i="7" s="1"/>
  <c r="K1362" i="7" a="1"/>
  <c r="K1362" i="7" s="1"/>
  <c r="K1363" i="7" a="1"/>
  <c r="K1363" i="7" s="1"/>
  <c r="K1364" i="7" a="1"/>
  <c r="K1364" i="7" s="1"/>
  <c r="K1365" i="7" a="1"/>
  <c r="K1365" i="7" s="1"/>
  <c r="K1366" i="7" a="1"/>
  <c r="K1366" i="7" s="1"/>
  <c r="K1367" i="7" a="1"/>
  <c r="K1367" i="7" s="1"/>
  <c r="K1368" i="7" a="1"/>
  <c r="K1368" i="7" s="1"/>
  <c r="K1369" i="7" a="1"/>
  <c r="K1369" i="7" s="1"/>
  <c r="K1370" i="7" a="1"/>
  <c r="K1370" i="7" s="1"/>
  <c r="K1371" i="7" a="1"/>
  <c r="K1371" i="7" s="1"/>
  <c r="K1372" i="7" a="1"/>
  <c r="K1372" i="7" s="1"/>
  <c r="K1373" i="7" a="1"/>
  <c r="K1373" i="7" s="1"/>
  <c r="K1374" i="7" a="1"/>
  <c r="K1374" i="7" s="1"/>
  <c r="K1375" i="7" a="1"/>
  <c r="K1375" i="7" s="1"/>
  <c r="K1376" i="7" a="1"/>
  <c r="K1376" i="7" s="1"/>
  <c r="K1377" i="7" a="1"/>
  <c r="K1377" i="7" s="1"/>
  <c r="K1378" i="7" a="1"/>
  <c r="K1378" i="7" s="1"/>
  <c r="K1379" i="7" a="1"/>
  <c r="K1379" i="7" s="1"/>
  <c r="K1380" i="7" a="1"/>
  <c r="K1380" i="7" s="1"/>
  <c r="K1381" i="7" a="1"/>
  <c r="K1381" i="7" s="1"/>
  <c r="K1382" i="7" a="1"/>
  <c r="K1382" i="7" s="1"/>
  <c r="K1383" i="7" a="1"/>
  <c r="K1383" i="7" s="1"/>
  <c r="K1384" i="7" a="1"/>
  <c r="K1384" i="7" s="1"/>
  <c r="K1385" i="7" a="1"/>
  <c r="K1385" i="7" s="1"/>
  <c r="K1386" i="7" a="1"/>
  <c r="K1386" i="7" s="1"/>
  <c r="K1387" i="7" a="1"/>
  <c r="K1387" i="7" s="1"/>
  <c r="K1388" i="7" a="1"/>
  <c r="K1388" i="7" s="1"/>
  <c r="K2" i="7" a="1"/>
  <c r="K2" i="7" s="1"/>
  <c r="I3"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2"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19" i="7"/>
  <c r="J520" i="7"/>
  <c r="J521" i="7"/>
  <c r="J522" i="7"/>
  <c r="J523" i="7"/>
  <c r="J524" i="7"/>
  <c r="J525" i="7"/>
  <c r="J526" i="7"/>
  <c r="J527" i="7"/>
  <c r="J528" i="7"/>
  <c r="J529" i="7"/>
  <c r="J530" i="7"/>
  <c r="J531" i="7"/>
  <c r="J532" i="7"/>
  <c r="J533" i="7"/>
  <c r="J534" i="7"/>
  <c r="J535" i="7"/>
  <c r="J536" i="7"/>
  <c r="J537" i="7"/>
  <c r="J538" i="7"/>
  <c r="J539" i="7"/>
  <c r="J540" i="7"/>
  <c r="J541" i="7"/>
  <c r="J542" i="7"/>
  <c r="J543" i="7"/>
  <c r="J544" i="7"/>
  <c r="J545" i="7"/>
  <c r="J546" i="7"/>
  <c r="J547" i="7"/>
  <c r="J548" i="7"/>
  <c r="J549" i="7"/>
  <c r="J550" i="7"/>
  <c r="J551" i="7"/>
  <c r="J552" i="7"/>
  <c r="J553" i="7"/>
  <c r="J554" i="7"/>
  <c r="J555" i="7"/>
  <c r="J556" i="7"/>
  <c r="J557" i="7"/>
  <c r="J558" i="7"/>
  <c r="J559" i="7"/>
  <c r="J560" i="7"/>
  <c r="J561" i="7"/>
  <c r="J562" i="7"/>
  <c r="J563" i="7"/>
  <c r="J564" i="7"/>
  <c r="J565" i="7"/>
  <c r="J566" i="7"/>
  <c r="J567" i="7"/>
  <c r="J568" i="7"/>
  <c r="J569" i="7"/>
  <c r="J570" i="7"/>
  <c r="J571" i="7"/>
  <c r="J572" i="7"/>
  <c r="J573" i="7"/>
  <c r="J574" i="7"/>
  <c r="J575" i="7"/>
  <c r="J576" i="7"/>
  <c r="J577" i="7"/>
  <c r="J578" i="7"/>
  <c r="J579" i="7"/>
  <c r="J580" i="7"/>
  <c r="J581" i="7"/>
  <c r="J582" i="7"/>
  <c r="J583" i="7"/>
  <c r="J584" i="7"/>
  <c r="J585" i="7"/>
  <c r="J586" i="7"/>
  <c r="J587" i="7"/>
  <c r="J588" i="7"/>
  <c r="J589" i="7"/>
  <c r="J590" i="7"/>
  <c r="J591" i="7"/>
  <c r="J592" i="7"/>
  <c r="J593" i="7"/>
  <c r="J594" i="7"/>
  <c r="J595" i="7"/>
  <c r="J596" i="7"/>
  <c r="J597" i="7"/>
  <c r="J598"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1" i="7"/>
  <c r="J642" i="7"/>
  <c r="J643" i="7"/>
  <c r="J644" i="7"/>
  <c r="J645" i="7"/>
  <c r="J646" i="7"/>
  <c r="J647" i="7"/>
  <c r="J648" i="7"/>
  <c r="J649" i="7"/>
  <c r="J650" i="7"/>
  <c r="J651" i="7"/>
  <c r="J652" i="7"/>
  <c r="J653" i="7"/>
  <c r="J654" i="7"/>
  <c r="J655" i="7"/>
  <c r="J656" i="7"/>
  <c r="J657" i="7"/>
  <c r="J658" i="7"/>
  <c r="J659" i="7"/>
  <c r="J660" i="7"/>
  <c r="J661" i="7"/>
  <c r="J662" i="7"/>
  <c r="J663" i="7"/>
  <c r="J664" i="7"/>
  <c r="J665" i="7"/>
  <c r="J666" i="7"/>
  <c r="J667" i="7"/>
  <c r="J668" i="7"/>
  <c r="J669" i="7"/>
  <c r="J670" i="7"/>
  <c r="J671" i="7"/>
  <c r="J672" i="7"/>
  <c r="J673" i="7"/>
  <c r="J674" i="7"/>
  <c r="J675" i="7"/>
  <c r="J676" i="7"/>
  <c r="J677" i="7"/>
  <c r="J678" i="7"/>
  <c r="J679" i="7"/>
  <c r="J680" i="7"/>
  <c r="J681" i="7"/>
  <c r="J682" i="7"/>
  <c r="J683" i="7"/>
  <c r="J684" i="7"/>
  <c r="J685" i="7"/>
  <c r="J686" i="7"/>
  <c r="J687" i="7"/>
  <c r="J688" i="7"/>
  <c r="J689" i="7"/>
  <c r="J690" i="7"/>
  <c r="J691" i="7"/>
  <c r="J692" i="7"/>
  <c r="J693" i="7"/>
  <c r="J694" i="7"/>
  <c r="J695" i="7"/>
  <c r="J696" i="7"/>
  <c r="J697" i="7"/>
  <c r="J698" i="7"/>
  <c r="J699" i="7"/>
  <c r="J700" i="7"/>
  <c r="J701" i="7"/>
  <c r="J702" i="7"/>
  <c r="J703" i="7"/>
  <c r="J704" i="7"/>
  <c r="J705" i="7"/>
  <c r="J706" i="7"/>
  <c r="J707" i="7"/>
  <c r="J708" i="7"/>
  <c r="J709" i="7"/>
  <c r="J710" i="7"/>
  <c r="J711" i="7"/>
  <c r="J712" i="7"/>
  <c r="J713" i="7"/>
  <c r="J714" i="7"/>
  <c r="J715" i="7"/>
  <c r="J716" i="7"/>
  <c r="J717" i="7"/>
  <c r="J718" i="7"/>
  <c r="J719" i="7"/>
  <c r="J720" i="7"/>
  <c r="J721" i="7"/>
  <c r="J722" i="7"/>
  <c r="J723" i="7"/>
  <c r="J724" i="7"/>
  <c r="J725" i="7"/>
  <c r="J726" i="7"/>
  <c r="J727" i="7"/>
  <c r="J728" i="7"/>
  <c r="J729" i="7"/>
  <c r="J730" i="7"/>
  <c r="J731" i="7"/>
  <c r="J732" i="7"/>
  <c r="J733" i="7"/>
  <c r="J734" i="7"/>
  <c r="J735" i="7"/>
  <c r="J736" i="7"/>
  <c r="J737" i="7"/>
  <c r="J738" i="7"/>
  <c r="J739" i="7"/>
  <c r="J740" i="7"/>
  <c r="J741" i="7"/>
  <c r="J742" i="7"/>
  <c r="J743" i="7"/>
  <c r="J744" i="7"/>
  <c r="J745" i="7"/>
  <c r="J746" i="7"/>
  <c r="J747" i="7"/>
  <c r="J748" i="7"/>
  <c r="J749" i="7"/>
  <c r="J750" i="7"/>
  <c r="J751" i="7"/>
  <c r="J752" i="7"/>
  <c r="J753" i="7"/>
  <c r="J754" i="7"/>
  <c r="J755" i="7"/>
  <c r="J756" i="7"/>
  <c r="J757" i="7"/>
  <c r="J758" i="7"/>
  <c r="J759" i="7"/>
  <c r="J760" i="7"/>
  <c r="J761" i="7"/>
  <c r="J762" i="7"/>
  <c r="J763" i="7"/>
  <c r="J764" i="7"/>
  <c r="J765" i="7"/>
  <c r="J766" i="7"/>
  <c r="J767" i="7"/>
  <c r="J768" i="7"/>
  <c r="J769" i="7"/>
  <c r="J770" i="7"/>
  <c r="J771" i="7"/>
  <c r="J772" i="7"/>
  <c r="J773" i="7"/>
  <c r="J774" i="7"/>
  <c r="J775" i="7"/>
  <c r="J776" i="7"/>
  <c r="J777" i="7"/>
  <c r="J778" i="7"/>
  <c r="J779" i="7"/>
  <c r="J780" i="7"/>
  <c r="J781" i="7"/>
  <c r="J782" i="7"/>
  <c r="J783" i="7"/>
  <c r="J784" i="7"/>
  <c r="J785" i="7"/>
  <c r="J786" i="7"/>
  <c r="J787" i="7"/>
  <c r="J788" i="7"/>
  <c r="J789" i="7"/>
  <c r="J790" i="7"/>
  <c r="J791" i="7"/>
  <c r="J792" i="7"/>
  <c r="J793" i="7"/>
  <c r="J794" i="7"/>
  <c r="J795" i="7"/>
  <c r="J796" i="7"/>
  <c r="J797" i="7"/>
  <c r="J798" i="7"/>
  <c r="J799" i="7"/>
  <c r="J800" i="7"/>
  <c r="J801" i="7"/>
  <c r="J802" i="7"/>
  <c r="J803" i="7"/>
  <c r="J804" i="7"/>
  <c r="J805" i="7"/>
  <c r="J806" i="7"/>
  <c r="J807" i="7"/>
  <c r="J808" i="7"/>
  <c r="J809" i="7"/>
  <c r="J810" i="7"/>
  <c r="J811" i="7"/>
  <c r="J812" i="7"/>
  <c r="J813" i="7"/>
  <c r="J814" i="7"/>
  <c r="J815" i="7"/>
  <c r="J816" i="7"/>
  <c r="J817" i="7"/>
  <c r="J818" i="7"/>
  <c r="J819" i="7"/>
  <c r="J820" i="7"/>
  <c r="J821" i="7"/>
  <c r="J822" i="7"/>
  <c r="J823" i="7"/>
  <c r="J824" i="7"/>
  <c r="J825" i="7"/>
  <c r="J826" i="7"/>
  <c r="J827" i="7"/>
  <c r="J828" i="7"/>
  <c r="J829" i="7"/>
  <c r="J830" i="7"/>
  <c r="J831" i="7"/>
  <c r="J832" i="7"/>
  <c r="J833" i="7"/>
  <c r="J834" i="7"/>
  <c r="J835" i="7"/>
  <c r="J836" i="7"/>
  <c r="J837" i="7"/>
  <c r="J838" i="7"/>
  <c r="J839" i="7"/>
  <c r="J840" i="7"/>
  <c r="J841" i="7"/>
  <c r="J842" i="7"/>
  <c r="J843" i="7"/>
  <c r="J844" i="7"/>
  <c r="J845" i="7"/>
  <c r="J846" i="7"/>
  <c r="J847" i="7"/>
  <c r="J848" i="7"/>
  <c r="J849" i="7"/>
  <c r="J850" i="7"/>
  <c r="J851" i="7"/>
  <c r="J852" i="7"/>
  <c r="J853" i="7"/>
  <c r="J854" i="7"/>
  <c r="J855" i="7"/>
  <c r="J856" i="7"/>
  <c r="J857" i="7"/>
  <c r="J858" i="7"/>
  <c r="J859" i="7"/>
  <c r="J860" i="7"/>
  <c r="J861" i="7"/>
  <c r="J862" i="7"/>
  <c r="J863" i="7"/>
  <c r="J864" i="7"/>
  <c r="J865" i="7"/>
  <c r="J866" i="7"/>
  <c r="J867" i="7"/>
  <c r="J868" i="7"/>
  <c r="J869" i="7"/>
  <c r="J870" i="7"/>
  <c r="J871" i="7"/>
  <c r="J872" i="7"/>
  <c r="J873" i="7"/>
  <c r="J874" i="7"/>
  <c r="J875" i="7"/>
  <c r="J876" i="7"/>
  <c r="J877" i="7"/>
  <c r="J878" i="7"/>
  <c r="J879" i="7"/>
  <c r="J880" i="7"/>
  <c r="J881" i="7"/>
  <c r="J882" i="7"/>
  <c r="J883" i="7"/>
  <c r="J884" i="7"/>
  <c r="J885" i="7"/>
  <c r="J886" i="7"/>
  <c r="J887" i="7"/>
  <c r="J888" i="7"/>
  <c r="J889" i="7"/>
  <c r="J890" i="7"/>
  <c r="J891" i="7"/>
  <c r="J892" i="7"/>
  <c r="J893" i="7"/>
  <c r="J894" i="7"/>
  <c r="J895" i="7"/>
  <c r="J896" i="7"/>
  <c r="J897" i="7"/>
  <c r="J898" i="7"/>
  <c r="J899" i="7"/>
  <c r="J900" i="7"/>
  <c r="J901" i="7"/>
  <c r="J902" i="7"/>
  <c r="J903" i="7"/>
  <c r="J904" i="7"/>
  <c r="J905" i="7"/>
  <c r="J906" i="7"/>
  <c r="J907" i="7"/>
  <c r="J908" i="7"/>
  <c r="J909" i="7"/>
  <c r="J910" i="7"/>
  <c r="J911" i="7"/>
  <c r="J912" i="7"/>
  <c r="J913" i="7"/>
  <c r="J914" i="7"/>
  <c r="J915" i="7"/>
  <c r="J916" i="7"/>
  <c r="J917" i="7"/>
  <c r="J918" i="7"/>
  <c r="J919" i="7"/>
  <c r="J920" i="7"/>
  <c r="J921" i="7"/>
  <c r="J922" i="7"/>
  <c r="J923" i="7"/>
  <c r="J924" i="7"/>
  <c r="J925" i="7"/>
  <c r="J926" i="7"/>
  <c r="J927" i="7"/>
  <c r="J928" i="7"/>
  <c r="J929" i="7"/>
  <c r="J930" i="7"/>
  <c r="J931" i="7"/>
  <c r="J932" i="7"/>
  <c r="J933" i="7"/>
  <c r="J934" i="7"/>
  <c r="J935" i="7"/>
  <c r="J936" i="7"/>
  <c r="J937" i="7"/>
  <c r="J938" i="7"/>
  <c r="J939" i="7"/>
  <c r="J940" i="7"/>
  <c r="J941" i="7"/>
  <c r="J942" i="7"/>
  <c r="J943" i="7"/>
  <c r="J944" i="7"/>
  <c r="J945" i="7"/>
  <c r="J946" i="7"/>
  <c r="J947" i="7"/>
  <c r="J948" i="7"/>
  <c r="J949" i="7"/>
  <c r="J950" i="7"/>
  <c r="J951" i="7"/>
  <c r="J952" i="7"/>
  <c r="J953" i="7"/>
  <c r="J954" i="7"/>
  <c r="J955" i="7"/>
  <c r="J956" i="7"/>
  <c r="J957" i="7"/>
  <c r="J958" i="7"/>
  <c r="J959" i="7"/>
  <c r="J960" i="7"/>
  <c r="J961" i="7"/>
  <c r="J962" i="7"/>
  <c r="J963" i="7"/>
  <c r="J964" i="7"/>
  <c r="J965" i="7"/>
  <c r="J966" i="7"/>
  <c r="J967" i="7"/>
  <c r="J968" i="7"/>
  <c r="J969" i="7"/>
  <c r="J970" i="7"/>
  <c r="J971" i="7"/>
  <c r="J972" i="7"/>
  <c r="J973" i="7"/>
  <c r="J974" i="7"/>
  <c r="J975" i="7"/>
  <c r="J976" i="7"/>
  <c r="J977" i="7"/>
  <c r="J978" i="7"/>
  <c r="J979" i="7"/>
  <c r="J980" i="7"/>
  <c r="J981" i="7"/>
  <c r="J982" i="7"/>
  <c r="J983" i="7"/>
  <c r="J984" i="7"/>
  <c r="J985" i="7"/>
  <c r="J986" i="7"/>
  <c r="J987" i="7"/>
  <c r="J988" i="7"/>
  <c r="J989" i="7"/>
  <c r="J990" i="7"/>
  <c r="J991" i="7"/>
  <c r="J992" i="7"/>
  <c r="J993" i="7"/>
  <c r="J994" i="7"/>
  <c r="J995" i="7"/>
  <c r="J996" i="7"/>
  <c r="J997" i="7"/>
  <c r="J998" i="7"/>
  <c r="J999" i="7"/>
  <c r="J1000" i="7"/>
  <c r="J1001" i="7"/>
  <c r="J1002" i="7"/>
  <c r="J1003" i="7"/>
  <c r="J1004" i="7"/>
  <c r="J1005" i="7"/>
  <c r="J1006" i="7"/>
  <c r="J1007" i="7"/>
  <c r="J1008" i="7"/>
  <c r="J1009" i="7"/>
  <c r="J1010" i="7"/>
  <c r="J1011" i="7"/>
  <c r="J1012" i="7"/>
  <c r="J1013" i="7"/>
  <c r="J1014" i="7"/>
  <c r="J1015" i="7"/>
  <c r="J1016" i="7"/>
  <c r="J1017" i="7"/>
  <c r="J1018" i="7"/>
  <c r="J1019" i="7"/>
  <c r="J1020" i="7"/>
  <c r="J1021" i="7"/>
  <c r="J1022" i="7"/>
  <c r="J1023" i="7"/>
  <c r="J1024" i="7"/>
  <c r="J1025" i="7"/>
  <c r="J1026" i="7"/>
  <c r="J1027" i="7"/>
  <c r="J1028" i="7"/>
  <c r="J1029" i="7"/>
  <c r="J1030" i="7"/>
  <c r="J1031" i="7"/>
  <c r="J1032" i="7"/>
  <c r="J1033" i="7"/>
  <c r="J1034" i="7"/>
  <c r="J1035" i="7"/>
  <c r="J1036" i="7"/>
  <c r="J1037" i="7"/>
  <c r="J1038" i="7"/>
  <c r="J1039" i="7"/>
  <c r="J1040" i="7"/>
  <c r="J1041" i="7"/>
  <c r="J1042" i="7"/>
  <c r="J1043" i="7"/>
  <c r="J1044" i="7"/>
  <c r="J1045" i="7"/>
  <c r="J1046" i="7"/>
  <c r="J1047" i="7"/>
  <c r="J1048" i="7"/>
  <c r="J1049" i="7"/>
  <c r="J1050" i="7"/>
  <c r="J1051" i="7"/>
  <c r="J1052" i="7"/>
  <c r="J1053" i="7"/>
  <c r="J1054" i="7"/>
  <c r="J1055" i="7"/>
  <c r="J1056" i="7"/>
  <c r="J1057" i="7"/>
  <c r="J1058" i="7"/>
  <c r="J1059" i="7"/>
  <c r="J1060" i="7"/>
  <c r="J1061" i="7"/>
  <c r="J1062" i="7"/>
  <c r="J1063" i="7"/>
  <c r="J1064" i="7"/>
  <c r="J1065" i="7"/>
  <c r="J1066" i="7"/>
  <c r="J1067" i="7"/>
  <c r="J1068" i="7"/>
  <c r="J1069" i="7"/>
  <c r="J1070" i="7"/>
  <c r="J1071" i="7"/>
  <c r="J1072" i="7"/>
  <c r="J1073" i="7"/>
  <c r="J1074" i="7"/>
  <c r="J1075" i="7"/>
  <c r="J1076" i="7"/>
  <c r="J1077" i="7"/>
  <c r="J1078" i="7"/>
  <c r="J1079" i="7"/>
  <c r="J1080" i="7"/>
  <c r="J1081" i="7"/>
  <c r="J1082" i="7"/>
  <c r="J1083" i="7"/>
  <c r="J1084" i="7"/>
  <c r="J1085" i="7"/>
  <c r="J1086" i="7"/>
  <c r="J1087" i="7"/>
  <c r="J1088" i="7"/>
  <c r="J1089" i="7"/>
  <c r="J1090" i="7"/>
  <c r="J1091" i="7"/>
  <c r="J1092" i="7"/>
  <c r="J1093" i="7"/>
  <c r="J1094" i="7"/>
  <c r="J1095" i="7"/>
  <c r="J1096" i="7"/>
  <c r="J1097" i="7"/>
  <c r="J1098" i="7"/>
  <c r="J1099" i="7"/>
  <c r="J1100" i="7"/>
  <c r="J1101" i="7"/>
  <c r="J1102" i="7"/>
  <c r="J1103" i="7"/>
  <c r="J1104" i="7"/>
  <c r="J1105" i="7"/>
  <c r="J1106" i="7"/>
  <c r="J1107" i="7"/>
  <c r="J1108" i="7"/>
  <c r="J1109" i="7"/>
  <c r="J1110" i="7"/>
  <c r="J1111" i="7"/>
  <c r="J1112" i="7"/>
  <c r="J1113" i="7"/>
  <c r="J1114" i="7"/>
  <c r="J1115" i="7"/>
  <c r="J1116" i="7"/>
  <c r="J1117" i="7"/>
  <c r="J1118" i="7"/>
  <c r="J1119" i="7"/>
  <c r="J1120" i="7"/>
  <c r="J1121" i="7"/>
  <c r="J1122" i="7"/>
  <c r="J1123" i="7"/>
  <c r="J1124" i="7"/>
  <c r="J1125" i="7"/>
  <c r="J1126" i="7"/>
  <c r="J1127" i="7"/>
  <c r="J1128" i="7"/>
  <c r="J1129" i="7"/>
  <c r="J1130" i="7"/>
  <c r="J1131" i="7"/>
  <c r="J1132" i="7"/>
  <c r="J1133" i="7"/>
  <c r="J1134" i="7"/>
  <c r="J1135" i="7"/>
  <c r="J1136" i="7"/>
  <c r="J1137" i="7"/>
  <c r="J1138" i="7"/>
  <c r="J1139" i="7"/>
  <c r="J1140" i="7"/>
  <c r="J1141" i="7"/>
  <c r="J1142" i="7"/>
  <c r="J1143" i="7"/>
  <c r="J1144" i="7"/>
  <c r="J1145" i="7"/>
  <c r="J1146" i="7"/>
  <c r="J1147" i="7"/>
  <c r="J1148" i="7"/>
  <c r="J1149" i="7"/>
  <c r="J1150" i="7"/>
  <c r="J1151" i="7"/>
  <c r="J1152" i="7"/>
  <c r="J1153" i="7"/>
  <c r="J1154" i="7"/>
  <c r="J1155" i="7"/>
  <c r="J1156" i="7"/>
  <c r="J1157" i="7"/>
  <c r="J1158" i="7"/>
  <c r="J1159" i="7"/>
  <c r="J1160" i="7"/>
  <c r="J1161" i="7"/>
  <c r="J1162" i="7"/>
  <c r="J1163" i="7"/>
  <c r="J1164" i="7"/>
  <c r="J1165" i="7"/>
  <c r="J1166" i="7"/>
  <c r="J1167" i="7"/>
  <c r="J1168" i="7"/>
  <c r="J1169" i="7"/>
  <c r="J1170" i="7"/>
  <c r="J1171" i="7"/>
  <c r="J1172" i="7"/>
  <c r="J1173" i="7"/>
  <c r="J1174" i="7"/>
  <c r="J1175" i="7"/>
  <c r="J1176" i="7"/>
  <c r="J1177" i="7"/>
  <c r="J1178" i="7"/>
  <c r="J1179" i="7"/>
  <c r="J1180" i="7"/>
  <c r="J1181" i="7"/>
  <c r="J1182" i="7"/>
  <c r="J1183" i="7"/>
  <c r="J1184" i="7"/>
  <c r="J1185" i="7"/>
  <c r="J1186" i="7"/>
  <c r="J1187" i="7"/>
  <c r="J1188" i="7"/>
  <c r="J1189" i="7"/>
  <c r="J1190" i="7"/>
  <c r="J1191" i="7"/>
  <c r="J1192" i="7"/>
  <c r="J1193" i="7"/>
  <c r="J1194" i="7"/>
  <c r="J1195" i="7"/>
  <c r="J1196" i="7"/>
  <c r="J1197" i="7"/>
  <c r="J1198" i="7"/>
  <c r="J1199" i="7"/>
  <c r="J1200" i="7"/>
  <c r="J1201" i="7"/>
  <c r="J1202" i="7"/>
  <c r="J1203" i="7"/>
  <c r="J1204" i="7"/>
  <c r="J1205" i="7"/>
  <c r="J1206" i="7"/>
  <c r="J1207" i="7"/>
  <c r="J1208" i="7"/>
  <c r="J1209" i="7"/>
  <c r="J1210" i="7"/>
  <c r="J1211" i="7"/>
  <c r="J1212" i="7"/>
  <c r="J1213" i="7"/>
  <c r="J1214" i="7"/>
  <c r="J1215" i="7"/>
  <c r="J1216" i="7"/>
  <c r="J1217" i="7"/>
  <c r="J1218" i="7"/>
  <c r="J1219" i="7"/>
  <c r="J1220" i="7"/>
  <c r="J1221" i="7"/>
  <c r="J1222" i="7"/>
  <c r="J1223" i="7"/>
  <c r="J1224" i="7"/>
  <c r="J1225" i="7"/>
  <c r="J1226" i="7"/>
  <c r="J1227" i="7"/>
  <c r="J1228" i="7"/>
  <c r="J1229" i="7"/>
  <c r="J1230" i="7"/>
  <c r="J1231" i="7"/>
  <c r="J1232" i="7"/>
  <c r="J1233" i="7"/>
  <c r="J1234" i="7"/>
  <c r="J1235" i="7"/>
  <c r="J1236" i="7"/>
  <c r="J1237" i="7"/>
  <c r="J1238" i="7"/>
  <c r="J1239" i="7"/>
  <c r="J1240" i="7"/>
  <c r="J1241" i="7"/>
  <c r="J1242" i="7"/>
  <c r="J1243" i="7"/>
  <c r="J1244" i="7"/>
  <c r="J1245" i="7"/>
  <c r="J1246" i="7"/>
  <c r="J1247" i="7"/>
  <c r="J1248" i="7"/>
  <c r="J1249" i="7"/>
  <c r="J1250" i="7"/>
  <c r="J1251" i="7"/>
  <c r="J1252" i="7"/>
  <c r="J1253" i="7"/>
  <c r="J1254" i="7"/>
  <c r="J1255" i="7"/>
  <c r="J1256" i="7"/>
  <c r="J1257" i="7"/>
  <c r="J1258" i="7"/>
  <c r="J1259" i="7"/>
  <c r="J1260" i="7"/>
  <c r="J1261" i="7"/>
  <c r="J1262" i="7"/>
  <c r="J1263" i="7"/>
  <c r="J1264" i="7"/>
  <c r="J1265" i="7"/>
  <c r="J1266" i="7"/>
  <c r="J1267" i="7"/>
  <c r="J1268" i="7"/>
  <c r="J1269" i="7"/>
  <c r="J1270" i="7"/>
  <c r="J1271" i="7"/>
  <c r="J1272" i="7"/>
  <c r="J1273" i="7"/>
  <c r="J1274" i="7"/>
  <c r="J1275" i="7"/>
  <c r="J1276" i="7"/>
  <c r="J1277" i="7"/>
  <c r="J1278" i="7"/>
  <c r="J1279" i="7"/>
  <c r="J1280" i="7"/>
  <c r="J1281" i="7"/>
  <c r="J1282" i="7"/>
  <c r="J1283" i="7"/>
  <c r="J1284" i="7"/>
  <c r="J1285" i="7"/>
  <c r="J1286" i="7"/>
  <c r="J1287" i="7"/>
  <c r="J1288" i="7"/>
  <c r="J1289" i="7"/>
  <c r="J1290" i="7"/>
  <c r="J1291" i="7"/>
  <c r="J1292" i="7"/>
  <c r="J1293" i="7"/>
  <c r="J1294" i="7"/>
  <c r="J1295" i="7"/>
  <c r="J1296" i="7"/>
  <c r="J1297" i="7"/>
  <c r="J1298" i="7"/>
  <c r="J1299" i="7"/>
  <c r="J1300" i="7"/>
  <c r="J1301" i="7"/>
  <c r="J1302" i="7"/>
  <c r="J1303" i="7"/>
  <c r="J1304" i="7"/>
  <c r="J1305" i="7"/>
  <c r="J1306" i="7"/>
  <c r="J1307" i="7"/>
  <c r="J1308" i="7"/>
  <c r="J1309" i="7"/>
  <c r="J1310" i="7"/>
  <c r="J1311" i="7"/>
  <c r="J1312" i="7"/>
  <c r="J1313" i="7"/>
  <c r="J1314" i="7"/>
  <c r="J1315" i="7"/>
  <c r="J1316" i="7"/>
  <c r="J1317" i="7"/>
  <c r="J1318" i="7"/>
  <c r="J1319" i="7"/>
  <c r="J1320" i="7"/>
  <c r="J1321" i="7"/>
  <c r="J1322" i="7"/>
  <c r="J1323" i="7"/>
  <c r="J1324" i="7"/>
  <c r="J1325" i="7"/>
  <c r="J1326" i="7"/>
  <c r="J1327" i="7"/>
  <c r="J1328" i="7"/>
  <c r="J1329" i="7"/>
  <c r="J1330" i="7"/>
  <c r="J1331" i="7"/>
  <c r="J1332" i="7"/>
  <c r="J1333" i="7"/>
  <c r="J1334" i="7"/>
  <c r="J1335" i="7"/>
  <c r="J1336" i="7"/>
  <c r="J1337" i="7"/>
  <c r="J1338" i="7"/>
  <c r="J1339" i="7"/>
  <c r="J1340" i="7"/>
  <c r="J1341" i="7"/>
  <c r="J1342" i="7"/>
  <c r="J1343" i="7"/>
  <c r="J1344" i="7"/>
  <c r="J1345" i="7"/>
  <c r="J1346" i="7"/>
  <c r="J1347" i="7"/>
  <c r="J1348" i="7"/>
  <c r="J1349" i="7"/>
  <c r="J1350" i="7"/>
  <c r="J1351" i="7"/>
  <c r="J1352" i="7"/>
  <c r="J1353" i="7"/>
  <c r="J1354" i="7"/>
  <c r="J1355" i="7"/>
  <c r="J1356" i="7"/>
  <c r="J1357" i="7"/>
  <c r="J1358" i="7"/>
  <c r="J1359" i="7"/>
  <c r="J1360" i="7"/>
  <c r="J1361" i="7"/>
  <c r="J1362" i="7"/>
  <c r="J1363" i="7"/>
  <c r="J1364" i="7"/>
  <c r="J1365" i="7"/>
  <c r="J1366" i="7"/>
  <c r="J1367" i="7"/>
  <c r="J1368" i="7"/>
  <c r="J1369" i="7"/>
  <c r="J1370" i="7"/>
  <c r="J1371" i="7"/>
  <c r="J1372" i="7"/>
  <c r="J1373" i="7"/>
  <c r="J1374" i="7"/>
  <c r="J1375" i="7"/>
  <c r="J1376" i="7"/>
  <c r="J1377" i="7"/>
  <c r="J1378" i="7"/>
  <c r="J1379" i="7"/>
  <c r="J1380" i="7"/>
  <c r="J1381" i="7"/>
  <c r="J1382" i="7"/>
  <c r="J1383" i="7"/>
  <c r="J1384" i="7"/>
  <c r="J1385" i="7"/>
  <c r="J1386" i="7"/>
  <c r="J1387" i="7"/>
  <c r="J1388" i="7"/>
  <c r="J7" i="7"/>
  <c r="J8" i="7"/>
  <c r="J9" i="7"/>
  <c r="J10" i="7"/>
  <c r="J11" i="7"/>
  <c r="J12" i="7"/>
  <c r="J13" i="7"/>
  <c r="J14" i="7"/>
  <c r="J15" i="7"/>
  <c r="J16" i="7"/>
  <c r="J17" i="7"/>
  <c r="J18" i="7"/>
  <c r="J19" i="7"/>
  <c r="J20" i="7"/>
  <c r="J21" i="7"/>
  <c r="J22" i="7"/>
  <c r="J23" i="7"/>
  <c r="J3" i="7"/>
  <c r="J4" i="7"/>
  <c r="J5" i="7"/>
  <c r="J6" i="7"/>
  <c r="J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E04965-6889-4299-80F7-979D8127017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5189872-47D4-41E1-BAE7-98317A6EA11C}" name="WorksheetConnection_Amazon case study.xlsx!Table1" type="102" refreshedVersion="8" minRefreshableVersion="5">
    <extLst>
      <ext xmlns:x15="http://schemas.microsoft.com/office/spreadsheetml/2010/11/main" uri="{DE250136-89BD-433C-8126-D09CA5730AF9}">
        <x15:connection id="Table1">
          <x15:rangePr sourceName="_xlcn.WorksheetConnection_Amazoncasestudy.xlsxTable11"/>
        </x15:connection>
      </ext>
    </extLst>
  </connection>
  <connection id="3" xr16:uid="{5A8A8322-0251-45C2-AFB7-B94FDE02D2F8}" name="WorksheetConnection_worksheet!$A$1:$L$1388" type="102" refreshedVersion="8" minRefreshableVersion="5">
    <extLst>
      <ext xmlns:x15="http://schemas.microsoft.com/office/spreadsheetml/2010/11/main" uri="{DE250136-89BD-433C-8126-D09CA5730AF9}">
        <x15:connection id="Range" autoDelete="1">
          <x15:rangePr sourceName="_xlcn.WorksheetConnection_worksheetA1L1388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<sst xmlns="http://schemas.openxmlformats.org/spreadsheetml/2006/main" count="21804" uniqueCount="13129">
  <si>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</si>
  <si>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</si>
  <si>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</si>
  <si>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</si>
  <si>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</si>
  <si>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</si>
  <si>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</si>
  <si>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</si>
  <si>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</si>
  <si>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</si>
  <si>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</si>
  <si>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</si>
  <si>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</si>
  <si>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</si>
  <si>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</si>
  <si>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</si>
  <si>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</si>
  <si>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</si>
  <si>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</si>
  <si>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</si>
  <si>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</si>
  <si>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</si>
  <si>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</si>
  <si>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</si>
  <si>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</si>
  <si>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</si>
  <si>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</si>
  <si>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</si>
  <si>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</si>
  <si>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</si>
  <si>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</si>
  <si>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</si>
  <si>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</si>
  <si>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</si>
  <si>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</si>
  <si>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</si>
  <si>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</si>
  <si>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</si>
  <si>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</si>
  <si>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</si>
  <si>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</si>
  <si>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</si>
  <si>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</si>
  <si>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</si>
  <si>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</si>
  <si>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</si>
  <si>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</si>
  <si>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</si>
  <si>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</si>
  <si>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</si>
  <si>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</si>
  <si>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</si>
  <si>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</si>
  <si>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</si>
  <si>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</si>
  <si>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</si>
  <si>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</si>
  <si>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</si>
  <si>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</si>
  <si>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</si>
  <si>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</si>
  <si>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</si>
  <si>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</si>
  <si>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</si>
  <si>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</si>
  <si>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</si>
  <si>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</si>
  <si>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</si>
  <si>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</si>
  <si>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</si>
  <si>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</si>
  <si>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</si>
  <si>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</si>
  <si>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</si>
  <si>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</si>
  <si>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</si>
  <si>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</si>
  <si>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</si>
  <si>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</si>
  <si>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</si>
  <si>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</si>
  <si>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</si>
  <si>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</si>
  <si>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</si>
  <si>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</si>
  <si>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</si>
  <si>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</si>
  <si>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</si>
  <si>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</si>
  <si>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</si>
  <si>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</si>
  <si>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</si>
  <si>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</si>
  <si>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</si>
  <si>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</si>
  <si>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</si>
  <si>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</si>
  <si>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</si>
  <si>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</si>
  <si>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</si>
  <si>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</si>
  <si>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</si>
  <si>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</si>
  <si>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</si>
  <si>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</si>
  <si>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</si>
  <si>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</si>
  <si>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</si>
  <si>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</si>
  <si>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</si>
  <si>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</si>
  <si>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</si>
  <si>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</si>
  <si>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</si>
  <si>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</si>
  <si>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</si>
  <si>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</si>
  <si>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</si>
  <si>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</si>
  <si>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</si>
  <si>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</si>
  <si>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</si>
  <si>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</si>
  <si>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</si>
  <si>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</si>
  <si>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</si>
  <si>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</si>
  <si>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</si>
  <si>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</si>
  <si>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</si>
  <si>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</si>
  <si>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</si>
  <si>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</si>
  <si>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</si>
  <si>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</si>
  <si>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</si>
  <si>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</si>
  <si>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</si>
  <si>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</si>
  <si>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</si>
  <si>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</si>
  <si>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</si>
  <si>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</si>
  <si>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</si>
  <si>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</si>
  <si>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</si>
  <si>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</si>
  <si>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</si>
  <si>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</si>
  <si>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</si>
  <si>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</si>
  <si>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</si>
  <si>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</si>
  <si>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</si>
  <si>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</si>
  <si>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</si>
  <si>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</si>
  <si>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</si>
  <si>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</si>
  <si>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</si>
  <si>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</si>
  <si>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</si>
  <si>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</si>
  <si>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</si>
  <si>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</si>
  <si>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</si>
  <si>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</si>
  <si>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</si>
  <si>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</si>
  <si>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</si>
  <si>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</si>
  <si>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</si>
  <si>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</si>
  <si>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</si>
  <si>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</si>
  <si>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</si>
  <si>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</si>
  <si>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</si>
  <si>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</si>
  <si>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</si>
  <si>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</si>
  <si>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</si>
  <si>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</si>
  <si>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</si>
  <si>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</si>
  <si>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</si>
  <si>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</si>
  <si>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</si>
  <si>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</si>
  <si>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</si>
  <si>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</si>
  <si>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</si>
  <si>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</si>
  <si>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</si>
  <si>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</si>
  <si>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</si>
  <si>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</si>
  <si>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</si>
  <si>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</si>
  <si>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</si>
  <si>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</si>
  <si>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</si>
  <si>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</si>
  <si>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</si>
  <si>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</si>
  <si>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</si>
  <si>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</si>
  <si>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</si>
  <si>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</si>
  <si>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</si>
  <si>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</si>
  <si>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</si>
  <si>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</si>
  <si>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</si>
  <si>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</si>
  <si>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</si>
  <si>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</si>
  <si>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</si>
  <si>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</si>
  <si>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</si>
  <si>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</si>
  <si>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</si>
  <si>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</si>
  <si>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</si>
  <si>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</si>
  <si>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</si>
  <si>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</si>
  <si>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</si>
  <si>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</si>
  <si>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</si>
  <si>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</si>
  <si>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</si>
  <si>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</si>
  <si>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</si>
  <si>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</si>
  <si>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</si>
  <si>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</si>
  <si>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</si>
  <si>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</si>
  <si>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</si>
  <si>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</si>
  <si>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</si>
  <si>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</si>
  <si>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</si>
  <si>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</si>
  <si>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</si>
  <si>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</si>
  <si>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</si>
  <si>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</si>
  <si>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</si>
  <si>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</si>
  <si>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</si>
  <si>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</si>
  <si>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</si>
  <si>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</si>
  <si>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</si>
  <si>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</si>
  <si>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</si>
  <si>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</si>
  <si>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</si>
  <si>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</si>
  <si>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</si>
  <si>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</si>
  <si>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</si>
  <si>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</si>
  <si>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</si>
  <si>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</si>
  <si>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</si>
  <si>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</si>
  <si>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</si>
  <si>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</si>
  <si>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</si>
  <si>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</si>
  <si>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</si>
  <si>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</si>
  <si>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</si>
  <si>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</si>
  <si>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</si>
  <si>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</si>
  <si>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</si>
  <si>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</si>
  <si>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</si>
  <si>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</si>
  <si>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</si>
  <si>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</si>
  <si>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</si>
  <si>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</si>
  <si>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</si>
  <si>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</si>
  <si>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</si>
  <si>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</si>
  <si>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</si>
  <si>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</si>
  <si>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</si>
  <si>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</si>
  <si>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</si>
  <si>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</si>
  <si>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</si>
  <si>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</si>
  <si>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</si>
  <si>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</si>
  <si>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</si>
  <si>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</si>
  <si>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</si>
  <si>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</si>
  <si>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</si>
  <si>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</si>
  <si>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</si>
  <si>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</si>
  <si>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</si>
  <si>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</si>
  <si>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</si>
  <si>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</si>
  <si>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</si>
  <si>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</si>
  <si>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</si>
  <si>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</si>
  <si>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</si>
  <si>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</si>
  <si>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</si>
  <si>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</si>
  <si>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</si>
  <si>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</si>
  <si>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</si>
  <si>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</si>
  <si>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</si>
  <si>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</si>
  <si>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</si>
  <si>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</si>
  <si>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</si>
  <si>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</si>
  <si>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</si>
  <si>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</si>
  <si>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</si>
  <si>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</si>
  <si>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</si>
  <si>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</si>
  <si>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</si>
  <si>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</si>
  <si>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</si>
  <si>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</si>
  <si>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</si>
  <si>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</si>
  <si>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</si>
  <si>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</si>
  <si>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</si>
  <si>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</si>
  <si>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</si>
  <si>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</si>
  <si>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</si>
  <si>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</si>
  <si>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</si>
  <si>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</si>
  <si>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</si>
  <si>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</si>
  <si>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</si>
  <si>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</si>
  <si>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</si>
  <si>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</si>
  <si>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</si>
  <si>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</si>
  <si>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</si>
  <si>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</si>
  <si>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</si>
  <si>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</si>
  <si>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</si>
  <si>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</si>
  <si>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</si>
  <si>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</si>
  <si>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</si>
  <si>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</si>
  <si>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</si>
  <si>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</si>
  <si>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</si>
  <si>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</si>
  <si>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</si>
  <si>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</si>
  <si>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</si>
  <si>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</si>
  <si>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</si>
  <si>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</si>
  <si>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</si>
  <si>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</si>
  <si>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</si>
  <si>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</si>
  <si>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</si>
  <si>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</si>
  <si>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</si>
  <si>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</si>
  <si>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</si>
  <si>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</si>
  <si>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</si>
  <si>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</si>
  <si>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</si>
  <si>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</si>
  <si>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</si>
  <si>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</si>
  <si>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</si>
  <si>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</si>
  <si>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</si>
  <si>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</si>
  <si>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</si>
  <si>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</si>
  <si>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</si>
  <si>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</si>
  <si>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</si>
  <si>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</si>
  <si>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</si>
  <si>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</si>
  <si>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</si>
  <si>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</si>
  <si>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</si>
  <si>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</si>
  <si>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</si>
  <si>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</si>
  <si>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</si>
  <si>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</si>
  <si>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</si>
  <si>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</si>
  <si>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</si>
  <si>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</si>
  <si>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</si>
  <si>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</si>
  <si>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</si>
  <si>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</si>
  <si>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</si>
  <si>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</si>
  <si>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</si>
  <si>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</si>
  <si>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</si>
  <si>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</si>
  <si>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</si>
  <si>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</si>
  <si>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</si>
  <si>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</si>
  <si>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</si>
  <si>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</si>
  <si>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</si>
  <si>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</si>
  <si>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</si>
  <si>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</si>
  <si>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</si>
  <si>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</si>
  <si>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</si>
  <si>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</si>
  <si>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</si>
  <si>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</si>
  <si>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</si>
  <si>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</si>
  <si>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</si>
  <si>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</si>
  <si>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</si>
  <si>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</si>
  <si>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</si>
  <si>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</si>
  <si>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</si>
  <si>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</si>
  <si>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</si>
  <si>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</si>
  <si>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</si>
  <si>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</si>
  <si>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</si>
  <si>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</si>
  <si>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</si>
  <si>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</si>
  <si>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</si>
  <si>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</si>
  <si>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</si>
  <si>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</si>
  <si>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</si>
  <si>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</si>
  <si>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</si>
  <si>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</si>
  <si>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</si>
  <si>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</si>
  <si>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</si>
  <si>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</si>
  <si>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</si>
  <si>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</si>
  <si>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</si>
  <si>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</si>
  <si>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</si>
  <si>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</si>
  <si>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</si>
  <si>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</si>
  <si>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</si>
  <si>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</si>
  <si>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</si>
  <si>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</si>
  <si>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</si>
  <si>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</si>
  <si>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</si>
  <si>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</si>
  <si>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</si>
  <si>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</si>
  <si>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</si>
  <si>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</si>
  <si>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</si>
  <si>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</si>
  <si>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</si>
  <si>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</si>
  <si>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</si>
  <si>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</si>
  <si>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</si>
  <si>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</si>
  <si>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</si>
  <si>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</si>
  <si>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</si>
  <si>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</si>
  <si>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</si>
  <si>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</si>
  <si>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</si>
  <si>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</si>
  <si>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</si>
  <si>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</si>
  <si>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</si>
  <si>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</si>
  <si>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</si>
  <si>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</si>
  <si>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</si>
  <si>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</si>
  <si>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</si>
  <si>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</si>
  <si>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</si>
  <si>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</si>
  <si>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</si>
  <si>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</si>
  <si>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</si>
  <si>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</si>
  <si>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</si>
  <si>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</si>
  <si>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</si>
  <si>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</si>
  <si>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</si>
  <si>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</si>
  <si>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</si>
  <si>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</si>
  <si>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</si>
  <si>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</si>
  <si>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</si>
  <si>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</si>
  <si>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</si>
  <si>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</si>
  <si>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</si>
  <si>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</si>
  <si>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</si>
  <si>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</si>
  <si>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</si>
  <si>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</si>
  <si>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</si>
  <si>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</si>
  <si>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</si>
  <si>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</si>
  <si>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</si>
  <si>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</si>
  <si>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</si>
  <si>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</si>
  <si>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</si>
  <si>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</si>
  <si>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</si>
  <si>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</si>
  <si>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</si>
  <si>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</si>
  <si>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</si>
  <si>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</si>
  <si>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</si>
  <si>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</si>
  <si>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</si>
  <si>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</si>
  <si>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</si>
  <si>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</si>
  <si>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</si>
  <si>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</si>
  <si>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</si>
  <si>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</si>
  <si>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</si>
  <si>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</si>
  <si>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</si>
  <si>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</si>
  <si>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</si>
  <si>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</si>
  <si>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</si>
  <si>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</si>
  <si>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</si>
  <si>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</si>
  <si>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</si>
  <si>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</si>
  <si>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</si>
  <si>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</si>
  <si>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</si>
  <si>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</si>
  <si>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</si>
  <si>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</si>
  <si>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</si>
  <si>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</si>
  <si>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</si>
  <si>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</si>
  <si>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</si>
  <si>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</si>
  <si>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</si>
  <si>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</si>
  <si>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</si>
  <si>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</si>
  <si>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</si>
  <si>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</si>
  <si>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</si>
  <si>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</si>
  <si>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</si>
  <si>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</si>
  <si>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</si>
  <si>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</si>
  <si>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</si>
  <si>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</si>
  <si>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</si>
  <si>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</si>
  <si>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</si>
  <si>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</si>
  <si>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</si>
  <si>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</si>
  <si>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</si>
  <si>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</si>
  <si>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</si>
  <si>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</si>
  <si>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</si>
  <si>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</si>
  <si>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</si>
  <si>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</si>
  <si>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</si>
  <si>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</si>
  <si>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</si>
  <si>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</si>
  <si>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</si>
  <si>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</si>
  <si>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</si>
  <si>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</si>
  <si>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</si>
  <si>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</si>
  <si>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</si>
  <si>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</si>
  <si>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</si>
  <si>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</si>
  <si>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</si>
  <si>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</si>
  <si>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</si>
  <si>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</si>
  <si>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</si>
  <si>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</si>
  <si>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</si>
  <si>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</si>
  <si>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</si>
  <si>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</si>
  <si>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</si>
  <si>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</si>
  <si>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</si>
  <si>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</si>
  <si>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</si>
  <si>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</si>
  <si>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</si>
  <si>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</si>
  <si>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</si>
  <si>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</si>
  <si>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</si>
  <si>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</si>
  <si>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</si>
  <si>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</si>
  <si>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</si>
  <si>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</si>
  <si>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</si>
  <si>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</si>
  <si>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</si>
  <si>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</si>
  <si>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</si>
  <si>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</si>
  <si>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</si>
  <si>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</si>
  <si>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</si>
  <si>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</si>
  <si>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</si>
  <si>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</si>
  <si>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</si>
  <si>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</si>
  <si>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</si>
  <si>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</si>
  <si>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</si>
  <si>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</si>
  <si>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</si>
  <si>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</si>
  <si>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</si>
  <si>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</si>
  <si>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</si>
  <si>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</si>
  <si>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</si>
  <si>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</si>
  <si>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</si>
  <si>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</si>
  <si>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</si>
  <si>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</si>
  <si>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</si>
  <si>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</si>
  <si>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</si>
  <si>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</si>
  <si>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</si>
  <si>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</si>
  <si>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</si>
  <si>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</si>
  <si>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</si>
  <si>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</si>
  <si>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</si>
  <si>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</si>
  <si>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</si>
  <si>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</si>
  <si>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</si>
  <si>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</si>
  <si>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</si>
  <si>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</si>
  <si>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</si>
  <si>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</si>
  <si>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</si>
  <si>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</si>
  <si>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</si>
  <si>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</si>
  <si>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</si>
  <si>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</si>
  <si>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</si>
  <si>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</si>
  <si>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</si>
  <si>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</si>
  <si>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</si>
  <si>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</si>
  <si>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</si>
  <si>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</si>
  <si>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</si>
  <si>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</si>
  <si>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</si>
  <si>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</si>
  <si>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</si>
  <si>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</si>
  <si>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</si>
  <si>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</si>
  <si>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</si>
  <si>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</si>
  <si>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</si>
  <si>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</si>
  <si>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</si>
  <si>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</si>
  <si>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</si>
  <si>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</si>
  <si>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</si>
  <si>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</si>
  <si>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</si>
  <si>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</si>
  <si>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</si>
  <si>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</si>
  <si>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</si>
  <si>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</si>
  <si>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</si>
  <si>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</si>
  <si>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</si>
  <si>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</si>
  <si>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</si>
  <si>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</si>
  <si>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</si>
  <si>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</si>
  <si>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</si>
  <si>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</si>
  <si>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</si>
  <si>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</si>
  <si>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</si>
  <si>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</si>
  <si>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</si>
  <si>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</si>
  <si>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</si>
  <si>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</si>
  <si>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</si>
  <si>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</si>
  <si>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</si>
  <si>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</si>
  <si>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</si>
  <si>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</si>
  <si>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</si>
  <si>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</si>
  <si>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</si>
  <si>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</si>
  <si>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</si>
  <si>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</si>
  <si>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</si>
  <si>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</si>
  <si>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</si>
  <si>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</si>
  <si>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</si>
  <si>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</si>
  <si>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</si>
  <si>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</si>
  <si>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</si>
  <si>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</si>
  <si>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</si>
  <si>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</si>
  <si>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</si>
  <si>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</si>
  <si>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</si>
  <si>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</si>
  <si>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</si>
  <si>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</si>
  <si>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</si>
  <si>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</si>
  <si>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</si>
  <si>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</si>
  <si>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</si>
  <si>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</si>
  <si>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</si>
  <si>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</si>
  <si>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</si>
  <si>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</si>
  <si>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</si>
  <si>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</si>
  <si>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</si>
  <si>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</si>
  <si>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</si>
  <si>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</si>
  <si>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</si>
  <si>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</si>
  <si>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</si>
  <si>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</si>
  <si>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</si>
  <si>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</si>
  <si>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</si>
  <si>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</si>
  <si>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</si>
  <si>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</si>
  <si>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</si>
  <si>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</si>
  <si>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</si>
  <si>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</si>
  <si>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</si>
  <si>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</si>
  <si>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</si>
  <si>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</si>
  <si>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</si>
  <si>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</si>
  <si>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</si>
  <si>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</si>
  <si>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</si>
  <si>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</si>
  <si>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</si>
  <si>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</si>
  <si>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</si>
  <si>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</si>
  <si>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</si>
  <si>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</si>
  <si>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</si>
  <si>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</si>
  <si>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</si>
  <si>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</si>
  <si>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</si>
  <si>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</si>
  <si>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</si>
  <si>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</si>
  <si>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</si>
  <si>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</si>
  <si>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</si>
  <si>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</si>
  <si>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</si>
  <si>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</si>
  <si>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</si>
  <si>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</si>
  <si>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</si>
  <si>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</si>
  <si>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</si>
  <si>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</si>
  <si>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</si>
  <si>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</si>
  <si>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</si>
  <si>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</si>
  <si>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</si>
  <si>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</si>
  <si>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</si>
  <si>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</si>
  <si>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</si>
  <si>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</si>
  <si>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</si>
  <si>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</si>
  <si>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</si>
  <si>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</si>
  <si>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</si>
  <si>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</si>
  <si>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</si>
  <si>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</si>
  <si>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</si>
  <si>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</si>
  <si>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</si>
  <si>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</si>
  <si>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</si>
  <si>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</si>
  <si>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</si>
  <si>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</si>
  <si>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</si>
  <si>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</si>
  <si>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</si>
  <si>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</si>
  <si>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</si>
  <si>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</si>
  <si>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</si>
  <si>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</si>
  <si>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</si>
  <si>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</si>
  <si>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</si>
  <si>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</si>
  <si>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</si>
  <si>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</si>
  <si>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</si>
  <si>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</si>
  <si>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</si>
  <si>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</si>
  <si>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</si>
  <si>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</si>
  <si>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</si>
  <si>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</si>
  <si>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</si>
  <si>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</si>
  <si>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</si>
  <si>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</si>
  <si>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</si>
  <si>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</si>
  <si>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</si>
  <si>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</si>
  <si>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</si>
  <si>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</si>
  <si>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</si>
  <si>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</si>
  <si>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</si>
  <si>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</si>
  <si>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</si>
  <si>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</si>
  <si>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</si>
  <si>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</si>
  <si>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</si>
  <si>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</si>
  <si>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</si>
  <si>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</si>
  <si>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</si>
  <si>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</si>
  <si>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</si>
  <si>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</si>
  <si>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</si>
  <si>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</si>
  <si>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</si>
  <si>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</si>
  <si>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</si>
  <si>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</si>
  <si>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</si>
  <si>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</si>
  <si>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</si>
  <si>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</si>
  <si>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</si>
  <si>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</si>
  <si>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</si>
  <si>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</si>
  <si>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</si>
  <si>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</si>
  <si>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</si>
  <si>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</si>
  <si>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</si>
  <si>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</si>
  <si>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</si>
  <si>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</si>
  <si>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</si>
  <si>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</si>
  <si>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</si>
  <si>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</si>
  <si>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</si>
  <si>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</si>
  <si>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</si>
  <si>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</si>
  <si>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</si>
  <si>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</si>
  <si>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</si>
  <si>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</si>
  <si>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</si>
  <si>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</si>
  <si>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</si>
  <si>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</si>
  <si>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</si>
  <si>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</si>
  <si>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</si>
  <si>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</si>
  <si>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</si>
  <si>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</si>
  <si>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</si>
  <si>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</si>
  <si>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</si>
  <si>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</si>
  <si>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</si>
  <si>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</si>
  <si>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</si>
  <si>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</si>
  <si>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</si>
  <si>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</si>
  <si>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</si>
  <si>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</si>
  <si>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</si>
  <si>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</si>
  <si>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</si>
  <si>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</si>
  <si>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</si>
  <si>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</si>
  <si>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</si>
  <si>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</si>
  <si>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</si>
  <si>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</si>
  <si>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</si>
  <si>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</si>
  <si>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</si>
  <si>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</si>
  <si>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</si>
  <si>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</si>
  <si>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</si>
  <si>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</si>
  <si>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</si>
  <si>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</si>
  <si>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</si>
  <si>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</si>
  <si>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</si>
  <si>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</si>
  <si>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</si>
  <si>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</si>
  <si>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</si>
  <si>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</si>
  <si>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</si>
  <si>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</si>
  <si>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</si>
  <si>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</si>
  <si>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</si>
  <si>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</si>
  <si>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</si>
  <si>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</si>
  <si>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</si>
  <si>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</si>
  <si>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</si>
  <si>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</si>
  <si>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</si>
  <si>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</si>
  <si>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</si>
  <si>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</si>
  <si>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</si>
  <si>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</si>
  <si>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</si>
  <si>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</si>
  <si>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</si>
  <si>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</si>
  <si>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</si>
  <si>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</si>
  <si>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</si>
  <si>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</si>
  <si>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</si>
  <si>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</si>
  <si>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</si>
  <si>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</si>
  <si>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</si>
  <si>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</si>
  <si>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</si>
  <si>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</si>
  <si>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</si>
  <si>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</si>
  <si>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</si>
  <si>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</si>
  <si>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</si>
  <si>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</si>
  <si>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</si>
  <si>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</si>
  <si>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</si>
  <si>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</si>
  <si>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</si>
  <si>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</si>
  <si>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</si>
  <si>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</si>
  <si>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</si>
  <si>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</si>
  <si>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</si>
  <si>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</si>
  <si>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</si>
  <si>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</si>
  <si>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</si>
  <si>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</si>
  <si>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</si>
  <si>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</si>
  <si>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</si>
  <si>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</si>
  <si>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</si>
  <si>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</si>
  <si>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</si>
  <si>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</si>
  <si>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</si>
  <si>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</si>
  <si>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</si>
  <si>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</si>
  <si>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</si>
  <si>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</si>
  <si>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</si>
  <si>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</si>
  <si>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</si>
  <si>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</si>
  <si>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</si>
  <si>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</si>
  <si>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</si>
  <si>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</si>
  <si>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</si>
  <si>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</si>
  <si>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</si>
  <si>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</si>
  <si>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</si>
  <si>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</si>
  <si>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</si>
  <si>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</si>
  <si>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</si>
  <si>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</si>
  <si>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</si>
  <si>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</si>
  <si>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</si>
  <si>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</si>
  <si>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</si>
  <si>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</si>
  <si>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</si>
  <si>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</si>
  <si>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</si>
  <si>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</si>
  <si>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</si>
  <si>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</si>
  <si>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</si>
  <si>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</si>
  <si>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</si>
  <si>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</si>
  <si>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</si>
  <si>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</si>
  <si>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</si>
  <si>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</si>
  <si>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</si>
  <si>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</si>
  <si>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</si>
  <si>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</si>
  <si>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</si>
  <si>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</si>
  <si>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</si>
  <si>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</si>
  <si>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</si>
  <si>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</si>
  <si>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</si>
  <si>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</si>
  <si>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</si>
  <si>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</si>
  <si>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</si>
  <si>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</si>
  <si>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</si>
  <si>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</si>
  <si>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</si>
  <si>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</si>
  <si>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</si>
  <si>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</si>
  <si>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</si>
  <si>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</si>
  <si>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</si>
  <si>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</si>
  <si>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</si>
  <si>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</si>
  <si>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</si>
  <si>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</si>
  <si>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</si>
  <si>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</si>
  <si>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</si>
  <si>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</si>
  <si>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</si>
  <si>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</si>
  <si>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</si>
  <si>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</si>
  <si>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</si>
  <si>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</si>
  <si>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</si>
  <si>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</si>
  <si>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</si>
  <si>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</si>
  <si>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</si>
  <si>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</si>
  <si>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</si>
  <si>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</si>
  <si>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</si>
  <si>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</si>
  <si>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</si>
  <si>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</si>
  <si>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</si>
  <si>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</si>
  <si>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</si>
  <si>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</si>
  <si>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</si>
  <si>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</si>
  <si>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</si>
  <si>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</si>
  <si>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</si>
  <si>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</si>
  <si>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</si>
  <si>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</si>
  <si>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</si>
  <si>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</si>
  <si>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</si>
  <si>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</si>
  <si>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</si>
  <si>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</si>
  <si>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</si>
  <si>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</si>
  <si>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</si>
  <si>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</si>
  <si>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</si>
  <si>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</si>
  <si>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</si>
  <si>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</si>
  <si>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</si>
  <si>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</si>
  <si>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</si>
  <si>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</si>
  <si>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</si>
  <si>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</si>
  <si>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</si>
  <si>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</si>
  <si>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</si>
  <si>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</si>
  <si>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</si>
  <si>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</si>
  <si>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</si>
  <si>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</si>
  <si>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</si>
  <si>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</si>
  <si>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</si>
  <si>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</si>
  <si>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</si>
  <si>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</si>
  <si>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</si>
  <si>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</si>
  <si>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</si>
  <si>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</si>
  <si>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</si>
  <si>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</si>
  <si>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</si>
  <si>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</si>
  <si>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</si>
  <si>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</si>
  <si>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</si>
  <si>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</si>
  <si>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</si>
  <si>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</si>
  <si>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</si>
  <si>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</si>
  <si>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</si>
  <si>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</si>
  <si>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</si>
  <si>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</si>
  <si>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</si>
  <si>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</si>
  <si>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</si>
  <si>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</si>
  <si>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</si>
  <si>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</si>
  <si>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</si>
  <si>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</si>
  <si>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</si>
  <si>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</si>
  <si>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</si>
  <si>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</si>
  <si>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</si>
  <si>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</si>
  <si>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</si>
  <si>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</si>
  <si>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</si>
  <si>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</si>
  <si>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</si>
  <si>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</si>
  <si>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</si>
  <si>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</si>
  <si>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</si>
  <si>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</si>
  <si>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</si>
  <si>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</si>
  <si>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</si>
  <si>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</si>
  <si>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</si>
  <si>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</si>
  <si>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</si>
  <si>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</si>
  <si>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</si>
  <si>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</si>
  <si>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</si>
  <si>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</si>
  <si>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</si>
  <si>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</si>
  <si>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</si>
  <si>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</si>
  <si>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</si>
  <si>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</si>
  <si>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</si>
  <si>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</si>
  <si>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</si>
  <si>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</si>
  <si>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</si>
  <si>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</si>
  <si>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</si>
  <si>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</si>
  <si>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</si>
  <si>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</si>
  <si>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</si>
  <si>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</si>
  <si>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</si>
  <si>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</si>
  <si>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</si>
  <si>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</si>
  <si>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</si>
  <si>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</si>
  <si>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</si>
  <si>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</si>
  <si>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</si>
  <si>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</si>
  <si>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</si>
  <si>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</si>
  <si>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</si>
  <si>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</si>
  <si>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</si>
  <si>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</si>
  <si>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</si>
  <si>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</si>
  <si>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</si>
  <si>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</si>
  <si>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</si>
  <si>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</si>
  <si>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</si>
  <si>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</si>
  <si>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</si>
  <si>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</si>
  <si>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</si>
  <si>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</si>
  <si>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</si>
  <si>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</si>
  <si>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</si>
  <si>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</si>
  <si>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</si>
  <si>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</si>
  <si>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</si>
  <si>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</si>
  <si>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</si>
  <si>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</si>
  <si>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</si>
  <si>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</si>
  <si>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</si>
  <si>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</si>
  <si>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</si>
  <si>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</si>
  <si>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</si>
  <si>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</si>
  <si>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</si>
  <si>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</si>
  <si>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</si>
  <si>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</si>
  <si>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</si>
  <si>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</si>
  <si>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</si>
  <si>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</si>
  <si>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</si>
  <si>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</si>
  <si>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</si>
  <si>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</si>
  <si>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</si>
  <si>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</si>
  <si>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</si>
  <si>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</si>
  <si>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</si>
  <si>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</si>
  <si>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</si>
  <si>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</si>
  <si>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</si>
  <si>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</si>
  <si>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</si>
  <si>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</si>
  <si>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</si>
  <si>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</si>
  <si>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</si>
  <si>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</si>
  <si>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</si>
  <si>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</si>
  <si>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</si>
  <si>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</si>
  <si>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</si>
  <si>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</si>
  <si>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</si>
  <si>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</si>
  <si>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</si>
  <si>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</si>
  <si>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</si>
  <si>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</si>
  <si>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</si>
  <si>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</si>
  <si>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</si>
  <si>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</si>
  <si>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</si>
  <si>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</si>
  <si>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</si>
  <si>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</si>
  <si>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</si>
  <si>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</si>
  <si>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</si>
  <si>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</si>
  <si>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</si>
  <si>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</si>
  <si>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</si>
  <si>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</si>
  <si>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</si>
  <si>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</si>
  <si>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</si>
  <si>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</si>
  <si>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</si>
  <si>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</si>
  <si>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</si>
  <si>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</si>
  <si>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</si>
  <si>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</si>
  <si>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</si>
  <si>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</si>
  <si>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</si>
  <si>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</si>
  <si>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</si>
  <si>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</si>
  <si>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</si>
  <si>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</si>
  <si>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</si>
  <si>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</si>
  <si>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</si>
  <si>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</si>
  <si>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</si>
  <si>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</si>
  <si>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</si>
  <si>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</si>
  <si>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</si>
  <si>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</si>
  <si>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</si>
  <si>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</si>
  <si>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</si>
  <si>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</si>
  <si>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</si>
  <si>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</si>
  <si>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</si>
  <si>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</si>
  <si>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</si>
  <si>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</si>
  <si>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</si>
  <si>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</si>
  <si>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</si>
  <si>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</si>
  <si>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</si>
  <si>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</si>
  <si>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</si>
  <si>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</si>
  <si>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</si>
  <si>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</si>
  <si>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</si>
  <si>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</si>
  <si>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</si>
  <si>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</si>
  <si>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</si>
  <si>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</si>
  <si>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</si>
  <si>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</si>
  <si>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</si>
  <si>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</si>
  <si>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</si>
  <si>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</si>
  <si>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</si>
  <si>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</si>
  <si>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</si>
  <si>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</si>
  <si>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</si>
  <si>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</si>
  <si>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</si>
  <si>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</si>
  <si>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</si>
  <si>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</si>
  <si>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</si>
  <si>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</si>
  <si>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</si>
  <si>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</si>
  <si>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</si>
  <si>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</si>
  <si>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</si>
  <si>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</si>
  <si>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</si>
  <si>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</si>
  <si>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</si>
  <si>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</si>
  <si>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</si>
  <si>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</si>
  <si>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</si>
  <si>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</si>
  <si>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</si>
  <si>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</si>
  <si>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</si>
  <si>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</si>
  <si>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</si>
  <si>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</si>
  <si>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</si>
  <si>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</si>
  <si>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</si>
  <si>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</si>
  <si>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</si>
  <si>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</si>
  <si>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</si>
  <si>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</si>
  <si>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</si>
  <si>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</si>
  <si>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</si>
  <si>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</si>
  <si>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</si>
  <si>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</si>
  <si>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</si>
  <si>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</si>
  <si>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</si>
  <si>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</si>
  <si>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</si>
  <si>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</si>
  <si>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</si>
  <si>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</si>
  <si>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</si>
  <si>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</si>
  <si>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</si>
  <si>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</si>
  <si>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</si>
  <si>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</si>
  <si>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</si>
  <si>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</si>
  <si>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</si>
  <si>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</si>
  <si>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</si>
  <si>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</si>
  <si>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</si>
  <si>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</si>
  <si>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</si>
  <si>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</si>
  <si>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</si>
  <si>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</si>
  <si>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</si>
  <si>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</si>
  <si>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</si>
  <si>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</si>
  <si>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</si>
  <si>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</si>
  <si>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</si>
  <si>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</si>
  <si>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</si>
  <si>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</si>
  <si>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</si>
  <si>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</si>
  <si>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</si>
  <si>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</si>
  <si>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</si>
  <si>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</si>
  <si>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</si>
  <si>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</si>
  <si>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</si>
  <si>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</si>
  <si>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</si>
  <si>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</si>
  <si>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</si>
  <si>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</si>
  <si>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</si>
  <si>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</si>
  <si>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</si>
  <si>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</si>
  <si>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</si>
  <si>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</si>
  <si>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</si>
  <si>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</si>
  <si>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</si>
  <si>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</si>
  <si>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</si>
  <si>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</si>
  <si>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</si>
  <si>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</si>
  <si>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</si>
  <si>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</si>
  <si>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</si>
  <si>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</si>
  <si>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</si>
  <si>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</si>
  <si>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</si>
  <si>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</si>
  <si>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</si>
  <si>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</si>
  <si>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</si>
  <si>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</si>
  <si>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</si>
  <si>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</si>
  <si>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</si>
  <si>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</si>
  <si>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</si>
  <si>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</si>
  <si>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</si>
  <si>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</si>
  <si>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</si>
  <si>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</si>
  <si>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</si>
  <si>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</si>
  <si>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</si>
  <si>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</si>
  <si>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</si>
  <si>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</si>
  <si>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</si>
  <si>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</si>
  <si>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</si>
  <si>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</si>
  <si>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</si>
  <si>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</si>
  <si>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</si>
  <si>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</si>
  <si>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</si>
  <si>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</si>
  <si>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</si>
  <si>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</si>
  <si>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</si>
  <si>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</si>
  <si>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</si>
  <si>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</si>
  <si>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</si>
  <si>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</si>
  <si>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</si>
  <si>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</si>
  <si>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</si>
  <si>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</si>
  <si>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</si>
  <si>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</si>
  <si>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</si>
  <si>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</si>
  <si>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</si>
  <si>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</si>
  <si>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</si>
  <si>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</si>
  <si>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</si>
  <si>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</si>
  <si>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</si>
  <si>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</si>
  <si>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</si>
  <si>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</si>
  <si>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</si>
  <si>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</si>
  <si>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</si>
  <si>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</si>
  <si>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</si>
  <si>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</si>
  <si>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</si>
  <si>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</si>
  <si>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</si>
  <si>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</si>
  <si>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</si>
  <si>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</si>
  <si>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</si>
  <si>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</si>
  <si>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</si>
  <si>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</si>
  <si>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</si>
  <si>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</si>
  <si>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</si>
  <si>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</si>
  <si>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</si>
  <si>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</si>
  <si>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</si>
  <si>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</si>
  <si>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</si>
  <si>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</si>
  <si>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</si>
  <si>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</si>
  <si>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</si>
  <si>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</si>
  <si>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</si>
  <si>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</si>
  <si>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</si>
  <si>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</si>
  <si>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</si>
  <si>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</si>
  <si>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</si>
  <si>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</si>
  <si>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</si>
  <si>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</si>
  <si>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</si>
  <si>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</si>
  <si>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</si>
  <si>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</si>
  <si>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</si>
  <si>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</si>
  <si>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</si>
  <si>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</si>
  <si>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</si>
  <si>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</si>
  <si>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</si>
  <si>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</si>
  <si>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</si>
  <si>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</si>
  <si>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</si>
  <si>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</si>
  <si>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</si>
  <si>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</si>
  <si>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</si>
  <si>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</si>
  <si>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</si>
  <si>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</si>
  <si>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</si>
  <si>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</si>
  <si>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</si>
  <si>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</si>
  <si>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</si>
  <si>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</si>
  <si>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</si>
  <si>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</si>
  <si>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</si>
  <si>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</si>
  <si>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</si>
  <si>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</si>
  <si>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</si>
  <si>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</si>
  <si>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</si>
  <si>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</si>
  <si>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</si>
  <si>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</si>
  <si>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</si>
  <si>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</si>
  <si>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</si>
  <si>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</si>
  <si>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</si>
  <si>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</si>
  <si>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</si>
  <si>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</si>
  <si>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</si>
  <si>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</si>
  <si>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</si>
  <si>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</si>
  <si>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</si>
  <si>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</si>
  <si>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</si>
  <si>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</si>
  <si>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</si>
  <si>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</si>
  <si>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</si>
  <si>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</si>
  <si>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</si>
  <si>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</si>
  <si>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</si>
  <si>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</si>
  <si>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</si>
  <si>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</si>
  <si>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</si>
  <si>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</si>
  <si>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</si>
  <si>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</si>
  <si>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</si>
  <si>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</si>
  <si>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</si>
  <si>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</si>
  <si>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</si>
  <si>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</si>
  <si>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</si>
  <si>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</si>
  <si>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</si>
  <si>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</si>
  <si>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</si>
  <si>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</si>
  <si>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</si>
  <si>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</si>
  <si>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</si>
  <si>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</si>
  <si>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</si>
  <si>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</si>
  <si>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</si>
  <si>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</si>
  <si>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</si>
  <si>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</si>
  <si>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</si>
  <si>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</si>
  <si>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</si>
  <si>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</si>
  <si>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</si>
  <si>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</si>
  <si>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</si>
  <si>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</si>
  <si>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</si>
  <si>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</si>
  <si>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</si>
  <si>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</si>
  <si>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</si>
  <si>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</si>
  <si>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</si>
  <si>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</si>
  <si>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</si>
  <si>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</si>
  <si>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</si>
  <si>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</si>
  <si>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</si>
  <si>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</si>
  <si>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</si>
  <si>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</si>
  <si>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</si>
  <si>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</si>
  <si>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</si>
  <si>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</si>
  <si>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</si>
  <si>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</si>
  <si>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</si>
  <si>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</si>
  <si>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</si>
  <si>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</si>
  <si>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</si>
  <si>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</si>
  <si>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</si>
  <si>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</si>
  <si>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</si>
  <si>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</si>
  <si>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</si>
  <si>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</si>
  <si>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</si>
  <si>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</si>
  <si>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</si>
  <si>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</si>
  <si>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</si>
  <si>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</si>
  <si>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</si>
  <si>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</si>
  <si>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</si>
  <si>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</si>
  <si>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</si>
  <si>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</si>
  <si>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</si>
  <si>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</si>
  <si>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</si>
  <si>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</si>
  <si>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</si>
  <si>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</si>
  <si>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</si>
  <si>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</si>
  <si>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</si>
  <si>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</si>
  <si>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</si>
  <si>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</si>
  <si>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</si>
  <si>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</si>
  <si>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</si>
  <si>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</si>
  <si>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</si>
  <si>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</si>
  <si>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</si>
  <si>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</si>
  <si>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</si>
  <si>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</si>
  <si>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</si>
  <si>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</si>
  <si>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</si>
  <si>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</si>
  <si>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</si>
  <si>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</si>
  <si>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</si>
  <si>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</si>
  <si>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</si>
  <si>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</si>
  <si>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</si>
  <si>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</si>
  <si>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</si>
  <si>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</si>
  <si>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</si>
  <si>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</si>
  <si>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</si>
  <si>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</si>
  <si>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</si>
  <si>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</si>
  <si>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</si>
  <si>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</si>
  <si>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</si>
  <si>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</si>
  <si>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</si>
  <si>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</si>
  <si>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</si>
  <si>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</si>
  <si>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</si>
  <si>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</si>
  <si>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</si>
  <si>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</si>
  <si>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</si>
  <si>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</si>
  <si>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</si>
  <si>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</si>
  <si>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</si>
  <si>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</si>
  <si>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</si>
  <si>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</si>
  <si>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</si>
  <si>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</si>
  <si>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</si>
  <si>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</si>
  <si>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</si>
  <si>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</si>
  <si>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</si>
  <si>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</si>
  <si>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</si>
  <si>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</si>
  <si>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</si>
  <si>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</si>
  <si>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</si>
  <si>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</si>
  <si>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</si>
  <si>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</si>
  <si>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</si>
  <si>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</si>
  <si>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</si>
  <si>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</si>
  <si>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</si>
  <si>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</si>
  <si>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</si>
  <si>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</si>
  <si>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</si>
  <si>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</si>
  <si>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</si>
  <si>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</si>
  <si>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</si>
  <si>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</si>
  <si>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</si>
  <si>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</si>
  <si>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</si>
  <si>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</si>
  <si>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</si>
  <si>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</si>
  <si>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</si>
  <si>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</si>
  <si>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</si>
  <si>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</si>
  <si>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</si>
  <si>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</si>
  <si>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</si>
  <si>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</si>
  <si>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</si>
  <si>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</si>
  <si>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</si>
  <si>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</si>
  <si>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</si>
  <si>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</si>
  <si>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</si>
  <si>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</si>
  <si>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</si>
  <si>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</si>
  <si>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</si>
  <si>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</si>
  <si>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</si>
  <si>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</si>
  <si>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</si>
  <si>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</si>
  <si>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</si>
  <si>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</si>
  <si>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</si>
  <si>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</si>
  <si>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</si>
  <si>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</si>
  <si>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</si>
  <si>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</si>
  <si>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</si>
  <si>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</si>
  <si>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</si>
  <si>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</si>
  <si>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</si>
  <si>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</si>
  <si>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</si>
  <si>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</si>
  <si>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</si>
  <si>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</si>
  <si>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</si>
  <si>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</si>
  <si>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</si>
  <si>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</si>
  <si>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</si>
  <si>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</si>
  <si>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</si>
  <si>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</si>
  <si>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</si>
  <si>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</si>
  <si>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</si>
  <si>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</si>
  <si>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</si>
  <si>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</si>
  <si>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</si>
  <si>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</si>
  <si>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</si>
  <si>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</si>
  <si>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</si>
  <si>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</si>
  <si>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</si>
  <si>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</si>
  <si>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</si>
  <si>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</si>
  <si>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</si>
  <si>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</si>
  <si>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</si>
  <si>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</si>
  <si>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</si>
  <si>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</si>
  <si>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</si>
  <si>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</si>
  <si>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</si>
  <si>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</si>
  <si>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</si>
  <si>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</si>
  <si>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</si>
  <si>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</si>
  <si>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</si>
  <si>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</si>
  <si>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</si>
  <si>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</si>
  <si>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</si>
  <si>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</si>
  <si>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</si>
  <si>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</si>
  <si>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</si>
  <si>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</si>
  <si>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</si>
  <si>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</si>
  <si>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</si>
  <si>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</si>
  <si>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</si>
  <si>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</si>
  <si>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</si>
  <si>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</si>
  <si>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</si>
  <si>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</si>
  <si>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</si>
  <si>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</si>
  <si>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</si>
  <si>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</si>
  <si>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</si>
  <si>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</si>
  <si>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</si>
  <si>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</si>
  <si>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</si>
  <si>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</si>
  <si>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</si>
  <si>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</si>
  <si>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</si>
  <si>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</si>
  <si>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</si>
  <si>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</si>
  <si>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</si>
  <si>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</si>
  <si>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</si>
  <si>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</si>
  <si>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</si>
  <si>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</si>
  <si>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</si>
  <si>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</si>
  <si>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</si>
  <si>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</si>
  <si>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</si>
  <si>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</si>
  <si>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</si>
  <si>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</si>
  <si>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</si>
  <si>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</si>
  <si>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</si>
  <si>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</si>
  <si>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</si>
  <si>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</si>
  <si>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</si>
  <si>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</si>
  <si>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</si>
  <si>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</si>
  <si>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</si>
  <si>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</si>
  <si>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</si>
  <si>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</si>
  <si>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</si>
  <si>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</si>
  <si>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</si>
  <si>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</si>
  <si>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</si>
  <si>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</si>
  <si>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</si>
  <si>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</si>
  <si>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</si>
  <si>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</si>
  <si>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</si>
  <si>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</si>
  <si>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</si>
  <si>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</si>
  <si>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</si>
  <si>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</si>
  <si>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</si>
  <si>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</si>
  <si>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</si>
  <si>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</si>
  <si>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</si>
  <si>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</si>
  <si>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</si>
  <si>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</si>
  <si>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</si>
  <si>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</si>
  <si>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</si>
  <si>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</si>
  <si>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</si>
  <si>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</si>
  <si>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</si>
  <si>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</si>
  <si>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</si>
  <si>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</si>
  <si>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</si>
  <si>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</si>
  <si>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</si>
  <si>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</si>
  <si>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</si>
  <si>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</si>
  <si>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</si>
  <si>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</si>
  <si>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</si>
  <si>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</si>
  <si>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</si>
  <si>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</si>
  <si>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</si>
  <si>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</si>
  <si>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</si>
  <si>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</si>
  <si>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</si>
  <si>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</si>
  <si>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</si>
  <si>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</si>
  <si>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</si>
  <si>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</si>
  <si>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</si>
  <si>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</si>
  <si>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</si>
  <si>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</si>
  <si>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</si>
  <si>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</si>
  <si>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</si>
  <si>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</si>
  <si>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</si>
  <si>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</si>
  <si>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</si>
  <si>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</si>
  <si>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</si>
  <si>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</si>
  <si>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</si>
  <si>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</si>
  <si>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</si>
  <si>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</si>
  <si>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</si>
  <si>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</si>
  <si>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</si>
  <si>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</si>
  <si>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</si>
  <si>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</si>
  <si>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</si>
  <si>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</si>
  <si>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</si>
  <si>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</si>
  <si>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</si>
  <si>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</si>
  <si>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</si>
  <si>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</si>
  <si>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</si>
  <si>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</si>
  <si>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</si>
  <si>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</si>
  <si>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</si>
  <si>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</si>
  <si>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</si>
  <si>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</si>
  <si>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</si>
  <si>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</si>
  <si>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</si>
  <si>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</si>
  <si>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</si>
  <si>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</si>
  <si>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</si>
  <si>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</si>
  <si>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</si>
  <si>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</si>
  <si>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</si>
  <si>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</si>
  <si>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</si>
  <si>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</si>
  <si>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</si>
  <si>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</si>
  <si>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</si>
  <si>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</si>
  <si>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</si>
  <si>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</si>
  <si>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</si>
  <si>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</si>
  <si>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</si>
  <si>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</si>
  <si>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</si>
  <si>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</si>
  <si>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</si>
  <si>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</si>
  <si>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</si>
  <si>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</si>
  <si>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</si>
  <si>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</si>
  <si>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</si>
  <si>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</si>
  <si>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</si>
  <si>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</si>
  <si>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</si>
  <si>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</si>
  <si>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</si>
  <si>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</si>
  <si>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</si>
  <si>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</si>
  <si>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</si>
  <si>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</si>
  <si>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</si>
  <si>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</si>
  <si>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</si>
  <si>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</si>
  <si>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</si>
  <si>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</si>
  <si>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</si>
  <si>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</si>
  <si>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</si>
  <si>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</si>
  <si>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</si>
  <si>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</si>
  <si>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</si>
  <si>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</si>
  <si>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</si>
  <si>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</si>
  <si>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</si>
  <si>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</si>
  <si>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</si>
  <si>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</si>
  <si>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</si>
  <si>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</si>
  <si>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</si>
  <si>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</si>
  <si>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</si>
  <si>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</si>
  <si>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</si>
  <si>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</si>
  <si>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</si>
  <si>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</si>
  <si>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</si>
  <si>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</si>
  <si>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</si>
  <si>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</si>
  <si>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</si>
  <si>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</si>
  <si>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</si>
  <si>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</si>
  <si>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</si>
  <si>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</si>
  <si>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</si>
  <si>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</si>
  <si>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</si>
  <si>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</si>
  <si>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</si>
  <si>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</si>
  <si>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</si>
  <si>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</si>
  <si>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</si>
  <si>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</si>
  <si>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</si>
  <si>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</si>
  <si>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</si>
  <si>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</si>
  <si>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</si>
  <si>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</si>
  <si>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</si>
  <si>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</si>
  <si>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</si>
  <si>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</si>
  <si>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</si>
  <si>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</si>
  <si>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</si>
  <si>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</si>
  <si>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</si>
  <si>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</si>
  <si>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</si>
  <si>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</si>
  <si>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</si>
  <si>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</si>
  <si>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</si>
  <si>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</si>
  <si>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</si>
  <si>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</si>
  <si>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</si>
  <si>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</si>
  <si>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</si>
  <si>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</si>
  <si>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</si>
  <si>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</si>
  <si>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</si>
  <si>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</si>
  <si>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</si>
  <si>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</si>
  <si>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</si>
  <si>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</si>
  <si>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</si>
  <si>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</si>
  <si>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</si>
  <si>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</si>
  <si>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</si>
  <si>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</si>
  <si>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</si>
  <si>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</si>
  <si>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</si>
  <si>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</si>
  <si>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</si>
  <si>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</si>
  <si>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</si>
  <si>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</si>
  <si>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</si>
  <si>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</si>
  <si>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</si>
  <si>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</si>
  <si>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</si>
  <si>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</si>
  <si>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</si>
  <si>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</si>
  <si>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</si>
  <si>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</si>
  <si>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</si>
  <si>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</si>
  <si>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</si>
  <si>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</si>
  <si>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</si>
  <si>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</si>
  <si>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</si>
  <si>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</si>
  <si>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</si>
  <si>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</si>
  <si>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</si>
  <si>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</si>
  <si>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</si>
  <si>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</si>
  <si>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</si>
  <si>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</si>
  <si>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</si>
  <si>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</si>
  <si>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</si>
  <si>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</si>
  <si>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</si>
  <si>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</si>
  <si>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</si>
  <si>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</si>
  <si>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</si>
  <si>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</si>
  <si>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</si>
  <si>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</si>
  <si>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</si>
  <si>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</si>
  <si>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</si>
  <si>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</si>
  <si>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</si>
  <si>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</si>
  <si>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</si>
  <si>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</si>
  <si>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</si>
  <si>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</si>
  <si>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</si>
  <si>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</si>
  <si>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</si>
  <si>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</si>
  <si>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</si>
  <si>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</si>
  <si>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</si>
  <si>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</si>
  <si>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</si>
  <si>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</si>
  <si>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</si>
  <si>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</si>
  <si>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</si>
  <si>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</si>
  <si>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</si>
  <si>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</si>
  <si>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</si>
  <si>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</si>
  <si>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</si>
  <si>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</si>
  <si>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</si>
  <si>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</si>
  <si>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</si>
  <si>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</si>
  <si>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</si>
  <si>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</si>
  <si>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</si>
  <si>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</si>
  <si>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</si>
  <si>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</si>
  <si>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</si>
  <si>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</si>
  <si>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</si>
  <si>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</si>
  <si>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</si>
  <si>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</si>
  <si>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</si>
  <si>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</si>
  <si>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</si>
  <si>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</si>
  <si>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</si>
  <si>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</si>
  <si>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</si>
  <si>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</si>
  <si>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</si>
  <si>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</si>
  <si>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</si>
  <si>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</si>
  <si>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</si>
  <si>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</si>
  <si>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</si>
  <si>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</si>
  <si>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</si>
  <si>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</si>
  <si>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</si>
  <si>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</si>
  <si>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</si>
  <si>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</si>
  <si>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</si>
  <si>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</si>
  <si>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</si>
  <si>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</si>
  <si>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</si>
  <si>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</si>
  <si>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</si>
  <si>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</si>
  <si>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</si>
  <si>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</si>
  <si>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</si>
  <si>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</si>
  <si>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</si>
  <si>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</si>
  <si>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</si>
  <si>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</si>
  <si>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</si>
  <si>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</si>
  <si>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</si>
  <si>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</si>
  <si>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</si>
  <si>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</si>
  <si>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</si>
  <si>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</si>
  <si>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</si>
  <si>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</si>
  <si>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</si>
  <si>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</si>
  <si>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</si>
  <si>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</si>
  <si>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</si>
  <si>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</si>
  <si>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</si>
  <si>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</si>
  <si>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</si>
  <si>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</si>
  <si>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</si>
  <si>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</si>
  <si>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</si>
  <si>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</si>
  <si>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</si>
  <si>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</si>
  <si>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</si>
  <si>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</si>
  <si>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</si>
  <si>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</si>
  <si>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</si>
  <si>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</si>
  <si>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</si>
  <si>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</si>
  <si>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</si>
  <si>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</si>
  <si>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</si>
  <si>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</si>
  <si>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</si>
  <si>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</si>
  <si>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</si>
  <si>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</si>
  <si>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</si>
  <si>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</si>
  <si>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</si>
  <si>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</si>
  <si>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</si>
  <si>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</si>
  <si>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</si>
  <si>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</si>
  <si>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</si>
  <si>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</si>
  <si>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</si>
  <si>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</si>
  <si>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</si>
  <si>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</si>
  <si>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</si>
  <si>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</si>
  <si>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</si>
  <si>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</si>
  <si>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</si>
  <si>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</si>
  <si>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</si>
  <si>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</si>
  <si>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</si>
  <si>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</si>
  <si>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</si>
  <si>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</si>
  <si>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</si>
  <si>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</si>
  <si>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</si>
  <si>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</si>
  <si>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</si>
  <si>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</si>
  <si>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</si>
  <si>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</si>
  <si>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</si>
  <si>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</si>
  <si>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</si>
  <si>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</si>
  <si>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</si>
  <si>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</si>
  <si>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</si>
  <si>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</si>
  <si>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</si>
  <si>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</si>
  <si>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</si>
  <si>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</si>
  <si>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</si>
  <si>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</si>
  <si>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</si>
  <si>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</si>
  <si>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</si>
  <si>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</si>
  <si>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</si>
  <si>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</si>
  <si>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</si>
  <si>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</si>
  <si>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</si>
  <si>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</si>
  <si>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</si>
  <si>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</si>
  <si>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</si>
  <si>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</si>
  <si>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</si>
  <si>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</si>
  <si>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</si>
  <si>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</si>
  <si>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</si>
  <si>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</si>
  <si>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</si>
  <si>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</si>
  <si>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</si>
  <si>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</si>
  <si>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</si>
  <si>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</si>
  <si>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</si>
  <si>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</si>
  <si>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</si>
  <si>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</si>
  <si>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</si>
  <si>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</si>
  <si>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</si>
  <si>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</si>
  <si>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</si>
  <si>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</si>
  <si>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</si>
  <si>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</si>
  <si>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</si>
  <si>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</si>
  <si>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</si>
  <si>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</si>
  <si>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</si>
  <si>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</si>
  <si>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</si>
  <si>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</si>
  <si>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</si>
  <si>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</si>
  <si>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</si>
  <si>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</si>
  <si>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</si>
  <si>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</si>
  <si>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</si>
  <si>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</si>
  <si>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</si>
  <si>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</si>
  <si>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</si>
  <si>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</si>
  <si>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</si>
  <si>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</si>
  <si>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</si>
  <si>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</si>
  <si>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</si>
  <si>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</si>
  <si>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</si>
  <si>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</si>
  <si>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</si>
  <si>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</si>
  <si>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</si>
  <si>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</si>
  <si>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</si>
  <si>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</si>
  <si>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</si>
  <si>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</si>
  <si>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</si>
  <si>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</si>
  <si>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</si>
  <si>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</si>
  <si>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</si>
  <si>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</si>
  <si>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</si>
  <si>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</si>
  <si>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</si>
  <si>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</si>
  <si>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</si>
  <si>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</si>
  <si>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</si>
  <si>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</si>
  <si>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</si>
  <si>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</si>
  <si>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</si>
  <si>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</si>
  <si>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</si>
  <si>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</si>
  <si>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</si>
  <si>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</si>
  <si>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</si>
  <si>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</si>
  <si>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</si>
  <si>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</si>
  <si>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</si>
  <si>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</si>
  <si>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</si>
  <si>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</si>
  <si>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</si>
  <si>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</si>
  <si>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</si>
  <si>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</si>
  <si>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</si>
  <si>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</si>
  <si>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</si>
  <si>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</si>
  <si>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</si>
  <si>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</si>
  <si>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</si>
  <si>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</si>
  <si>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</si>
  <si>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</si>
  <si>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</si>
  <si>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</si>
  <si>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</si>
  <si>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</si>
  <si>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</si>
  <si>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</si>
  <si>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</si>
  <si>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</si>
  <si>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</si>
  <si>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</si>
  <si>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</si>
  <si>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</si>
  <si>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</si>
  <si>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</si>
  <si>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</si>
  <si>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</si>
  <si>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</si>
  <si>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</si>
  <si>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</si>
  <si>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</si>
  <si>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</si>
  <si>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</si>
  <si>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</si>
  <si>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</si>
  <si>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</si>
  <si>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</si>
  <si>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</si>
  <si>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</si>
  <si>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</si>
  <si>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</si>
  <si>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</si>
  <si>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</si>
  <si>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</si>
  <si>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</si>
  <si>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</si>
  <si>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</si>
  <si>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</si>
  <si>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</si>
  <si>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</si>
  <si>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</si>
  <si>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</si>
  <si>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</si>
  <si>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</si>
  <si>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</si>
  <si>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</si>
  <si>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</si>
  <si>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</si>
  <si>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</si>
  <si>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</si>
  <si>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</si>
  <si>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</si>
  <si>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</si>
  <si>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</si>
  <si>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</si>
  <si>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</si>
  <si>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</si>
  <si>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</si>
  <si>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</si>
  <si>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</si>
  <si>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</si>
  <si>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</si>
  <si>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</si>
  <si>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</si>
  <si>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</si>
  <si>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</si>
  <si>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</si>
  <si>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</si>
  <si>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</si>
  <si>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</si>
  <si>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</si>
  <si>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</si>
  <si>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</si>
  <si>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</si>
  <si>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</si>
  <si>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</si>
  <si>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</si>
  <si>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</si>
  <si>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</si>
  <si>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</si>
  <si>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</si>
  <si>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</si>
  <si>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</si>
  <si>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</si>
  <si>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</si>
  <si>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</si>
  <si>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</si>
  <si>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</si>
  <si>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</si>
  <si>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</si>
  <si>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</si>
  <si>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</si>
  <si>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</si>
  <si>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</si>
  <si>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</si>
  <si>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</si>
  <si>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</si>
  <si>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</si>
  <si>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</si>
  <si>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</si>
  <si>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</si>
  <si>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</si>
  <si>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</si>
  <si>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</si>
  <si>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</si>
  <si>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</si>
  <si>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</si>
  <si>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</si>
  <si>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</si>
  <si>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</si>
  <si>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</si>
  <si>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</si>
  <si>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</si>
  <si>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</si>
  <si>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</si>
  <si>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</si>
  <si>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</si>
  <si>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</si>
  <si>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</si>
  <si>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</si>
  <si>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</si>
  <si>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</si>
  <si>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</si>
  <si>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</si>
  <si>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</si>
  <si>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</si>
  <si>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</si>
  <si>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</si>
  <si>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</si>
  <si>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</si>
  <si>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</si>
  <si>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</si>
  <si>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</si>
  <si>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</si>
  <si>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</si>
  <si>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</si>
  <si>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</si>
  <si>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</si>
  <si>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</si>
  <si>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</si>
  <si>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</si>
  <si>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</si>
  <si>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</si>
  <si>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</si>
  <si>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</si>
  <si>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</si>
  <si>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</si>
  <si>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</si>
  <si>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</si>
  <si>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</si>
  <si>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</si>
  <si>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</si>
  <si>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</si>
  <si>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</si>
  <si>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</si>
  <si>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</si>
  <si>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</si>
  <si>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</si>
  <si>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</si>
  <si>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</si>
  <si>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</si>
  <si>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</si>
  <si>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</si>
  <si>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</si>
  <si>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</si>
  <si>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</si>
  <si>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</si>
  <si>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</si>
  <si>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</si>
  <si>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</si>
  <si>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</si>
  <si>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</si>
  <si>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</si>
  <si>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</si>
  <si>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</si>
  <si>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</si>
  <si>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</si>
  <si>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</si>
  <si>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</si>
  <si>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</si>
  <si>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</si>
  <si>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</si>
  <si>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</si>
  <si>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</si>
  <si>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</si>
  <si>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</si>
  <si>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</si>
  <si>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</si>
  <si>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</si>
  <si>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</si>
  <si>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</si>
  <si>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</si>
  <si>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</si>
  <si>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</si>
  <si>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</si>
  <si>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</si>
  <si>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</si>
  <si>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</si>
  <si>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</si>
  <si>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</si>
  <si>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</si>
  <si>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</si>
  <si>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</si>
  <si>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</si>
  <si>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</si>
  <si>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</si>
  <si>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</si>
  <si>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</si>
  <si>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</si>
  <si>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</si>
  <si>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</si>
  <si>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</si>
  <si>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</si>
  <si>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</si>
  <si>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</si>
  <si>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</si>
  <si>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</si>
  <si>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</si>
  <si>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</si>
  <si>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</si>
  <si>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</si>
  <si>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</si>
  <si>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</si>
  <si>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</si>
  <si>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</si>
  <si>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</si>
  <si>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</si>
  <si>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</si>
  <si>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</si>
  <si>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</si>
  <si>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</si>
  <si>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</si>
  <si>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</si>
  <si>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</si>
  <si>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</si>
  <si>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</si>
  <si>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</si>
  <si>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</si>
  <si>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</si>
  <si>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</si>
  <si>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</si>
  <si>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</si>
  <si>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</si>
  <si>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</si>
  <si>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</si>
  <si>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</si>
  <si>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</si>
  <si>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</si>
  <si>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</si>
  <si>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</si>
  <si>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</si>
  <si>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</si>
  <si>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</si>
  <si>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</si>
  <si>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</si>
  <si>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</si>
  <si>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</si>
  <si>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</si>
  <si>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</si>
  <si>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</si>
  <si>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</si>
  <si>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</si>
  <si>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</si>
  <si>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</si>
  <si>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</si>
  <si>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</si>
  <si>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</si>
  <si>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</si>
  <si>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</si>
  <si>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</si>
  <si>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</si>
  <si>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</si>
  <si>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</si>
  <si>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</si>
  <si>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</si>
  <si>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</si>
  <si>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</si>
  <si>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</si>
  <si>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</si>
  <si>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</si>
  <si>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</si>
  <si>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</si>
  <si>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</si>
  <si>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</si>
  <si>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</si>
  <si>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</si>
  <si>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</si>
  <si>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</si>
  <si>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</si>
  <si>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</si>
  <si>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</si>
  <si>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</si>
  <si>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</si>
  <si>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</si>
  <si>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</si>
  <si>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</si>
  <si>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</si>
  <si>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</si>
  <si>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</si>
  <si>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</si>
  <si>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</si>
  <si>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</si>
  <si>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</si>
  <si>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</si>
  <si>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</si>
  <si>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</si>
  <si>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</si>
  <si>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</si>
  <si>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</si>
  <si>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</si>
  <si>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</si>
  <si>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</si>
  <si>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</si>
  <si>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</si>
  <si>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</si>
  <si>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</si>
  <si>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</si>
  <si>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</si>
  <si>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</si>
  <si>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</si>
  <si>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</si>
  <si>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</si>
  <si>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</si>
  <si>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</si>
  <si>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</si>
  <si>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</si>
  <si>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</si>
  <si>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</si>
  <si>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</si>
  <si>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</si>
  <si>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</si>
  <si>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</si>
  <si>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</si>
  <si>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</si>
  <si>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</si>
  <si>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</si>
  <si>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</si>
  <si>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</si>
  <si>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</si>
  <si>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</si>
  <si>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</si>
  <si>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</si>
  <si>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</si>
  <si>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</si>
  <si>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</si>
  <si>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</si>
  <si>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</si>
  <si>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</si>
  <si>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</si>
  <si>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</si>
  <si>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</si>
  <si>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</si>
  <si>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</si>
  <si>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</si>
  <si>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</si>
  <si>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</si>
  <si>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</si>
  <si>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</si>
  <si>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</si>
  <si>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</si>
  <si>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</si>
  <si>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</si>
  <si>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</si>
  <si>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</si>
  <si>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</si>
  <si>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</si>
  <si>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</si>
  <si>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</si>
  <si>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</si>
  <si>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</si>
  <si>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</si>
  <si>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</si>
  <si>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</si>
  <si>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</si>
  <si>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</si>
  <si>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</si>
  <si>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</si>
  <si>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</si>
  <si>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</si>
  <si>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</si>
  <si>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</si>
  <si>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</si>
  <si>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</si>
  <si>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</si>
  <si>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</si>
  <si>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</si>
  <si>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</si>
  <si>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</si>
  <si>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</si>
  <si>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</si>
  <si>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</si>
  <si>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</si>
  <si>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</si>
  <si>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</si>
  <si>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</si>
  <si>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</si>
  <si>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</si>
  <si>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</si>
  <si>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</si>
  <si>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</si>
  <si>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</si>
  <si>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</si>
  <si>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</si>
  <si>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</si>
  <si>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</si>
  <si>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</si>
  <si>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</si>
  <si>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</si>
  <si>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</si>
  <si>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</si>
  <si>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</si>
  <si>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</si>
  <si>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</si>
  <si>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</si>
  <si>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</si>
  <si>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</si>
  <si>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</si>
  <si>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</si>
  <si>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</si>
  <si>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</si>
  <si>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</si>
  <si>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</si>
  <si>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</si>
  <si>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</si>
  <si>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</si>
  <si>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</si>
  <si>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</si>
  <si>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</si>
  <si>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</si>
  <si>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</si>
  <si>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</si>
  <si>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</si>
  <si>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</si>
  <si>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</si>
  <si>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</si>
  <si>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</si>
  <si>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</si>
  <si>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</si>
  <si>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</si>
  <si>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</si>
  <si>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</si>
  <si>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</si>
  <si>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</si>
  <si>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</si>
  <si>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</si>
  <si>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</si>
  <si>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</si>
  <si>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</si>
  <si>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</si>
  <si>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</si>
  <si>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</si>
  <si>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</si>
  <si>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</si>
  <si>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</si>
  <si>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</si>
  <si>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</si>
  <si>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</si>
  <si>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</si>
  <si>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</si>
  <si>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</si>
  <si>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</si>
  <si>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</si>
  <si>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</si>
  <si>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</si>
  <si>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</si>
  <si>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</si>
  <si>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</si>
  <si>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</si>
  <si>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</si>
  <si>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</si>
  <si>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</si>
  <si>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</si>
  <si>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</si>
  <si>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</si>
  <si>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</si>
  <si>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</si>
  <si>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</si>
  <si>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</si>
  <si>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</si>
  <si>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</si>
  <si>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</si>
  <si>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</si>
  <si>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</si>
  <si>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</si>
  <si>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</si>
  <si>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</si>
  <si>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</si>
  <si>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</si>
  <si>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</si>
  <si>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</si>
  <si>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</si>
  <si>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</si>
  <si>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</si>
  <si>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</si>
  <si>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</si>
  <si>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</si>
  <si>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</si>
  <si>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</si>
  <si>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</si>
  <si>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</si>
  <si>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</si>
  <si>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</si>
  <si>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</si>
  <si>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</si>
  <si>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</si>
  <si>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</si>
  <si>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</si>
  <si>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</si>
  <si>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</si>
  <si>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</si>
  <si>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</si>
  <si>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</si>
  <si>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</si>
  <si>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</si>
  <si>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</si>
  <si>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</si>
  <si>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</si>
  <si>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</si>
  <si>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</si>
  <si>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</si>
  <si>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</si>
  <si>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</si>
  <si>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</si>
  <si>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</si>
  <si>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</si>
  <si>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</si>
  <si>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</si>
  <si>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</si>
  <si>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</si>
  <si>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</si>
  <si>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</si>
  <si>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</si>
  <si>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</si>
  <si>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</si>
  <si>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</si>
  <si>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</si>
  <si>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</si>
  <si>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</si>
  <si>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</si>
  <si>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</si>
  <si>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</si>
  <si>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</si>
  <si>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</si>
  <si>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</si>
  <si>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</si>
  <si>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</si>
  <si>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</si>
  <si>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</si>
  <si>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</si>
  <si>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</si>
  <si>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</si>
  <si>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</si>
  <si>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</si>
  <si>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</si>
  <si>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</si>
  <si>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</si>
  <si>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</si>
  <si>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</si>
  <si>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</si>
  <si>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</si>
  <si>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</si>
  <si>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</si>
  <si>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</si>
  <si>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</si>
  <si>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</si>
  <si>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</si>
  <si>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</si>
  <si>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</si>
  <si>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</si>
  <si>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</si>
  <si>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</si>
  <si>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</si>
  <si>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</si>
  <si>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</si>
  <si>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</si>
  <si>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</si>
  <si>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</si>
  <si>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</si>
  <si>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</si>
  <si>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</si>
  <si>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</si>
  <si>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</si>
  <si>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</si>
  <si>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</si>
  <si>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</si>
  <si>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</si>
  <si>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</si>
  <si>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</si>
  <si>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</si>
  <si>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</si>
  <si>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</si>
  <si>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</si>
  <si>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</si>
  <si>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</si>
  <si>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</si>
  <si>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</si>
  <si>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</si>
  <si>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</si>
  <si>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</si>
  <si>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</si>
  <si>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</si>
  <si>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</si>
  <si>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</si>
  <si>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</si>
  <si>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</si>
  <si>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</si>
  <si>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</si>
  <si>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</si>
  <si>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</si>
  <si>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</si>
  <si>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</si>
  <si>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</si>
  <si>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</si>
  <si>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</si>
  <si>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</si>
  <si>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</si>
  <si>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</si>
  <si>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</si>
  <si>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</si>
  <si>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</si>
  <si>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</si>
  <si>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</si>
  <si>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</si>
  <si>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</si>
  <si>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</si>
  <si>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</si>
  <si>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</si>
  <si>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</si>
  <si>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</si>
  <si>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</si>
  <si>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</si>
  <si>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</si>
  <si>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</si>
  <si>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</si>
  <si>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</si>
  <si>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</si>
  <si>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</si>
  <si>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</si>
  <si>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</si>
  <si>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</si>
  <si>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</si>
  <si>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</si>
  <si>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</si>
  <si>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</si>
  <si>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</si>
  <si>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</si>
  <si>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</si>
  <si>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</si>
  <si>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</si>
  <si>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</si>
  <si>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</si>
  <si>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</si>
  <si>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</si>
  <si>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</si>
  <si>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</si>
  <si>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</si>
  <si>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</si>
  <si>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</si>
  <si>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</si>
  <si>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</si>
  <si>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</si>
  <si>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</si>
  <si>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</si>
  <si>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</si>
  <si>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</si>
  <si>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</si>
  <si>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</si>
  <si>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</si>
  <si>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</si>
  <si>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</si>
  <si>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</si>
  <si>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</si>
  <si>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</si>
  <si>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</si>
  <si>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</si>
  <si>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</si>
  <si>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</si>
  <si>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</si>
  <si>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</si>
  <si>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</si>
  <si>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</si>
  <si>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</si>
  <si>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</si>
  <si>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</si>
  <si>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</si>
  <si>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</si>
  <si>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</si>
  <si>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</si>
  <si>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</si>
  <si>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</si>
  <si>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</si>
  <si>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</si>
  <si>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</si>
  <si>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</si>
  <si>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</si>
  <si>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</si>
  <si>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</si>
  <si>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</si>
  <si>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</si>
  <si>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</si>
  <si>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</si>
  <si>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</si>
  <si>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</si>
  <si>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</si>
  <si>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</si>
  <si>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</si>
  <si>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</si>
  <si>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</si>
  <si>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</si>
  <si>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</si>
  <si>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</si>
  <si>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</si>
  <si>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</si>
  <si>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</si>
  <si>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</si>
  <si>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</si>
  <si>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</si>
  <si>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</si>
  <si>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</si>
  <si>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</si>
  <si>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</si>
  <si>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</si>
  <si>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</si>
  <si>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</si>
  <si>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</si>
  <si>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</si>
  <si>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</si>
  <si>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</si>
  <si>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</si>
  <si>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</si>
  <si>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</si>
  <si>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</si>
  <si>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</si>
  <si>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</si>
  <si>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</si>
  <si>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</si>
  <si>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</si>
  <si>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</si>
  <si>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</si>
  <si>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</si>
  <si>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</si>
  <si>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</si>
  <si>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</si>
  <si>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</si>
  <si>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</si>
  <si>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</si>
  <si>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</si>
  <si>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</si>
  <si>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</si>
  <si>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</si>
  <si>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</si>
  <si>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</si>
  <si>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</si>
  <si>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</si>
  <si>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</si>
  <si>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</si>
  <si>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</si>
  <si>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</si>
  <si>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</si>
  <si>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</si>
  <si>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</si>
  <si>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</si>
  <si>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</si>
  <si>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</si>
  <si>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</si>
  <si>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</si>
  <si>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</si>
  <si>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</si>
  <si>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</si>
  <si>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</si>
  <si>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</si>
  <si>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</si>
  <si>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</si>
  <si>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</si>
  <si>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</si>
  <si>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</si>
  <si>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</si>
  <si>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</si>
  <si>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</si>
  <si>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</si>
  <si>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</si>
  <si>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</si>
  <si>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</si>
  <si>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</si>
  <si>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</si>
  <si>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</si>
  <si>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</si>
  <si>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</si>
  <si>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</si>
  <si>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</si>
  <si>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</si>
  <si>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</si>
  <si>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</si>
  <si>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</si>
  <si>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</si>
  <si>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</si>
  <si>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</si>
  <si>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</si>
  <si>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</si>
  <si>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</si>
  <si>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</si>
  <si>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</si>
  <si>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</si>
  <si>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</si>
  <si>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</si>
  <si>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</si>
  <si>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</si>
  <si>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</si>
  <si>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</si>
  <si>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</si>
  <si>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</si>
  <si>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</si>
  <si>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</si>
  <si>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</si>
  <si>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</si>
  <si>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</si>
  <si>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</si>
  <si>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</si>
  <si>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</si>
  <si>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</si>
  <si>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</si>
  <si>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</si>
  <si>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</si>
  <si>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</si>
  <si>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</si>
  <si>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</si>
  <si>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</si>
  <si>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</si>
  <si>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</si>
  <si>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</si>
  <si>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</si>
  <si>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</si>
  <si>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</si>
  <si>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</si>
  <si>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</si>
  <si>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</si>
  <si>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</si>
  <si>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</si>
  <si>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</si>
  <si>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</si>
  <si>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</si>
  <si>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</si>
  <si>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</si>
  <si>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</si>
  <si>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</si>
  <si>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</si>
  <si>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</si>
  <si>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</si>
  <si>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</si>
  <si>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</si>
  <si>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</si>
  <si>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</si>
  <si>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</si>
  <si>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</si>
  <si>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</si>
  <si>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</si>
  <si>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</si>
  <si>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</si>
  <si>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</si>
  <si>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</si>
  <si>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</si>
  <si>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</si>
  <si>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</si>
  <si>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</si>
  <si>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</si>
  <si>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</si>
  <si>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</si>
  <si>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</si>
  <si>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</si>
  <si>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</si>
  <si>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</si>
  <si>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</si>
  <si>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</si>
  <si>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</si>
  <si>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</si>
  <si>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</si>
  <si>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</si>
  <si>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</si>
  <si>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</si>
  <si>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</si>
  <si>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</si>
  <si>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</si>
  <si>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</si>
  <si>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</si>
  <si>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</si>
  <si>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</si>
  <si>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</si>
  <si>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</si>
  <si>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</si>
  <si>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</si>
  <si>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</si>
  <si>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</si>
  <si>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</si>
  <si>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</si>
  <si>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</si>
  <si>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</si>
  <si>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</si>
  <si>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</si>
  <si>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</si>
  <si>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</si>
  <si>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</si>
  <si>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</si>
  <si>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</si>
  <si>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</si>
  <si>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</si>
  <si>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</si>
  <si>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</si>
  <si>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</si>
  <si>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</si>
  <si>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</si>
  <si>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</si>
  <si>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</si>
  <si>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</si>
  <si>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</si>
  <si>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</si>
  <si>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</si>
  <si>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</si>
  <si>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</si>
  <si>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</si>
  <si>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</si>
  <si>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</si>
  <si>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</si>
  <si>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</si>
  <si>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</si>
  <si>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</si>
  <si>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</si>
  <si>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</si>
  <si>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</si>
  <si>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</si>
  <si>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</si>
  <si>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</si>
  <si>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</si>
  <si>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</si>
  <si>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</si>
  <si>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</si>
  <si>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</si>
  <si>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</si>
  <si>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</si>
  <si>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</si>
  <si>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</si>
  <si>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</si>
  <si>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</si>
  <si>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</si>
  <si>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</si>
  <si>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</si>
  <si>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</si>
  <si>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</si>
  <si>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</si>
  <si>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</si>
  <si>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</si>
  <si>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</si>
  <si>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</si>
  <si>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</si>
  <si>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</si>
  <si>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</si>
  <si>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</si>
  <si>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</si>
  <si>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</si>
  <si>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</si>
  <si>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</si>
  <si>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</si>
  <si>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</si>
  <si>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</si>
  <si>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</si>
  <si>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</si>
  <si>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</si>
  <si>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</si>
  <si>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</si>
  <si>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</si>
  <si>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</si>
  <si>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</si>
  <si>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</si>
  <si>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</si>
  <si>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</si>
  <si>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</si>
  <si>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</si>
  <si>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</si>
  <si>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</si>
  <si>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</si>
  <si>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</si>
  <si>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</si>
  <si>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</si>
  <si>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</si>
  <si>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</si>
  <si>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</si>
  <si>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</si>
  <si>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</si>
  <si>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</si>
  <si>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</si>
  <si>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</si>
  <si>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</si>
  <si>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</si>
  <si>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</si>
  <si>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</si>
  <si>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</si>
  <si>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</si>
  <si>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</si>
  <si>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</si>
  <si>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</si>
  <si>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</si>
  <si>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</si>
  <si>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</si>
  <si>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</si>
  <si>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</si>
  <si>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</si>
  <si>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</si>
  <si>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</si>
  <si>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</si>
  <si>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</si>
  <si>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</si>
  <si>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</si>
  <si>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</si>
  <si>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</si>
  <si>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</si>
  <si>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</si>
  <si>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</si>
  <si>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</si>
  <si>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</si>
  <si>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</si>
  <si>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</si>
  <si>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</si>
  <si>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</si>
  <si>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</si>
  <si>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</si>
  <si>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</si>
  <si>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</si>
  <si>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</si>
  <si>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</si>
  <si>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</si>
  <si>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</si>
  <si>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</si>
  <si>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</si>
  <si>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</si>
  <si>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</si>
  <si>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</si>
  <si>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</si>
  <si>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</si>
  <si>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</si>
  <si>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</si>
  <si>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</si>
  <si>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</si>
  <si>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</si>
  <si>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</si>
  <si>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</si>
  <si>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</si>
  <si>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</si>
  <si>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</si>
  <si>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</si>
  <si>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</si>
  <si>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</si>
  <si>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</si>
  <si>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</si>
  <si>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</si>
  <si>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</si>
  <si>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</si>
  <si>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</si>
  <si>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</si>
  <si>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</si>
  <si>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</si>
  <si>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</si>
  <si>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</si>
  <si>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</si>
  <si>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</si>
  <si>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</si>
  <si>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</si>
  <si>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</si>
  <si>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</si>
  <si>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</si>
  <si>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</si>
  <si>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</si>
  <si>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</si>
  <si>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</si>
  <si>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</si>
  <si>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</si>
  <si>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</si>
  <si>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</si>
  <si>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</si>
  <si>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</si>
  <si>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</si>
  <si>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</si>
  <si>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</si>
  <si>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</si>
  <si>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</si>
  <si>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</si>
  <si>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</si>
  <si>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</si>
  <si>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</si>
  <si>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</si>
  <si>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</si>
  <si>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</si>
  <si>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</si>
  <si>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</si>
  <si>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</si>
  <si>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</si>
  <si>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</si>
  <si>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</si>
  <si>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</si>
  <si>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</si>
  <si>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</si>
  <si>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</si>
  <si>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</si>
  <si>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</si>
  <si>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</si>
  <si>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</si>
  <si>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</si>
  <si>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</si>
  <si>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</si>
  <si>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</si>
  <si>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</si>
  <si>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</si>
  <si>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</si>
  <si>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</si>
  <si>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</si>
  <si>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</si>
  <si>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</si>
  <si>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</si>
  <si>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</si>
  <si>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</si>
  <si>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</si>
  <si>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</si>
  <si>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</si>
  <si>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</si>
  <si>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</si>
  <si>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</si>
  <si>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</si>
  <si>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</si>
  <si>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</si>
  <si>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</si>
  <si>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</si>
  <si>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</si>
  <si>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</si>
  <si>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</si>
  <si>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</si>
  <si>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</si>
  <si>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</si>
  <si>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</si>
  <si>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</si>
  <si>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</si>
  <si>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</si>
  <si>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</si>
  <si>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</si>
  <si>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</si>
  <si>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</si>
  <si>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</si>
  <si>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</si>
  <si>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</si>
  <si>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</si>
  <si>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</si>
  <si>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</si>
  <si>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</si>
  <si>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</si>
  <si>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</si>
  <si>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</si>
  <si>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</si>
  <si>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</si>
  <si>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</si>
  <si>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</si>
  <si>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</si>
  <si>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</si>
  <si>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</si>
  <si>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</si>
  <si>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</si>
  <si>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</si>
  <si>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</si>
  <si>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</si>
  <si>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</si>
  <si>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</si>
  <si>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</si>
  <si>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</si>
  <si>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</si>
  <si>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</si>
  <si>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</si>
  <si>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</si>
  <si>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</si>
  <si>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</si>
  <si>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</si>
  <si>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</si>
  <si>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</si>
  <si>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</si>
  <si>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</si>
  <si>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</si>
  <si>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</si>
  <si>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</si>
  <si>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</si>
  <si>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</si>
  <si>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</si>
  <si>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</si>
  <si>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</si>
  <si>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</si>
  <si>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</si>
  <si>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</si>
  <si>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</si>
  <si>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</si>
  <si>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</si>
  <si>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</si>
  <si>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</si>
  <si>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</si>
  <si>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</si>
  <si>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</si>
  <si>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</si>
  <si>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</si>
  <si>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</si>
  <si>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</si>
  <si>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</si>
  <si>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</si>
  <si>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</si>
  <si>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</si>
  <si>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</si>
  <si>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</si>
  <si>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</si>
  <si>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</si>
  <si>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</si>
  <si>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</si>
  <si>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</si>
  <si>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</si>
  <si>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</si>
  <si>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</si>
  <si>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</si>
  <si>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</si>
  <si>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</si>
  <si>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</si>
  <si>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</si>
  <si>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</si>
  <si>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</si>
  <si>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</si>
  <si>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</si>
  <si>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</si>
  <si>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</si>
  <si>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</si>
  <si>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</si>
  <si>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</si>
  <si>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</si>
  <si>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</si>
  <si>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</si>
  <si>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</si>
  <si>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</si>
  <si>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</si>
  <si>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</si>
  <si>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</si>
  <si>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</si>
  <si>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</si>
  <si>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</si>
  <si>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</si>
  <si>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</si>
  <si>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</si>
  <si>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</si>
  <si>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</si>
  <si>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</si>
  <si>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</si>
  <si>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</si>
  <si>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</si>
  <si>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</si>
  <si>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</si>
  <si>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</si>
  <si>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</si>
  <si>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</si>
  <si>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</si>
  <si>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</si>
  <si>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</si>
  <si>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</si>
  <si>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</si>
  <si>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</si>
  <si>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</si>
  <si>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</si>
  <si>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</si>
  <si>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</si>
  <si>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</si>
  <si>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</si>
  <si>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</si>
  <si>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</si>
  <si>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</si>
  <si>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</si>
  <si>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</si>
  <si>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</si>
  <si>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</si>
  <si>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</si>
  <si>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</si>
  <si>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</si>
  <si>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</si>
  <si>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</si>
  <si>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</si>
  <si>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</si>
  <si>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</si>
  <si>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</si>
  <si>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</si>
  <si>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</si>
  <si>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</si>
  <si>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</si>
  <si>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</si>
  <si>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</si>
  <si>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</si>
  <si>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</si>
  <si>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</si>
  <si>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</si>
  <si>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</si>
  <si>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</si>
  <si>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</si>
  <si>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</si>
  <si>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</si>
  <si>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</si>
  <si>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</si>
  <si>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</si>
  <si>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</si>
  <si>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</si>
  <si>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</si>
  <si>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</si>
  <si>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</si>
  <si>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</si>
  <si>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</si>
  <si>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</si>
  <si>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</si>
  <si>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</si>
  <si>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</si>
  <si>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</si>
  <si>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</si>
  <si>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</si>
  <si>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</si>
  <si>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</si>
  <si>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</si>
  <si>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</si>
  <si>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</si>
  <si>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</si>
  <si>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</si>
  <si>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</si>
  <si>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</si>
  <si>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</si>
  <si>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</si>
  <si>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</si>
  <si>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</si>
  <si>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</si>
  <si>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</si>
  <si>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</si>
  <si>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</si>
  <si>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</si>
  <si>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</si>
  <si>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</si>
  <si>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</si>
  <si>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</si>
  <si>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</si>
  <si>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</si>
  <si>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</si>
  <si>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</si>
  <si>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</si>
  <si>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</si>
  <si>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</si>
  <si>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</si>
  <si>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</si>
  <si>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</si>
  <si>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</si>
  <si>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</si>
  <si>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</si>
  <si>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</si>
  <si>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</si>
  <si>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</si>
  <si>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</si>
  <si>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</si>
  <si>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</si>
  <si>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</si>
  <si>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</si>
  <si>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</si>
  <si>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</si>
  <si>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</si>
  <si>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</si>
  <si>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</si>
  <si>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</si>
  <si>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</si>
  <si>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</si>
  <si>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</si>
  <si>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</si>
  <si>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</si>
  <si>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</si>
  <si>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</si>
  <si>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</si>
  <si>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</si>
  <si>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</si>
  <si>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</si>
  <si>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</si>
  <si>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</si>
  <si>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</si>
  <si>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</si>
  <si>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</si>
  <si>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</si>
  <si>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</si>
  <si>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</si>
  <si>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</si>
  <si>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</si>
  <si>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</si>
  <si>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</si>
  <si>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</si>
  <si>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</si>
  <si>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</si>
  <si>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</si>
  <si>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</si>
  <si>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</si>
  <si>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</si>
  <si>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</si>
  <si>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</si>
  <si>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</si>
  <si>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</si>
  <si>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</si>
  <si>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</si>
  <si>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</si>
  <si>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</si>
  <si>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</si>
  <si>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</si>
  <si>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</si>
  <si>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</si>
  <si>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</si>
  <si>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</si>
  <si>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</si>
  <si>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</si>
  <si>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</si>
  <si>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</si>
  <si>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</si>
  <si>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</si>
  <si>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</si>
  <si>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</si>
  <si>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</si>
  <si>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</si>
  <si>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</si>
  <si>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</si>
  <si>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</si>
  <si>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</si>
  <si>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</si>
  <si>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</si>
  <si>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</si>
  <si>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</si>
  <si>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</si>
  <si>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</si>
  <si>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</si>
  <si>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</si>
  <si>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</si>
  <si>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</si>
  <si>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</si>
  <si>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</si>
  <si>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</si>
  <si>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</si>
  <si>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</si>
  <si>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</si>
  <si>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</si>
  <si>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</si>
  <si>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</si>
  <si>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</si>
  <si>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</si>
  <si>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</si>
  <si>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</si>
  <si>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</si>
  <si>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</si>
  <si>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</si>
  <si>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</si>
  <si>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</si>
  <si>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</si>
  <si>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</si>
  <si>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</si>
  <si>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</si>
  <si>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</si>
  <si>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</si>
  <si>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</si>
  <si>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</si>
  <si>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</si>
  <si>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</si>
  <si>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</si>
  <si>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</si>
  <si>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</si>
  <si>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</si>
  <si>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</si>
  <si>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</si>
  <si>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</si>
  <si>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</si>
  <si>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</si>
  <si>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</si>
  <si>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</si>
  <si>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</si>
  <si>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</si>
  <si>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</si>
  <si>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</si>
  <si>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</si>
  <si>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</si>
  <si>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</si>
  <si>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</si>
  <si>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</si>
  <si>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</si>
  <si>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</si>
  <si>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</si>
  <si>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</si>
  <si>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</si>
  <si>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</si>
  <si>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</si>
  <si>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</si>
  <si>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</si>
  <si>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</si>
  <si>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</si>
  <si>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</si>
  <si>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</si>
  <si>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</si>
  <si>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</si>
  <si>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</si>
  <si>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</si>
  <si>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</si>
  <si>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</si>
  <si>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</si>
  <si>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</si>
  <si>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</si>
  <si>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</si>
  <si>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</si>
  <si>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</si>
  <si>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</si>
  <si>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</si>
  <si>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</si>
  <si>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</si>
  <si>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</si>
  <si>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</si>
  <si>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</si>
  <si>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</si>
  <si>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</si>
  <si>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</si>
  <si>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</si>
  <si>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</si>
  <si>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</si>
  <si>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</si>
  <si>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</si>
  <si>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</si>
  <si>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</si>
  <si>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</si>
  <si>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</si>
  <si>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</si>
  <si>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</si>
  <si>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</si>
  <si>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</si>
  <si>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</si>
  <si>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</si>
  <si>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</si>
  <si>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</si>
  <si>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</si>
  <si>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</si>
  <si>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</si>
  <si>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</si>
  <si>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</si>
  <si>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</si>
  <si>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</si>
  <si>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</si>
  <si>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</si>
  <si>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</si>
  <si>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</si>
  <si>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</si>
  <si>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</si>
  <si>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</si>
  <si>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</si>
  <si>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</si>
  <si>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</si>
  <si>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</si>
  <si>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</si>
  <si>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</si>
  <si>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</si>
  <si>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</si>
  <si>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</si>
  <si>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</si>
  <si>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</si>
  <si>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</si>
  <si>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</si>
  <si>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</si>
  <si>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</si>
  <si>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</si>
  <si>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</si>
  <si>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</si>
  <si>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</si>
  <si>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</si>
  <si>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</si>
  <si>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</si>
  <si>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</si>
  <si>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</si>
  <si>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</si>
  <si>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</si>
  <si>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</si>
  <si>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</si>
  <si>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</si>
  <si>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</si>
  <si>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</si>
  <si>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</si>
  <si>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</si>
  <si>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</si>
  <si>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</si>
  <si>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</si>
  <si>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</si>
  <si>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</si>
  <si>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</si>
  <si>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</si>
  <si>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</si>
  <si>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</si>
  <si>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</si>
  <si>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</si>
  <si>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</si>
  <si>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</si>
  <si>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</si>
  <si>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</si>
  <si>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</si>
  <si>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</si>
  <si>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</si>
  <si>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</si>
  <si>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</si>
  <si>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</si>
  <si>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</si>
  <si>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</si>
  <si>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</si>
  <si>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</si>
  <si>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</si>
  <si>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</si>
  <si>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</si>
  <si>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</si>
  <si>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</si>
  <si>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</si>
  <si>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</si>
  <si>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</si>
  <si>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</si>
  <si>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</si>
  <si>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</si>
  <si>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</si>
  <si>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</si>
  <si>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</si>
  <si>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</si>
  <si>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</si>
  <si>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</si>
  <si>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</si>
  <si>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</si>
  <si>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</si>
  <si>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</si>
  <si>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</si>
  <si>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</si>
  <si>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</si>
  <si>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</si>
  <si>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</si>
  <si>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</si>
  <si>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</si>
  <si>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</si>
  <si>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</si>
  <si>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</si>
  <si>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</si>
  <si>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</si>
  <si>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</si>
  <si>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</si>
  <si>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</si>
  <si>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</si>
  <si>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</si>
  <si>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</si>
  <si>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</si>
  <si>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</si>
  <si>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</si>
  <si>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</si>
  <si>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</si>
  <si>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</si>
  <si>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</si>
  <si>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</si>
  <si>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</si>
  <si>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</si>
  <si>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</si>
  <si>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</si>
  <si>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</si>
  <si>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</si>
  <si>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</si>
  <si>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</si>
  <si>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</si>
  <si>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</si>
  <si>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</si>
  <si>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</si>
  <si>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</si>
  <si>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</si>
  <si>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</si>
  <si>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</si>
  <si>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</si>
  <si>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</si>
  <si>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</si>
  <si>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</si>
  <si>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</si>
  <si>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</si>
  <si>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</si>
  <si>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</si>
  <si>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</si>
  <si>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</si>
  <si>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</si>
  <si>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</si>
  <si>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</si>
  <si>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</si>
  <si>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</si>
  <si>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</si>
  <si>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</si>
  <si>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</si>
  <si>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</si>
  <si>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</si>
  <si>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</si>
  <si>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</si>
  <si>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</si>
  <si>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</si>
  <si>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</si>
  <si>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</si>
  <si>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</si>
  <si>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</si>
  <si>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</si>
  <si>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</si>
  <si>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</si>
  <si>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</si>
  <si>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</si>
  <si>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</si>
  <si>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</si>
  <si>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</si>
  <si>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</si>
  <si>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</si>
  <si>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</si>
  <si>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</si>
  <si>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</si>
  <si>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</si>
  <si>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</si>
  <si>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</si>
  <si>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</si>
  <si>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</si>
  <si>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</si>
  <si>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</si>
  <si>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</si>
  <si>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</si>
  <si>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</si>
  <si>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</si>
  <si>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</si>
  <si>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</si>
  <si>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</si>
  <si>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</si>
  <si>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</si>
  <si>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</si>
  <si>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</si>
  <si>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</si>
  <si>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</si>
  <si>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</si>
  <si>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</si>
  <si>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</si>
  <si>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</si>
  <si>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</si>
  <si>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</si>
  <si>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</si>
  <si>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</si>
  <si>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</si>
  <si>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</si>
  <si>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</si>
  <si>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</si>
  <si>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</si>
  <si>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</si>
  <si>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</si>
  <si>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</si>
  <si>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</si>
  <si>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</si>
  <si>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</si>
  <si>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</si>
  <si>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</si>
  <si>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</si>
  <si>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</si>
  <si>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</si>
  <si>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</si>
  <si>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</si>
  <si>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</si>
  <si>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</si>
  <si>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</si>
  <si>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</si>
  <si>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</si>
  <si>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</si>
  <si>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</si>
  <si>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</si>
  <si>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</si>
  <si>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</si>
  <si>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</si>
  <si>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</si>
  <si>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</si>
  <si>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</si>
  <si>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</si>
  <si>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</si>
  <si>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</si>
  <si>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</si>
  <si>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</si>
  <si>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</si>
  <si>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</si>
  <si>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</si>
  <si>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</si>
  <si>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</si>
  <si>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</si>
  <si>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</si>
  <si>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</si>
  <si>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</si>
  <si>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</si>
  <si>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</si>
  <si>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</si>
  <si>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</si>
  <si>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</si>
  <si>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</si>
  <si>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</si>
  <si>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</si>
  <si>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</si>
  <si>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</si>
  <si>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</si>
  <si>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</si>
  <si>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</si>
  <si>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</si>
  <si>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</si>
  <si>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</si>
  <si>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</si>
  <si>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</si>
  <si>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</si>
  <si>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</si>
  <si>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</si>
  <si>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</si>
  <si>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</si>
  <si>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</si>
  <si>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</si>
  <si>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</si>
  <si>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</si>
  <si>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</si>
  <si>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</si>
  <si>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</si>
  <si>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</si>
  <si>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</si>
  <si>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</si>
  <si>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</si>
  <si>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</si>
  <si>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</si>
  <si>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</si>
  <si>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</si>
  <si>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</si>
  <si>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</si>
  <si>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</si>
  <si>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</si>
  <si>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</si>
  <si>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</si>
  <si>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</si>
  <si>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</si>
  <si>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</si>
  <si>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</si>
  <si>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</si>
  <si>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</si>
  <si>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</si>
  <si>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</si>
  <si>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</si>
  <si>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</si>
  <si>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</si>
  <si>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</si>
  <si>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</si>
  <si>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</si>
  <si>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</si>
  <si>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</si>
  <si>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</si>
  <si>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</si>
  <si>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</si>
  <si>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</si>
  <si>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</si>
  <si>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</si>
  <si>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</si>
  <si>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</si>
  <si>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</si>
  <si>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</si>
  <si>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</si>
  <si>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</si>
  <si>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</si>
  <si>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</si>
  <si>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</si>
  <si>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</si>
  <si>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</si>
  <si>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</si>
  <si>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</si>
  <si>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</si>
  <si>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</si>
  <si>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</si>
  <si>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</si>
  <si>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</si>
  <si>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</si>
  <si>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</si>
  <si>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</si>
  <si>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</si>
  <si>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</si>
  <si>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</si>
  <si>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</si>
  <si>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</si>
  <si>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</si>
  <si>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</si>
  <si>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</si>
  <si>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</si>
  <si>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</si>
  <si>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</si>
  <si>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</si>
  <si>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</si>
  <si>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</si>
  <si>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</si>
  <si>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</si>
  <si>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</si>
  <si>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</si>
  <si>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</si>
  <si>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</si>
  <si>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</si>
  <si>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</si>
  <si>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</si>
  <si>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</si>
  <si>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</si>
  <si>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</si>
  <si>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</si>
  <si>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</si>
  <si>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</si>
  <si>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</si>
  <si>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</si>
  <si>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</si>
  <si>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</si>
  <si>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</si>
  <si>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</si>
  <si>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</si>
  <si>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</si>
  <si>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</si>
  <si>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</si>
  <si>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</si>
  <si>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</si>
  <si>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</si>
  <si>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</si>
  <si>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</si>
  <si>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</si>
  <si>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</si>
  <si>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</si>
  <si>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</si>
  <si>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</si>
  <si>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</si>
  <si>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</si>
  <si>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</si>
  <si>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</si>
  <si>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</si>
  <si>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</si>
  <si>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</si>
  <si>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</si>
  <si>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</si>
  <si>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</si>
  <si>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</si>
  <si>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</si>
  <si>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</si>
  <si>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</si>
  <si>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</si>
  <si>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</si>
  <si>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</si>
  <si>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</si>
  <si>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</si>
  <si>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</si>
  <si>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</si>
  <si>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</si>
  <si>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</si>
  <si>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</si>
  <si>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</si>
  <si>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</si>
  <si>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</si>
  <si>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</si>
  <si>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</si>
  <si>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</si>
  <si>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</si>
  <si>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</si>
  <si>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</si>
  <si>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</si>
  <si>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</si>
  <si>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</si>
  <si>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</si>
  <si>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</si>
  <si>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</si>
  <si>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</si>
  <si>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</si>
  <si>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</si>
  <si>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</si>
  <si>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</si>
  <si>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</si>
  <si>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</si>
  <si>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</si>
  <si>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</si>
  <si>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</si>
  <si>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</si>
  <si>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</si>
  <si>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</si>
  <si>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</si>
  <si>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</si>
  <si>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</si>
  <si>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</si>
  <si>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</si>
  <si>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</si>
  <si>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</si>
  <si>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</si>
  <si>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</si>
  <si>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</si>
  <si>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</si>
  <si>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</si>
  <si>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</si>
  <si>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</si>
  <si>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</si>
  <si>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</si>
  <si>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</si>
  <si>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</si>
  <si>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</si>
  <si>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</si>
  <si>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</si>
  <si>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</si>
  <si>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</si>
  <si>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</si>
  <si>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</si>
  <si>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</si>
  <si>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</si>
  <si>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</si>
  <si>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</si>
  <si>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</si>
  <si>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</si>
  <si>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</si>
  <si>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</si>
  <si>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</si>
  <si>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</si>
  <si>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</si>
  <si>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</si>
  <si>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</si>
  <si>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</si>
  <si>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</si>
  <si>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</si>
  <si>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</si>
  <si>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</si>
  <si>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</si>
  <si>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</si>
  <si>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</si>
  <si>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</si>
  <si>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</si>
  <si>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</si>
  <si>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</si>
  <si>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</si>
  <si>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</si>
  <si>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</si>
  <si>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</si>
  <si>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</si>
  <si>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</si>
  <si>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</si>
  <si>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</si>
  <si>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</si>
  <si>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</si>
  <si>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</si>
  <si>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</si>
  <si>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</si>
  <si>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</si>
  <si>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</si>
  <si>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</si>
  <si>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</si>
  <si>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</si>
  <si>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</si>
  <si>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</si>
  <si>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</si>
  <si>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</si>
  <si>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</si>
  <si>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</si>
  <si>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</si>
  <si>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</si>
  <si>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</si>
  <si>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</si>
  <si>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</si>
  <si>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</si>
  <si>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</si>
  <si>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</si>
  <si>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</si>
  <si>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</si>
  <si>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</si>
  <si>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</si>
  <si>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</si>
  <si>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</si>
  <si>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</si>
  <si>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</si>
  <si>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</si>
  <si>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</si>
  <si>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</si>
  <si>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</si>
  <si>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</si>
  <si>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</si>
  <si>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</si>
  <si>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</si>
  <si>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</si>
  <si>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</si>
  <si>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</si>
  <si>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</si>
  <si>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</si>
  <si>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</si>
  <si>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</si>
  <si>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</si>
  <si>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</si>
  <si>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</si>
  <si>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</si>
  <si>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</si>
  <si>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</si>
  <si>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</si>
  <si>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</si>
  <si>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</si>
  <si>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</si>
  <si>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</si>
  <si>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</si>
  <si>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</si>
  <si>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</si>
  <si>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</si>
  <si>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</si>
  <si>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</si>
  <si>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</si>
  <si>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</si>
  <si>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</si>
  <si>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</si>
  <si>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</si>
  <si>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</si>
  <si>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</si>
  <si>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</si>
  <si>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</si>
  <si>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</si>
  <si>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</si>
  <si>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</si>
  <si>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</si>
  <si>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</si>
  <si>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</si>
  <si>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</si>
  <si>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</si>
  <si>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</si>
  <si>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</si>
  <si>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</si>
  <si>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</si>
  <si>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</si>
  <si>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</si>
  <si>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</si>
  <si>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</si>
  <si>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</si>
  <si>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</si>
  <si>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</si>
  <si>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</si>
  <si>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</si>
  <si>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</si>
  <si>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</si>
  <si>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</si>
  <si>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</si>
  <si>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</si>
  <si>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</si>
  <si>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</si>
  <si>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</si>
  <si>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</si>
  <si>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</si>
  <si>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</si>
  <si>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</si>
  <si>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</si>
  <si>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</si>
  <si>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</si>
  <si>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</si>
  <si>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</si>
  <si>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</si>
  <si>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</si>
  <si>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</si>
  <si>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</si>
  <si>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</si>
  <si>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</si>
  <si>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</si>
  <si>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</si>
  <si>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</si>
  <si>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</si>
  <si>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</si>
  <si>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</si>
  <si>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</si>
  <si>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</si>
  <si>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</si>
  <si>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</si>
  <si>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</si>
  <si>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</si>
  <si>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</si>
  <si>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</si>
  <si>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</si>
  <si>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</si>
  <si>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</si>
  <si>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</si>
  <si>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</si>
  <si>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</si>
  <si>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</si>
  <si>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</si>
  <si>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</si>
  <si>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</si>
  <si>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</si>
  <si>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</si>
  <si>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</si>
  <si>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</si>
  <si>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</si>
  <si>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</si>
  <si>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</si>
  <si>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</si>
  <si>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</si>
  <si>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</si>
  <si>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</si>
  <si>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</si>
  <si>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</si>
  <si>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</si>
  <si>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</si>
  <si>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</si>
  <si>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</si>
  <si>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</si>
  <si>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</si>
  <si>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</si>
  <si>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</si>
  <si>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</si>
  <si>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</si>
  <si>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</si>
  <si>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</si>
  <si>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</si>
  <si>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</si>
  <si>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</si>
  <si>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</si>
  <si>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</si>
  <si>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</si>
  <si>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</si>
  <si>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</si>
  <si>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</si>
  <si>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</si>
  <si>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</si>
  <si>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</si>
  <si>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</si>
  <si>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</si>
  <si>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</si>
  <si>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</si>
  <si>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</si>
  <si>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</si>
  <si>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</si>
  <si>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</si>
  <si>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</si>
  <si>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</si>
  <si>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</si>
  <si>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</si>
  <si>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</si>
  <si>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</si>
  <si>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</si>
  <si>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</si>
  <si>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</si>
  <si>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</si>
  <si>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</si>
  <si>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</si>
  <si>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</si>
  <si>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</si>
  <si>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</si>
  <si>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</si>
  <si>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</si>
  <si>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</si>
  <si>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</si>
  <si>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</si>
  <si>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</si>
  <si>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</si>
  <si>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</si>
  <si>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</si>
  <si>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</si>
  <si>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</si>
  <si>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</si>
  <si>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</si>
  <si>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</si>
  <si>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</si>
  <si>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</si>
  <si>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</si>
  <si>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</si>
  <si>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</si>
  <si>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</si>
  <si>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</si>
  <si>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</si>
  <si>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</si>
  <si>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</si>
  <si>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</si>
  <si>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</si>
  <si>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</si>
  <si>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</si>
  <si>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</si>
  <si>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</si>
  <si>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</si>
  <si>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</si>
  <si>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</si>
  <si>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</si>
  <si>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</si>
  <si>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</si>
  <si>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</si>
  <si>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</si>
  <si>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</si>
  <si>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</si>
  <si>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</si>
  <si>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</si>
  <si>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</si>
  <si>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</si>
  <si>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</si>
  <si>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</si>
  <si>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</si>
  <si>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</si>
  <si>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</si>
  <si>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</si>
  <si>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</si>
  <si>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</si>
  <si>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</si>
  <si>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</si>
  <si>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</si>
  <si>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</si>
  <si>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</si>
  <si>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</si>
  <si>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</si>
  <si>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</si>
  <si>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</si>
  <si>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</si>
  <si>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</si>
  <si>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</si>
  <si>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</si>
  <si>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</si>
  <si>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</si>
  <si>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</si>
  <si>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</si>
  <si>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</si>
  <si>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</si>
  <si>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</si>
  <si>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</si>
  <si>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</si>
  <si>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</si>
  <si>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</si>
  <si>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</si>
  <si>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</si>
  <si>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</si>
  <si>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</si>
  <si>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</si>
  <si>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</si>
  <si>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</si>
  <si>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</si>
  <si>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</si>
  <si>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</si>
  <si>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</si>
  <si>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</si>
  <si>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</si>
  <si>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</si>
  <si>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</si>
  <si>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</si>
  <si>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</si>
  <si>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</si>
  <si>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</si>
  <si>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</si>
  <si>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</si>
  <si>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</si>
  <si>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</si>
  <si>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</si>
  <si>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</si>
  <si>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</si>
  <si>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</si>
  <si>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</si>
  <si>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</si>
  <si>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</si>
  <si>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</si>
  <si>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</si>
  <si>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</si>
  <si>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</si>
  <si>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</si>
  <si>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</si>
  <si>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</si>
  <si>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</si>
  <si>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</si>
  <si>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</si>
  <si>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</si>
  <si>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</si>
  <si>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</si>
  <si>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</si>
  <si>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</si>
  <si>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</si>
  <si>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</si>
  <si>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</si>
  <si>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</si>
  <si>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</si>
  <si>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</si>
  <si>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</si>
  <si>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</si>
  <si>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</si>
  <si>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</si>
  <si>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</si>
  <si>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</si>
  <si>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</si>
  <si>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</si>
  <si>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</si>
  <si>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</si>
  <si>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</si>
  <si>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</si>
  <si>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</si>
  <si>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</si>
  <si>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</si>
  <si>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</si>
  <si>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</si>
  <si>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</si>
  <si>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</si>
  <si>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</si>
  <si>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</si>
  <si>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</si>
  <si>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</si>
  <si>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</si>
  <si>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</si>
  <si>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</si>
  <si>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</si>
  <si>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</si>
  <si>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</si>
  <si>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</si>
  <si>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</si>
  <si>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</si>
  <si>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</si>
  <si>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</si>
  <si>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</si>
  <si>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</si>
  <si>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</si>
  <si>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</si>
  <si>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</si>
  <si>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</si>
  <si>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</si>
  <si>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</si>
  <si>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</si>
  <si>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</si>
  <si>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</si>
  <si>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</si>
  <si>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</si>
  <si>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</si>
  <si>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</si>
  <si>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</si>
  <si>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</si>
  <si>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</si>
  <si>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</si>
  <si>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</si>
  <si>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</si>
  <si>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</si>
  <si>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</si>
  <si>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</si>
  <si>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</si>
  <si>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</si>
  <si>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</si>
  <si>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</si>
  <si>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</si>
  <si>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</si>
  <si>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</si>
  <si>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</si>
  <si>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</si>
  <si>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</si>
  <si>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</si>
  <si>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</si>
  <si>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</si>
  <si>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</si>
  <si>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</si>
  <si>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</si>
  <si>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</si>
  <si>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</si>
  <si>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</si>
  <si>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</si>
  <si>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</si>
  <si>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</si>
  <si>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</si>
  <si>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</si>
  <si>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</si>
  <si>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</si>
  <si>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</si>
  <si>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</si>
  <si>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</si>
  <si>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</si>
  <si>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</si>
  <si>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</si>
  <si>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</si>
  <si>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</si>
  <si>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</si>
  <si>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</si>
  <si>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</si>
  <si>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</si>
  <si>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</si>
  <si>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</si>
  <si>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</si>
  <si>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</si>
  <si>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</si>
  <si>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</si>
  <si>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</si>
  <si>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</si>
  <si>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</si>
  <si>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</si>
  <si>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</si>
  <si>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</si>
  <si>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</si>
  <si>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</si>
  <si>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</si>
  <si>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</si>
  <si>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</si>
  <si>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</si>
  <si>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</si>
  <si>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</si>
  <si>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</si>
  <si>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</si>
  <si>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</si>
  <si>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</si>
  <si>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</si>
  <si>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</si>
  <si>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</si>
  <si>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</si>
  <si>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</si>
  <si>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</si>
  <si>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</si>
  <si>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</si>
  <si>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</si>
  <si>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</si>
  <si>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</si>
  <si>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</si>
  <si>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</si>
  <si>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</si>
  <si>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</si>
  <si>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</si>
  <si>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</si>
  <si>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</si>
  <si>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</si>
  <si>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</si>
  <si>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</si>
  <si>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</si>
  <si>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</si>
  <si>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</si>
  <si>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</si>
  <si>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</si>
  <si>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</si>
  <si>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</si>
  <si>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</si>
  <si>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</si>
  <si>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</si>
  <si>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</si>
  <si>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</si>
  <si>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</si>
  <si>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</si>
  <si>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</si>
  <si>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</si>
  <si>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</si>
  <si>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</si>
  <si>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</si>
  <si>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</si>
  <si>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</si>
  <si>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</si>
  <si>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</si>
  <si>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</si>
  <si>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</si>
  <si>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</si>
  <si>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</si>
  <si>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</si>
  <si>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</si>
  <si>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</si>
  <si>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</si>
  <si>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</si>
  <si>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</si>
  <si>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</si>
  <si>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</si>
  <si>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</si>
  <si>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</si>
  <si>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</si>
  <si>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</si>
  <si>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</si>
  <si>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</si>
  <si>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</si>
  <si>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</si>
  <si>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</si>
  <si>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</si>
  <si>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</si>
  <si>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</si>
  <si>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</si>
  <si>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</si>
  <si>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</si>
  <si>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</si>
  <si>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</si>
  <si>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</si>
  <si>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</si>
  <si>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</si>
  <si>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</si>
  <si>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</si>
  <si>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</si>
  <si>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</si>
  <si>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</si>
  <si>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</si>
  <si>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</si>
  <si>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</si>
  <si>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</si>
  <si>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</si>
  <si>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</si>
  <si>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</si>
  <si>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</si>
  <si>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</si>
  <si>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</si>
  <si>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</si>
  <si>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</si>
  <si>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</si>
  <si>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</si>
  <si>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</si>
  <si>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</si>
  <si>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</si>
  <si>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</si>
  <si>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</si>
  <si>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</si>
  <si>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</si>
  <si>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</si>
  <si>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</si>
  <si>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</si>
  <si>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</si>
  <si>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</si>
  <si>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</si>
  <si>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</si>
  <si>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</si>
  <si>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</si>
  <si>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</si>
  <si>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</si>
  <si>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</si>
  <si>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</si>
  <si>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</si>
  <si>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</si>
  <si>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</si>
  <si>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</si>
  <si>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</si>
  <si>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</si>
  <si>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</si>
  <si>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</si>
  <si>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</si>
  <si>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</si>
  <si>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</si>
  <si>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</si>
  <si>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</si>
  <si>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</si>
  <si>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</si>
  <si>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</si>
  <si>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</si>
  <si>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</si>
  <si>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</si>
  <si>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</si>
  <si>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</si>
  <si>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</si>
  <si>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</si>
  <si>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</si>
  <si>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</si>
  <si>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</si>
  <si>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</si>
  <si>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</si>
  <si>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</si>
  <si>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</si>
  <si>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</si>
  <si>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</si>
  <si>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</si>
  <si>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</si>
  <si>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</si>
  <si>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</si>
  <si>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</si>
  <si>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</si>
  <si>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</si>
  <si>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</si>
  <si>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</si>
  <si>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</si>
  <si>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</si>
  <si>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</si>
  <si>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</si>
  <si>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</si>
  <si>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</si>
  <si>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</si>
  <si>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</si>
  <si>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</si>
  <si>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</si>
  <si>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</si>
  <si>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</si>
  <si>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</si>
  <si>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</si>
  <si>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</si>
  <si>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</si>
  <si>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</si>
  <si>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</si>
  <si>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</si>
  <si>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</si>
  <si>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</si>
  <si>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</si>
  <si>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</si>
  <si>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</si>
  <si>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</si>
  <si>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</si>
  <si>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</si>
  <si>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</si>
  <si>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</si>
  <si>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</si>
  <si>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</si>
  <si>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</si>
  <si>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</si>
  <si>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</si>
  <si>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</si>
  <si>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</si>
  <si>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</si>
  <si>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</si>
  <si>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</si>
  <si>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</si>
  <si>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</si>
  <si>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</si>
  <si>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</si>
  <si>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</si>
  <si>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</si>
  <si>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</si>
  <si>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</si>
  <si>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</si>
  <si>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</si>
  <si>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</si>
  <si>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</si>
  <si>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</si>
  <si>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</si>
  <si>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</si>
  <si>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</si>
  <si>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</si>
  <si>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</si>
  <si>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</si>
  <si>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</si>
  <si>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</si>
  <si>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</si>
  <si>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</si>
  <si>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</si>
  <si>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</si>
  <si>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</si>
  <si>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</si>
  <si>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</si>
  <si>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</si>
  <si>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</si>
  <si>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</si>
  <si>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</si>
  <si>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</si>
  <si>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</si>
  <si>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</si>
  <si>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</si>
  <si>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</si>
  <si>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</si>
  <si>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</si>
  <si>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</si>
  <si>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</si>
  <si>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</si>
  <si>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</si>
  <si>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</si>
  <si>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</si>
  <si>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</si>
  <si>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</si>
  <si>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</si>
  <si>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</si>
  <si>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</si>
  <si>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</si>
  <si>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</si>
  <si>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</si>
  <si>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</si>
  <si>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</si>
  <si>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</si>
  <si>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</si>
  <si>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</si>
  <si>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</si>
  <si>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</si>
  <si>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</si>
  <si>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</si>
  <si>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</si>
  <si>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</si>
  <si>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</si>
  <si>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</si>
  <si>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</si>
  <si>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</si>
  <si>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</si>
  <si>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</si>
  <si>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</si>
  <si>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</si>
  <si>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</si>
  <si>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</si>
  <si>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</si>
  <si>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</si>
  <si>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</si>
  <si>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</si>
  <si>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</si>
  <si>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</si>
  <si>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</si>
  <si>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</si>
  <si>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</si>
  <si>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</si>
  <si>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</si>
  <si>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</si>
  <si>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</si>
  <si>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</si>
  <si>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</si>
  <si>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</si>
  <si>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</si>
  <si>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</si>
  <si>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</si>
  <si>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</si>
  <si>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</si>
  <si>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</si>
  <si>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</si>
  <si>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</si>
  <si>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</si>
  <si>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</si>
  <si>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</si>
  <si>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</si>
  <si>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</si>
  <si>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</si>
  <si>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</si>
  <si>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</si>
  <si>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</si>
  <si>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</si>
  <si>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</si>
  <si>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</si>
  <si>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</si>
  <si>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</si>
  <si>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</si>
  <si>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</si>
  <si>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</si>
  <si>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</si>
  <si>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</si>
  <si>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</si>
  <si>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</si>
  <si>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</si>
  <si>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</si>
  <si>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</si>
  <si>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</si>
  <si>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</si>
  <si>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</si>
  <si>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</si>
  <si>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</si>
  <si>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</si>
  <si>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</si>
  <si>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</si>
  <si>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</si>
  <si>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</si>
  <si>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</si>
  <si>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</si>
  <si>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</si>
  <si>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</si>
  <si>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</si>
  <si>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</si>
  <si>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</si>
  <si>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</si>
  <si>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</si>
  <si>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</si>
  <si>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</si>
  <si>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</si>
  <si>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</si>
  <si>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</si>
  <si>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</si>
  <si>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</si>
  <si>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</si>
  <si>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</si>
  <si>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</si>
  <si>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</si>
  <si>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</si>
  <si>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</si>
  <si>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</si>
  <si>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</si>
  <si>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</si>
  <si>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</si>
  <si>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</si>
  <si>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</si>
  <si>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</si>
  <si>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</si>
  <si>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</si>
  <si>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</si>
  <si>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</si>
  <si>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</si>
  <si>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</si>
  <si>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</si>
  <si>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</si>
  <si>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</si>
  <si>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</si>
  <si>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</si>
  <si>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</si>
  <si>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</si>
  <si>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</si>
  <si>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</si>
  <si>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</si>
  <si>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</si>
  <si>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</si>
  <si>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</si>
  <si>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</si>
  <si>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</si>
  <si>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</si>
  <si>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</si>
  <si>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</si>
  <si>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</si>
  <si>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</si>
  <si>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</si>
  <si>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</si>
  <si>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</si>
  <si>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</si>
  <si>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</si>
  <si>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</si>
  <si>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</si>
  <si>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</si>
  <si>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</si>
  <si>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</si>
  <si>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</si>
  <si>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</si>
  <si>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</si>
  <si>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</si>
  <si>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</si>
  <si>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</si>
  <si>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</si>
  <si>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</si>
  <si>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</si>
  <si>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</si>
  <si>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</si>
  <si>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</si>
  <si>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</si>
  <si>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</si>
  <si>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</si>
  <si>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</si>
  <si>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</si>
  <si>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</si>
  <si>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</si>
  <si>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</si>
  <si>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</si>
  <si>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</si>
  <si>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</si>
  <si>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</si>
  <si>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</si>
  <si>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</si>
  <si>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</si>
  <si>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</si>
  <si>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</si>
  <si>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</si>
  <si>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</si>
  <si>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</si>
  <si>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</si>
  <si>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</si>
  <si>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</si>
  <si>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</si>
  <si>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</si>
  <si>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</si>
  <si>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</si>
  <si>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</si>
  <si>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</si>
  <si>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</si>
  <si>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</si>
  <si>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</si>
  <si>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</si>
  <si>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</si>
  <si>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</si>
  <si>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</si>
  <si>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</si>
  <si>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</si>
  <si>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</si>
  <si>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</si>
  <si>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</si>
  <si>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</si>
  <si>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</si>
  <si>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</si>
  <si>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</si>
  <si>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</si>
  <si>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</si>
  <si>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</si>
  <si>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</si>
  <si>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</si>
  <si>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</si>
  <si>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</si>
  <si>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</si>
  <si>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</si>
  <si>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</si>
  <si>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</si>
  <si>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</si>
  <si>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</si>
  <si>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</si>
  <si>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</si>
  <si>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</si>
  <si>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</si>
  <si>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</si>
  <si>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</si>
  <si>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</si>
  <si>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</si>
  <si>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</si>
  <si>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</si>
  <si>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</si>
  <si>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</si>
  <si>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</si>
  <si>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</si>
  <si>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</si>
  <si>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</si>
  <si>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</si>
  <si>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</si>
  <si>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</si>
  <si>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</si>
  <si>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</si>
  <si>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</si>
  <si>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</si>
  <si>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</si>
  <si>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</si>
  <si>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</si>
  <si>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</si>
  <si>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</si>
  <si>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</si>
  <si>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</si>
  <si>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</si>
  <si>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</si>
  <si>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</si>
  <si>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</si>
  <si>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</si>
  <si>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</si>
  <si>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</si>
  <si>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</si>
  <si>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</si>
  <si>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</si>
  <si>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</si>
  <si>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</si>
  <si>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</si>
  <si>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</si>
  <si>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</si>
  <si>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</si>
  <si>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</si>
  <si>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</si>
  <si>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</si>
  <si>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</si>
  <si>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</si>
  <si>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</si>
  <si>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</si>
  <si>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</si>
  <si>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</si>
  <si>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</si>
  <si>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</si>
  <si>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</si>
  <si>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</si>
  <si>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</si>
  <si>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</si>
  <si>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</si>
  <si>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</si>
  <si>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</si>
  <si>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</si>
  <si>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</si>
  <si>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</si>
  <si>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</si>
  <si>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</si>
  <si>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</si>
  <si>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</si>
  <si>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</si>
  <si>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</si>
  <si>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</si>
  <si>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</si>
  <si>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</si>
  <si>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</si>
  <si>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</si>
  <si>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</si>
  <si>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</si>
  <si>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</si>
  <si>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</si>
  <si>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</si>
  <si>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</si>
  <si>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</si>
  <si>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</si>
  <si>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</si>
  <si>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</si>
  <si>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</si>
  <si>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</si>
  <si>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</si>
  <si>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</si>
  <si>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</si>
  <si>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</si>
  <si>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</si>
  <si>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</si>
  <si>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</si>
  <si>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</si>
  <si>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</si>
  <si>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</si>
  <si>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</si>
  <si>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</si>
  <si>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</si>
  <si>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</si>
  <si>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</si>
  <si>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</si>
  <si>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</si>
  <si>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</si>
  <si>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</si>
  <si>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</si>
  <si>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</si>
  <si>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</si>
  <si>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</si>
  <si>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</si>
  <si>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</si>
  <si>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</si>
  <si>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</si>
  <si>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</si>
  <si>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</si>
  <si>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</si>
  <si>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</si>
  <si>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</si>
  <si>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</si>
  <si>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</si>
  <si>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</si>
  <si>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</si>
  <si>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</si>
  <si>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</si>
  <si>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</si>
  <si>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</si>
  <si>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</si>
  <si>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</si>
  <si>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</si>
  <si>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</si>
  <si>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</si>
  <si>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</si>
  <si>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</si>
  <si>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</si>
  <si>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</si>
  <si>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</si>
  <si>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</si>
  <si>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</si>
  <si>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</si>
  <si>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</si>
  <si>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</si>
  <si>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</si>
  <si>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</si>
  <si>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</si>
  <si>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</si>
  <si>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</si>
  <si>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</si>
  <si>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</si>
  <si>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</si>
  <si>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</si>
  <si>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</si>
  <si>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</si>
  <si>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</si>
  <si>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</si>
  <si>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</si>
  <si>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</si>
  <si>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</si>
  <si>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</si>
  <si>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</si>
  <si>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</si>
  <si>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</si>
  <si>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</si>
  <si>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</si>
  <si>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</si>
  <si>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</si>
  <si>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</si>
  <si>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</si>
  <si>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</si>
  <si>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</si>
  <si>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</si>
  <si>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</si>
  <si>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</si>
  <si>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</si>
  <si>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</si>
  <si>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</si>
  <si>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</si>
  <si>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</si>
  <si>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</si>
  <si>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</si>
  <si>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</si>
  <si>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</si>
  <si>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</si>
  <si>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</si>
  <si>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</si>
  <si>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</si>
  <si>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</si>
  <si>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</si>
  <si>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</si>
  <si>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</si>
  <si>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</si>
  <si>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</si>
  <si>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</si>
  <si>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</si>
  <si>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</si>
  <si>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</si>
  <si>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</si>
  <si>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</si>
  <si>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</si>
  <si>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</si>
  <si>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</si>
  <si>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</si>
  <si>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</si>
  <si>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</si>
  <si>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</si>
  <si>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</si>
  <si>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</si>
  <si>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</si>
  <si>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</si>
  <si>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</si>
  <si>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</si>
  <si>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</si>
  <si>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</si>
  <si>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</si>
  <si>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</si>
  <si>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</si>
  <si>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</si>
  <si>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</si>
  <si>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</si>
  <si>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</si>
  <si>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</si>
  <si>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</si>
  <si>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</si>
  <si>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</si>
  <si>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</si>
  <si>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</si>
  <si>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</si>
  <si>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</si>
  <si>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</si>
  <si>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</si>
  <si>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</si>
  <si>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</si>
  <si>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</si>
  <si>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</si>
  <si>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</si>
  <si>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</si>
  <si>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</si>
  <si>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</si>
  <si>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</si>
  <si>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</si>
  <si>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</si>
  <si>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</si>
  <si>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</si>
  <si>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</si>
  <si>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</si>
  <si>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</si>
  <si>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</si>
  <si>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</si>
  <si>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</si>
  <si>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</si>
  <si>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</si>
  <si>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</si>
  <si>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</si>
  <si>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</si>
  <si>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</si>
  <si>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</si>
  <si>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</si>
  <si>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</si>
  <si>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</si>
  <si>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</si>
  <si>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</si>
  <si>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</si>
  <si>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</si>
  <si>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</si>
  <si>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</si>
  <si>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</si>
  <si>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</si>
  <si>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</si>
  <si>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</si>
  <si>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</si>
  <si>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</si>
  <si>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</si>
  <si>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</si>
  <si>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</si>
  <si>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</si>
  <si>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</si>
  <si>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</si>
  <si>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</si>
  <si>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</si>
  <si>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</si>
  <si>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</si>
  <si>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</si>
  <si>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</si>
  <si>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</si>
  <si>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</si>
  <si>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</si>
  <si>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</si>
  <si>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</si>
  <si>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</si>
  <si>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</si>
  <si>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</si>
  <si>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</si>
  <si>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</si>
  <si>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</si>
  <si>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</si>
  <si>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</si>
  <si>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</si>
  <si>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</si>
  <si>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</si>
  <si>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</si>
  <si>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</si>
  <si>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</si>
  <si>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</si>
  <si>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</si>
  <si>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</si>
  <si>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</si>
  <si>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</si>
  <si>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</si>
  <si>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</si>
  <si>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</si>
  <si>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</si>
  <si>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</si>
  <si>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</si>
  <si>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</si>
  <si>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</si>
  <si>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</si>
  <si>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</si>
  <si>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</si>
  <si>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</si>
  <si>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</si>
  <si>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</si>
  <si>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</si>
  <si>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</si>
  <si>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</si>
  <si>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</si>
  <si>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</si>
  <si>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</si>
  <si>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</si>
  <si>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</si>
  <si>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</si>
  <si>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</si>
  <si>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</si>
  <si>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</si>
  <si>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</si>
  <si>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</si>
  <si>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</si>
  <si>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</si>
  <si>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</si>
  <si>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</si>
  <si>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</si>
  <si>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</si>
  <si>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</si>
  <si>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</si>
  <si>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</si>
  <si>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</si>
  <si>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</si>
  <si>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</si>
  <si>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</si>
  <si>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</si>
  <si>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</si>
  <si>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</si>
  <si>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</si>
  <si>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</si>
  <si>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</si>
  <si>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</si>
  <si>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</si>
  <si>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</si>
  <si>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</si>
  <si>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</si>
  <si>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</si>
  <si>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</si>
  <si>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</si>
  <si>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</si>
  <si>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</si>
  <si>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</si>
  <si>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</si>
  <si>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</si>
  <si>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</si>
  <si>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</si>
  <si>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</si>
  <si>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</si>
  <si>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</si>
  <si>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</si>
  <si>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</si>
  <si>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</si>
  <si>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</si>
  <si>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</si>
  <si>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</si>
  <si>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</si>
  <si>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</si>
  <si>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</si>
  <si>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</si>
  <si>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</si>
  <si>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</si>
  <si>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</si>
  <si>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</si>
  <si>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</si>
  <si>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</si>
  <si>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</si>
  <si>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</si>
  <si>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</si>
  <si>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</si>
  <si>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</si>
  <si>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</si>
  <si>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</si>
  <si>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</si>
  <si>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</si>
  <si>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</si>
  <si>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</si>
  <si>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</si>
  <si>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</si>
  <si>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</si>
  <si>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</si>
  <si>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</si>
  <si>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</si>
  <si>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</si>
  <si>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</si>
  <si>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</si>
  <si>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</si>
  <si>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</si>
  <si>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</si>
  <si>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</si>
  <si>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</si>
  <si>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</si>
  <si>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</si>
  <si>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</si>
  <si>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</si>
  <si>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</si>
  <si>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</si>
  <si>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</si>
  <si>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</si>
  <si>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</si>
  <si>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</si>
  <si>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</si>
  <si>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</si>
  <si>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</si>
  <si>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</si>
  <si>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</si>
  <si>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</si>
  <si>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</si>
  <si>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</si>
  <si>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</si>
  <si>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</si>
  <si>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</si>
  <si>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</si>
  <si>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</si>
  <si>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</si>
  <si>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</si>
  <si>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</si>
  <si>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</si>
  <si>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</si>
  <si>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</si>
  <si>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</si>
  <si>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</si>
  <si>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</si>
  <si>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</si>
  <si>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</si>
  <si>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</si>
  <si>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</si>
  <si>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</si>
  <si>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</si>
  <si>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</si>
  <si>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</si>
  <si>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</si>
  <si>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</si>
  <si>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</si>
  <si>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</si>
  <si>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</si>
  <si>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</si>
  <si>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</si>
  <si>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</si>
  <si>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</si>
  <si>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</si>
  <si>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</si>
  <si>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</si>
  <si>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</si>
  <si>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</si>
  <si>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</si>
  <si>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</si>
  <si>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</si>
  <si>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</si>
  <si>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</si>
  <si>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</si>
  <si>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</si>
  <si>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</si>
  <si>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</si>
  <si>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</si>
  <si>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</si>
  <si>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</si>
  <si>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</si>
  <si>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</si>
  <si>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</si>
  <si>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</si>
  <si>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</si>
  <si>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</si>
  <si>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</si>
  <si>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</si>
  <si>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</si>
  <si>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</si>
  <si>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</si>
  <si>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</si>
  <si>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</si>
  <si>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</si>
  <si>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</si>
  <si>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</si>
  <si>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</si>
  <si>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</si>
  <si>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</si>
  <si>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</si>
  <si>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</si>
  <si>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</si>
  <si>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</si>
  <si>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</si>
  <si>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</si>
  <si>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</si>
  <si>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</si>
  <si>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</si>
  <si>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</si>
  <si>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</si>
  <si>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</si>
  <si>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</si>
  <si>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</si>
  <si>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</si>
  <si>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</si>
  <si>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</si>
  <si>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</si>
  <si>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</si>
  <si>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</si>
  <si>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</si>
  <si>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</si>
  <si>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</si>
  <si>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</si>
  <si>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</si>
  <si>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</si>
  <si>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</si>
  <si>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</si>
  <si>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</si>
  <si>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</si>
  <si>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</si>
  <si>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</si>
  <si>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</si>
  <si>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</si>
  <si>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</si>
  <si>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</si>
  <si>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</si>
  <si>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</si>
  <si>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</si>
  <si>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</si>
  <si>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</si>
  <si>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</si>
  <si>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</si>
  <si>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</si>
  <si>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</si>
  <si>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</si>
  <si>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</si>
  <si>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</si>
  <si>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</si>
  <si>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</si>
  <si>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</si>
  <si>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</si>
  <si>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</si>
  <si>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</si>
  <si>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</si>
  <si>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</si>
  <si>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</si>
  <si>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</si>
  <si>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</si>
  <si>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</si>
  <si>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</si>
  <si>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</si>
  <si>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</si>
  <si>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</si>
  <si>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</si>
  <si>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</si>
  <si>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</si>
  <si>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</si>
  <si>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</si>
  <si>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</si>
  <si>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</si>
  <si>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</si>
  <si>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</si>
  <si>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</si>
  <si>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</si>
  <si>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</si>
  <si>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</si>
  <si>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</si>
  <si>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</si>
  <si>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</si>
  <si>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</si>
  <si>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</si>
  <si>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</si>
  <si>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</si>
  <si>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</si>
  <si>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</si>
  <si>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</si>
  <si>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</si>
  <si>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</si>
  <si>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</si>
  <si>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</si>
  <si>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</si>
  <si>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</si>
  <si>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</si>
  <si>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</si>
  <si>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</si>
  <si>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</si>
  <si>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</si>
  <si>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</si>
  <si>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</si>
  <si>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</si>
  <si>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</si>
  <si>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</si>
  <si>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</si>
  <si>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</si>
  <si>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</si>
  <si>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</si>
  <si>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</si>
  <si>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</si>
  <si>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</si>
  <si>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</si>
  <si>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</si>
  <si>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</si>
  <si>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</si>
  <si>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</si>
  <si>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</si>
  <si>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</si>
  <si>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</si>
  <si>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</si>
  <si>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</si>
  <si>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</si>
  <si>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</si>
  <si>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</si>
  <si>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</si>
  <si>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</si>
  <si>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</si>
  <si>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</si>
  <si>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</si>
  <si>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</si>
  <si>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</si>
  <si>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</si>
  <si>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</si>
  <si>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</si>
  <si>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</si>
  <si>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</si>
  <si>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</si>
  <si>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</si>
  <si>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</si>
  <si>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</si>
  <si>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</si>
  <si>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</si>
  <si>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</si>
  <si>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</si>
  <si>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</si>
  <si>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</si>
  <si>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</si>
  <si>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</si>
  <si>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</si>
  <si>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</si>
  <si>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</si>
  <si>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</si>
  <si>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</si>
  <si>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</si>
  <si>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</si>
  <si>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</si>
  <si>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</si>
  <si>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</si>
  <si>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</si>
  <si>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</si>
  <si>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</si>
  <si>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</si>
  <si>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</si>
  <si>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</si>
  <si>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</si>
  <si>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</si>
  <si>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</si>
  <si>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</si>
  <si>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</si>
  <si>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</si>
  <si>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</si>
  <si>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</si>
  <si>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</si>
  <si>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</si>
  <si>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</si>
  <si>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</si>
  <si>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</si>
  <si>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</si>
  <si>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</si>
  <si>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</si>
  <si>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</si>
  <si>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</si>
  <si>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</si>
  <si>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</si>
  <si>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</si>
  <si>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</si>
  <si>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</si>
  <si>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</si>
  <si>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</si>
  <si>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</si>
  <si>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</si>
  <si>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</si>
  <si>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</si>
  <si>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</si>
  <si>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</si>
  <si>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</si>
  <si>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</si>
  <si>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</si>
  <si>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</si>
  <si>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</si>
  <si>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</si>
  <si>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</si>
  <si>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</si>
  <si>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</si>
  <si>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</si>
  <si>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</si>
  <si>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</si>
  <si>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</si>
  <si>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</si>
  <si>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</si>
  <si>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</si>
  <si>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</si>
  <si>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</si>
  <si>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</si>
  <si>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</si>
  <si>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</si>
  <si>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</si>
  <si>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</si>
  <si>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</si>
  <si>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</si>
  <si>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</si>
  <si>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</si>
  <si>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</si>
  <si>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</si>
  <si>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</si>
  <si>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</si>
  <si>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</si>
  <si>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</si>
  <si>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</si>
  <si>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</si>
  <si>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</si>
  <si>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</si>
  <si>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</si>
  <si>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</si>
  <si>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</si>
  <si>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</si>
  <si>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</si>
  <si>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</si>
  <si>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</si>
  <si>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</si>
  <si>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</si>
  <si>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</si>
  <si>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</si>
  <si>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</si>
  <si>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</si>
  <si>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</si>
  <si>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</si>
  <si>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</si>
  <si>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</si>
  <si>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</si>
  <si>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</si>
  <si>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</si>
  <si>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</si>
  <si>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</si>
  <si>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</si>
  <si>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</si>
  <si>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</si>
  <si>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</si>
  <si>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</si>
  <si>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</si>
  <si>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</si>
  <si>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</si>
  <si>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</si>
  <si>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</si>
  <si>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</si>
  <si>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</si>
  <si>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</si>
  <si>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</si>
  <si>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</si>
  <si>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</si>
  <si>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</si>
  <si>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</si>
  <si>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</si>
  <si>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</si>
  <si>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</si>
  <si>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</si>
  <si>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</si>
  <si>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</si>
  <si>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</si>
  <si>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</si>
  <si>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</si>
  <si>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</si>
  <si>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</si>
  <si>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</si>
  <si>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</si>
  <si>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</si>
  <si>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</si>
  <si>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</si>
  <si>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</si>
  <si>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</si>
  <si>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</si>
  <si>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</si>
  <si>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</si>
  <si>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</si>
  <si>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</si>
  <si>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</si>
  <si>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</si>
  <si>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</si>
  <si>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</si>
  <si>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</si>
  <si>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</si>
  <si>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</si>
  <si>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</si>
  <si>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</si>
  <si>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</si>
  <si>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</si>
  <si>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</si>
  <si>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</si>
  <si>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</si>
  <si>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</si>
  <si>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</si>
  <si>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</si>
  <si>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</si>
  <si>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</si>
  <si>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</si>
  <si>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</si>
  <si>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</si>
  <si>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</si>
  <si>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</si>
  <si>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</si>
  <si>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</si>
  <si>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</si>
  <si>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</si>
  <si>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</si>
  <si>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</si>
  <si>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</si>
  <si>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</si>
  <si>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</si>
  <si>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</si>
  <si>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</si>
  <si>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</si>
  <si>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</si>
  <si>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</si>
  <si>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</si>
  <si>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</si>
  <si>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</si>
  <si>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</si>
  <si>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</si>
  <si>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</si>
  <si>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</si>
  <si>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</si>
  <si>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</si>
  <si>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</si>
  <si>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</si>
  <si>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</si>
  <si>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</si>
  <si>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</si>
  <si>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</si>
  <si>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</si>
  <si>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</si>
  <si>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</si>
  <si>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</si>
  <si>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</si>
  <si>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</si>
  <si>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</si>
  <si>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</si>
  <si>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</si>
  <si>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</si>
  <si>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</si>
  <si>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</si>
  <si>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</si>
  <si>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</si>
  <si>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</si>
  <si>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</si>
  <si>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</si>
  <si>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</si>
  <si>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</si>
  <si>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</si>
  <si>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</si>
  <si>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</si>
  <si>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</si>
  <si>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</si>
  <si>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</si>
  <si>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</si>
  <si>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</si>
  <si>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</si>
  <si>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</si>
  <si>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</si>
  <si>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</si>
  <si>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</si>
  <si>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</si>
  <si>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</si>
  <si>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</si>
  <si>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</si>
  <si>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</si>
  <si>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</si>
  <si>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</si>
  <si>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</si>
  <si>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</si>
  <si>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</si>
  <si>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</si>
  <si>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</si>
  <si>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</si>
  <si>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</si>
  <si>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</si>
  <si>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</si>
  <si>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</si>
  <si>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</si>
  <si>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</si>
  <si>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</si>
  <si>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</si>
  <si>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</si>
  <si>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</si>
  <si>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</si>
  <si>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</si>
  <si>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</si>
  <si>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</si>
  <si>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</si>
  <si>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</si>
  <si>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</si>
  <si>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</si>
  <si>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</si>
  <si>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</si>
  <si>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</si>
  <si>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</si>
  <si>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</si>
  <si>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</si>
  <si>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</si>
  <si>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</si>
  <si>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</si>
  <si>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</si>
  <si>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</si>
  <si>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</si>
  <si>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</si>
  <si>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</si>
  <si>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</si>
  <si>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</si>
  <si>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</si>
  <si>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</si>
  <si>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</si>
  <si>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</si>
  <si>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</si>
  <si>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</si>
  <si>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</si>
  <si>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</si>
  <si>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</si>
  <si>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</si>
  <si>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</si>
  <si>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</si>
  <si>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</si>
  <si>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</si>
  <si>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</si>
  <si>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</si>
  <si>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</si>
  <si>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</si>
  <si>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</si>
  <si>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</si>
  <si>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</si>
  <si>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</si>
  <si>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</si>
  <si>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</si>
  <si>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</si>
  <si>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</si>
  <si>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</si>
  <si>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</si>
  <si>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</si>
  <si>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</si>
  <si>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</si>
  <si>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</si>
  <si>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</si>
  <si>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</si>
  <si>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</si>
  <si>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</si>
  <si>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</si>
  <si>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</si>
  <si>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</si>
  <si>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</si>
  <si>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</si>
  <si>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</si>
  <si>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</si>
  <si>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</si>
  <si>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</si>
  <si>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</si>
  <si>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</si>
  <si>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</si>
  <si>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</si>
  <si>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</si>
  <si>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</si>
  <si>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</si>
  <si>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</si>
  <si>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</si>
  <si>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</si>
  <si>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</si>
  <si>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</si>
  <si>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</si>
  <si>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</si>
  <si>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</si>
  <si>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</si>
  <si>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</si>
  <si>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</si>
  <si>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</si>
  <si>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</si>
  <si>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</si>
  <si>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</si>
  <si>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</si>
  <si>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</si>
  <si>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</si>
  <si>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</si>
  <si>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</si>
  <si>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</si>
  <si>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</si>
  <si>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</si>
  <si>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</si>
  <si>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</si>
  <si>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</si>
  <si>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</si>
  <si>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</si>
  <si>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</si>
  <si>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</si>
  <si>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</si>
  <si>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</si>
  <si>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</si>
  <si>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</si>
  <si>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</si>
  <si>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</si>
  <si>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</si>
  <si>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</si>
  <si>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</si>
  <si>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</si>
  <si>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</si>
  <si>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</si>
  <si>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</si>
  <si>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</si>
  <si>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</si>
  <si>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</si>
  <si>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</si>
  <si>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</si>
  <si>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</si>
  <si>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</si>
  <si>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</si>
  <si>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</si>
  <si>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</si>
  <si>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</si>
  <si>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</si>
  <si>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</si>
  <si>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</si>
  <si>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</si>
  <si>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</si>
  <si>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</si>
  <si>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</si>
  <si>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</si>
  <si>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</si>
  <si>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</si>
  <si>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</si>
  <si>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</si>
  <si>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</si>
  <si>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</si>
  <si>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</si>
  <si>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</si>
  <si>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</si>
  <si>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</si>
  <si>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</si>
  <si>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</si>
  <si>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</si>
  <si>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</si>
  <si>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</si>
  <si>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</si>
  <si>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</si>
  <si>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</si>
  <si>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</si>
  <si>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</si>
  <si>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</si>
  <si>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</si>
  <si>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</si>
  <si>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</si>
  <si>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</si>
  <si>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</si>
  <si>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</si>
  <si>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</si>
  <si>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</si>
  <si>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</si>
  <si>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</si>
  <si>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</si>
  <si>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</si>
  <si>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</si>
  <si>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</si>
  <si>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</si>
  <si>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</si>
  <si>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</si>
  <si>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</si>
  <si>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</si>
  <si>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</si>
  <si>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</si>
  <si>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</si>
  <si>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</si>
  <si>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</si>
  <si>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</si>
  <si>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</si>
  <si>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</si>
  <si>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</si>
  <si>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</si>
  <si>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</si>
  <si>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</si>
  <si>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</si>
  <si>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</si>
  <si>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</si>
  <si>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</si>
  <si>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</si>
  <si>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</si>
  <si>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</si>
  <si>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</si>
  <si>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</si>
  <si>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</si>
  <si>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</si>
  <si>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</si>
  <si>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</si>
  <si>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</si>
  <si>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</si>
  <si>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</si>
  <si>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</si>
  <si>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</si>
  <si>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</si>
  <si>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</si>
  <si>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</si>
  <si>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</si>
  <si>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</si>
  <si>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</si>
  <si>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</si>
  <si>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</si>
  <si>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</si>
  <si>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</si>
  <si>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</si>
  <si>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</si>
  <si>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</si>
  <si>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</si>
  <si>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</si>
  <si>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</si>
  <si>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</si>
  <si>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</si>
  <si>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</si>
  <si>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</si>
  <si>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</si>
  <si>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</si>
  <si>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</si>
  <si>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</si>
  <si>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</si>
  <si>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</si>
  <si>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</si>
  <si>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</si>
  <si>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</si>
  <si>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</si>
  <si>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</si>
  <si>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</si>
  <si>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</si>
  <si>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</si>
  <si>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</si>
  <si>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</si>
  <si>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</si>
  <si>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</si>
  <si>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</si>
  <si>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</si>
  <si>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</si>
  <si>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</si>
  <si>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</si>
  <si>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</si>
  <si>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</si>
  <si>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</si>
  <si>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</si>
  <si>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</si>
  <si>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</si>
  <si>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</si>
  <si>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</si>
  <si>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</si>
  <si>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</si>
  <si>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</si>
  <si>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</si>
  <si>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</si>
  <si>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</si>
  <si>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</si>
  <si>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</si>
  <si>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</si>
  <si>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</si>
  <si>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</si>
  <si>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</si>
  <si>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</si>
  <si>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</si>
  <si>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</si>
  <si>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</si>
  <si>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</si>
  <si>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</si>
  <si>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</si>
  <si>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</si>
  <si>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</si>
  <si>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</si>
  <si>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</si>
  <si>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</si>
  <si>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</si>
  <si>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</si>
  <si>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</si>
  <si>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</si>
  <si>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</si>
  <si>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</si>
  <si>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</si>
  <si>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</si>
  <si>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</si>
  <si>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</si>
  <si>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</si>
  <si>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</si>
  <si>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</si>
  <si>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</si>
  <si>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</si>
  <si>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</si>
  <si>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</si>
  <si>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</si>
  <si>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</si>
  <si>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</si>
  <si>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</si>
  <si>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</si>
  <si>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</si>
  <si>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</si>
  <si>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</si>
  <si>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</si>
  <si>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</si>
  <si>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</si>
  <si>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</si>
  <si>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</si>
  <si>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</si>
  <si>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</si>
  <si>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</si>
  <si>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</si>
  <si>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</si>
  <si>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</si>
  <si>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</si>
  <si>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</si>
  <si>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</si>
  <si>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</si>
  <si>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</si>
  <si>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</si>
  <si>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</si>
  <si>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</si>
  <si>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</si>
  <si>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</si>
  <si>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</si>
  <si>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</si>
  <si>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</si>
  <si>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</si>
  <si>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</si>
  <si>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</si>
  <si>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</si>
  <si>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</si>
  <si>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</si>
  <si>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</si>
  <si>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</si>
  <si>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</si>
  <si>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</si>
  <si>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</si>
  <si>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</si>
  <si>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</si>
  <si>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</si>
  <si>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</si>
  <si>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</si>
  <si>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</si>
  <si>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</si>
  <si>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</si>
  <si>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</si>
  <si>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</si>
  <si>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</si>
  <si>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</si>
  <si>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</si>
  <si>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</si>
  <si>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</si>
  <si>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</si>
  <si>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</si>
  <si>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</si>
  <si>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</si>
  <si>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</si>
  <si>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</si>
  <si>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</si>
  <si>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</si>
  <si>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</si>
  <si>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</si>
  <si>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</si>
  <si>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</si>
  <si>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</si>
  <si>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</si>
  <si>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</si>
  <si>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</si>
  <si>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</si>
  <si>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</si>
  <si>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</si>
  <si>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</si>
  <si>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</si>
  <si>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</si>
  <si>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</si>
  <si>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</si>
  <si>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</si>
  <si>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</si>
  <si>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</si>
  <si>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</si>
  <si>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</si>
  <si>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</si>
  <si>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</si>
  <si>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</si>
  <si>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</si>
  <si>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</si>
  <si>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</si>
  <si>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</si>
  <si>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</si>
  <si>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</si>
  <si>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</si>
  <si>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</si>
  <si>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</si>
  <si>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</si>
  <si>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</si>
  <si>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</si>
  <si>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</si>
  <si>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</si>
  <si>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</si>
  <si>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</si>
  <si>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</si>
  <si>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</si>
  <si>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</si>
  <si>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</si>
  <si>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</si>
  <si>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</si>
  <si>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</si>
  <si>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</si>
  <si>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</si>
  <si>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</si>
  <si>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</si>
  <si>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</si>
  <si>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</si>
  <si>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</si>
  <si>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</si>
  <si>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</si>
  <si>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</si>
  <si>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</si>
  <si>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</si>
  <si>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</si>
  <si>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</si>
  <si>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</si>
  <si>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</si>
  <si>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</si>
  <si>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</si>
  <si>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</si>
  <si>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</si>
  <si>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</si>
  <si>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</si>
  <si>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</si>
  <si>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</si>
  <si>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</si>
  <si>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</si>
  <si>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</si>
  <si>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</si>
  <si>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</si>
  <si>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</si>
  <si>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</si>
  <si>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</si>
  <si>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</si>
  <si>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</si>
  <si>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</si>
  <si>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</si>
  <si>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</si>
  <si>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</si>
  <si>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</si>
  <si>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</si>
  <si>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</si>
  <si>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</si>
  <si>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</si>
  <si>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</si>
  <si>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</si>
  <si>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</si>
  <si>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</si>
  <si>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</si>
  <si>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</si>
  <si>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</si>
  <si>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</si>
  <si>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</si>
  <si>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</si>
  <si>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</si>
  <si>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</si>
  <si>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</si>
  <si>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</si>
  <si>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</si>
  <si>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</si>
  <si>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</si>
  <si>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</si>
  <si>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</si>
  <si>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</si>
  <si>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</si>
  <si>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</si>
  <si>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</si>
  <si>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</si>
  <si>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</si>
  <si>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</si>
  <si>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</si>
  <si>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</si>
  <si>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</si>
  <si>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</si>
  <si>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</si>
  <si>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</si>
  <si>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</si>
  <si>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</si>
  <si>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</si>
  <si>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</si>
  <si>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</si>
  <si>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</si>
  <si>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</si>
  <si>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</si>
  <si>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</si>
  <si>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</si>
  <si>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</si>
  <si>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</si>
  <si>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</si>
  <si>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</si>
  <si>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</si>
  <si>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</si>
  <si>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</si>
  <si>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</si>
  <si>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</si>
  <si>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</si>
  <si>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</si>
  <si>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</si>
  <si>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</si>
  <si>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</si>
  <si>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</si>
  <si>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</si>
  <si>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</si>
  <si>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</si>
  <si>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</si>
  <si>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</si>
  <si>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</si>
  <si>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</si>
  <si>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</si>
  <si>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</si>
  <si>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</si>
  <si>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</si>
  <si>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</si>
  <si>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</si>
  <si>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</si>
  <si>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</si>
  <si>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</si>
  <si>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</si>
  <si>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</si>
  <si>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</si>
  <si>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</si>
  <si>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</si>
  <si>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</si>
  <si>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</si>
  <si>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</si>
  <si>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</si>
  <si>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</si>
  <si>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</si>
  <si>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</si>
  <si>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</si>
  <si>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</si>
  <si>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</si>
  <si>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</si>
  <si>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</si>
  <si>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</si>
  <si>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</si>
  <si>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</si>
  <si>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</si>
  <si>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</si>
  <si>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</si>
  <si>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</si>
  <si>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</si>
  <si>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</si>
  <si>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</si>
  <si>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</si>
  <si>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</si>
  <si>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</si>
  <si>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</si>
  <si>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</si>
  <si>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</si>
  <si>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</si>
  <si>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</si>
  <si>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</si>
  <si>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</si>
  <si>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</si>
  <si>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</si>
  <si>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</si>
  <si>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</si>
  <si>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</si>
  <si>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</si>
  <si>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</si>
  <si>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</si>
  <si>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</si>
  <si>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</si>
  <si>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</si>
  <si>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</si>
  <si>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</si>
  <si>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</si>
  <si>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</si>
  <si>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</si>
  <si>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</si>
  <si>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</si>
  <si>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</si>
  <si>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</si>
  <si>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</si>
  <si>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</si>
  <si>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</si>
  <si>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</si>
  <si>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</si>
  <si>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</si>
  <si>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</si>
  <si>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</si>
  <si>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</si>
  <si>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</si>
  <si>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</si>
  <si>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</si>
  <si>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</si>
  <si>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</si>
  <si>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</si>
  <si>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</si>
  <si>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</si>
  <si>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</si>
  <si>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</si>
  <si>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</si>
  <si>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</si>
  <si>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</si>
  <si>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</si>
  <si>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</si>
  <si>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</si>
  <si>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</si>
  <si>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</si>
  <si>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</si>
  <si>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</si>
  <si>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</si>
  <si>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</si>
  <si>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</si>
  <si>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</si>
  <si>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</si>
  <si>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</si>
  <si>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</si>
  <si>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</si>
  <si>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</si>
  <si>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</si>
  <si>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</si>
  <si>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</si>
  <si>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</si>
  <si>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</si>
  <si>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</si>
  <si>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</si>
  <si>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</si>
  <si>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</si>
  <si>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</si>
  <si>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</si>
  <si>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</si>
  <si>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</si>
  <si>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</si>
  <si>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</si>
  <si>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</si>
  <si>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</si>
  <si>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</si>
  <si>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</si>
  <si>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</si>
  <si>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</si>
  <si>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</si>
  <si>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</si>
  <si>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</si>
  <si>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</si>
  <si>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</si>
  <si>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</si>
  <si>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</si>
  <si>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</si>
  <si>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</si>
  <si>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</si>
  <si>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</si>
  <si>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</si>
  <si>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</si>
  <si>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</si>
  <si>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</si>
  <si>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</si>
  <si>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</si>
  <si>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</si>
  <si>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</si>
  <si>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</si>
  <si>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</si>
  <si>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</si>
  <si>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</si>
  <si>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</si>
  <si>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</si>
  <si>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</si>
  <si>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</si>
  <si>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</si>
  <si>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</si>
  <si>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</si>
  <si>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</si>
  <si>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</si>
  <si>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</si>
  <si>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</si>
  <si>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</si>
  <si>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</si>
  <si>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</si>
  <si>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</si>
  <si>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</si>
  <si>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</si>
  <si>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</si>
  <si>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</si>
  <si>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</si>
  <si>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</si>
  <si>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</si>
  <si>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</si>
  <si>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</si>
  <si>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</si>
  <si>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</si>
  <si>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</si>
  <si>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</si>
  <si>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</si>
  <si>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</si>
  <si>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</si>
  <si>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</si>
  <si>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</si>
  <si>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</si>
  <si>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</si>
  <si>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</si>
  <si>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</si>
  <si>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</si>
  <si>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</si>
  <si>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</si>
  <si>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</si>
  <si>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</si>
  <si>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</si>
  <si>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</si>
  <si>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</si>
  <si>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</si>
  <si>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</si>
  <si>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</si>
  <si>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</si>
  <si>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</si>
  <si>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</si>
  <si>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</si>
  <si>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</si>
  <si>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</si>
  <si>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</si>
  <si>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</si>
  <si>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</si>
  <si>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</si>
  <si>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</si>
  <si>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</si>
  <si>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</si>
  <si>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</si>
  <si>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</si>
  <si>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</si>
  <si>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</si>
  <si>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</si>
  <si>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</si>
  <si>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</si>
  <si>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</si>
  <si>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</si>
  <si>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</si>
  <si>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</si>
  <si>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</si>
  <si>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</si>
  <si>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</si>
  <si>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</si>
  <si>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</si>
  <si>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</si>
  <si>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</si>
  <si>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</si>
  <si>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</si>
  <si>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</si>
  <si>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</si>
  <si>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</si>
  <si>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</si>
  <si>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</si>
  <si>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</si>
  <si>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</si>
  <si>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</si>
  <si>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</si>
  <si>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</si>
  <si>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</si>
  <si>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</si>
  <si>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</si>
  <si>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</si>
  <si>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</si>
  <si>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</si>
  <si>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</si>
  <si>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</si>
  <si>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</si>
  <si>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</si>
  <si>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</si>
  <si>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</si>
  <si>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</si>
  <si>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</si>
  <si>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</si>
  <si>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</si>
  <si>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</si>
  <si>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</si>
  <si>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</si>
  <si>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</si>
  <si>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</si>
  <si>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</si>
  <si>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</si>
  <si>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</si>
  <si>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</si>
  <si>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</si>
  <si>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</si>
  <si>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</si>
  <si>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</si>
  <si>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</si>
  <si>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</si>
  <si>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</si>
  <si>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</si>
  <si>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</si>
  <si>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</si>
  <si>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</si>
  <si>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</si>
  <si>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</si>
  <si>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</si>
  <si>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</si>
  <si>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</si>
  <si>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</si>
  <si>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</si>
  <si>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</si>
  <si>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</si>
  <si>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</si>
  <si>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</si>
  <si>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</si>
  <si>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</si>
  <si>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</si>
  <si>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</si>
  <si>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</si>
  <si>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</si>
  <si>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</si>
  <si>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</si>
  <si>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</si>
  <si>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</si>
  <si>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</si>
  <si>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</si>
  <si>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</si>
  <si>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</si>
  <si>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</si>
  <si>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</si>
  <si>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</si>
  <si>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</si>
  <si>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</si>
  <si>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</si>
  <si>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</si>
  <si>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</si>
  <si>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</si>
  <si>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</si>
  <si>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</si>
  <si>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</si>
  <si>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</si>
  <si>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</si>
  <si>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</si>
  <si>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</si>
  <si>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</si>
  <si>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</si>
  <si>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</si>
  <si>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</si>
  <si>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</si>
  <si>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</si>
  <si>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</si>
  <si>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</si>
  <si>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</si>
  <si>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</si>
  <si>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</si>
  <si>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</si>
  <si>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</si>
  <si>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</si>
  <si>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</si>
  <si>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</si>
  <si>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</si>
  <si>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</si>
  <si>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</si>
  <si>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</si>
  <si>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</si>
  <si>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</si>
  <si>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</si>
  <si>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</si>
  <si>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</si>
  <si>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</si>
  <si>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</si>
  <si>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</si>
  <si>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</si>
  <si>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</si>
  <si>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</si>
  <si>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</si>
  <si>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</si>
  <si>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</si>
  <si>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</si>
  <si>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</si>
  <si>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</si>
  <si>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</si>
  <si>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</si>
  <si>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</si>
  <si>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</si>
  <si>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</si>
  <si>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</si>
  <si>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</si>
  <si>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</si>
  <si>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</si>
  <si>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</si>
  <si>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</si>
  <si>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</si>
  <si>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</si>
  <si>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</si>
  <si>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</si>
  <si>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</si>
  <si>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</si>
  <si>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</si>
  <si>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</si>
  <si>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</si>
  <si>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</si>
  <si>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</si>
  <si>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</si>
  <si>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</si>
  <si>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</si>
  <si>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</si>
  <si>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</si>
  <si>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</si>
  <si>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</si>
  <si>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</si>
  <si>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</si>
  <si>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</si>
  <si>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</si>
  <si>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</si>
  <si>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</si>
  <si>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</si>
  <si>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</si>
  <si>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</si>
  <si>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</si>
  <si>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</si>
  <si>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</si>
  <si>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</si>
  <si>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</si>
  <si>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</si>
  <si>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</si>
  <si>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</si>
  <si>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</si>
  <si>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</si>
  <si>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</si>
  <si>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</si>
  <si>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</si>
  <si>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</si>
  <si>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</si>
  <si>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</si>
  <si>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</si>
  <si>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</si>
  <si>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</si>
  <si>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</si>
  <si>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</si>
  <si>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</si>
  <si>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</si>
  <si>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</si>
  <si>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</si>
  <si>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</si>
  <si>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</si>
  <si>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</si>
  <si>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</si>
  <si>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</si>
  <si>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</si>
  <si>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</si>
  <si>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</si>
  <si>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</si>
  <si>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</si>
  <si>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</si>
  <si>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</si>
  <si>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</si>
  <si>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</si>
  <si>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</si>
  <si>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</si>
  <si>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</si>
  <si>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</si>
  <si>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</si>
  <si>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</si>
  <si>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</si>
  <si>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</si>
  <si>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</si>
  <si>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</si>
  <si>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</si>
  <si>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</si>
  <si>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</si>
  <si>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</si>
  <si>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</si>
  <si>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</si>
  <si>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</si>
  <si>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</si>
  <si>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</si>
  <si>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</si>
  <si>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</si>
  <si>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</si>
  <si>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</si>
  <si>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</si>
  <si>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</si>
  <si>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</si>
  <si>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</si>
  <si>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</si>
  <si>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</si>
  <si>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</si>
  <si>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</si>
  <si>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</si>
  <si>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</si>
  <si>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</si>
  <si>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</si>
  <si>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</si>
  <si>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</si>
  <si>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</si>
  <si>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</si>
  <si>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</si>
  <si>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</si>
  <si>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</si>
  <si>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</si>
  <si>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</si>
  <si>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</si>
  <si>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</si>
  <si>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</si>
  <si>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</si>
  <si>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</si>
  <si>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</si>
  <si>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</si>
  <si>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</si>
  <si>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</si>
  <si>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</si>
  <si>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</si>
  <si>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</si>
  <si>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</si>
  <si>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</si>
  <si>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</si>
  <si>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</si>
  <si>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</si>
  <si>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</si>
  <si>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</si>
  <si>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</si>
  <si>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</si>
  <si>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</si>
  <si>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</si>
  <si>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</si>
  <si>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</si>
  <si>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</si>
  <si>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</si>
  <si>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</si>
  <si>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</si>
  <si>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</si>
  <si>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</si>
  <si>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</si>
  <si>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</si>
  <si>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</si>
  <si>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</si>
  <si>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</si>
  <si>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</si>
  <si>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</si>
  <si>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</si>
  <si>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</si>
  <si>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</si>
  <si>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</si>
  <si>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</si>
  <si>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</si>
  <si>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</si>
  <si>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</si>
  <si>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</si>
  <si>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</si>
  <si>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</si>
  <si>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</si>
  <si>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</si>
  <si>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</si>
  <si>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</si>
  <si>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</si>
  <si>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</si>
  <si>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</si>
  <si>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</si>
  <si>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</si>
  <si>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</si>
  <si>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</si>
  <si>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</si>
  <si>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</si>
  <si>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</si>
  <si>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</si>
  <si>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</si>
  <si>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</si>
  <si>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</si>
  <si>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</si>
  <si>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</si>
  <si>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</si>
  <si>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</si>
  <si>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</si>
  <si>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</si>
  <si>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</si>
  <si>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</si>
  <si>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</si>
  <si>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</si>
  <si>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</si>
  <si>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</si>
  <si>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</si>
  <si>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</si>
  <si>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</si>
  <si>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</si>
  <si>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</si>
  <si>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</si>
  <si>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</si>
  <si>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</si>
  <si>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</si>
  <si>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</si>
  <si>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</si>
  <si>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</si>
  <si>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</si>
  <si>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</si>
  <si>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</si>
  <si>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</si>
  <si>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</si>
  <si>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</si>
  <si>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</si>
  <si>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</si>
  <si>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</si>
  <si>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</si>
  <si>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</si>
  <si>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</si>
  <si>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</si>
  <si>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</si>
  <si>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</si>
  <si>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</si>
  <si>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</si>
  <si>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</si>
  <si>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</si>
  <si>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</si>
  <si>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</si>
  <si>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</si>
  <si>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</si>
  <si>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</si>
  <si>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</si>
  <si>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</si>
  <si>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</si>
  <si>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</si>
  <si>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</si>
  <si>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</si>
  <si>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</si>
  <si>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</si>
  <si>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</si>
  <si>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</si>
  <si>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</si>
  <si>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</si>
  <si>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</si>
  <si>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</si>
  <si>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</si>
  <si>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</si>
  <si>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</si>
  <si>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</si>
  <si>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</si>
  <si>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</si>
  <si>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</si>
  <si>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</si>
  <si>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</si>
  <si>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</si>
  <si>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</si>
  <si>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</si>
  <si>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</si>
  <si>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</si>
  <si>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</si>
  <si>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</si>
  <si>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</si>
  <si>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</si>
  <si>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</si>
  <si>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</si>
  <si>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</si>
  <si>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</si>
  <si>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</si>
  <si>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</si>
  <si>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</si>
  <si>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</si>
  <si>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</si>
  <si>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</si>
  <si>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</si>
  <si>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</si>
  <si>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</si>
  <si>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</si>
  <si>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</si>
  <si>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</si>
  <si>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</si>
  <si>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</si>
  <si>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</si>
  <si>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</si>
  <si>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</si>
  <si>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</si>
  <si>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</si>
  <si>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</si>
  <si>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</si>
  <si>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</si>
  <si>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</si>
  <si>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</si>
  <si>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</si>
  <si>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</si>
  <si>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</si>
  <si>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</si>
  <si>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</si>
  <si>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</si>
  <si>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</si>
  <si>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</si>
  <si>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</si>
  <si>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</si>
  <si>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</si>
  <si>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</si>
  <si>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</si>
  <si>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</si>
  <si>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</si>
  <si>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</si>
  <si>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</si>
  <si>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</si>
  <si>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</si>
  <si>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</si>
  <si>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</si>
  <si>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</si>
  <si>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</si>
  <si>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</si>
  <si>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</si>
  <si>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</si>
  <si>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</si>
  <si>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</si>
  <si>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</si>
  <si>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</si>
  <si>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</si>
  <si>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</si>
  <si>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</si>
  <si>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</si>
  <si>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</si>
  <si>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</si>
  <si>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</si>
  <si>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</si>
  <si>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</si>
  <si>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</si>
  <si>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</si>
  <si>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</si>
  <si>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</si>
  <si>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</si>
  <si>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</si>
  <si>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</si>
  <si>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</si>
  <si>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</si>
  <si>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</si>
  <si>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</si>
  <si>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</si>
  <si>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</si>
  <si>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</si>
  <si>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</si>
  <si>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</si>
  <si>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</si>
  <si>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</si>
  <si>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</si>
  <si>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</si>
  <si>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</si>
  <si>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</si>
  <si>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</si>
  <si>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</si>
  <si>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</si>
  <si>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</si>
  <si>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</si>
  <si>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</si>
  <si>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</si>
  <si>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</si>
  <si>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</si>
  <si>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</si>
  <si>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</si>
  <si>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</si>
  <si>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</si>
  <si>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</si>
  <si>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</si>
  <si>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</si>
  <si>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</si>
  <si>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</si>
  <si>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</si>
  <si>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</si>
  <si>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</si>
  <si>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</si>
  <si>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</si>
  <si>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</si>
  <si>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</si>
  <si>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</si>
  <si>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</si>
  <si>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</si>
  <si>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</si>
  <si>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</si>
  <si>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</si>
  <si>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</si>
  <si>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</si>
  <si>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</si>
  <si>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</si>
  <si>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</si>
  <si>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</si>
  <si>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</si>
  <si>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</si>
  <si>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</si>
  <si>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</si>
  <si>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</si>
  <si>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</si>
  <si>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</si>
  <si>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</si>
  <si>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</si>
  <si>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</si>
  <si>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</si>
  <si>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</si>
  <si>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</si>
  <si>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</si>
  <si>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</si>
  <si>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</si>
  <si>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</si>
  <si>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</si>
  <si>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</si>
  <si>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</si>
  <si>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</si>
  <si>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</si>
  <si>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</si>
  <si>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</si>
  <si>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</si>
  <si>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</si>
  <si>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</si>
  <si>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</si>
  <si>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</si>
  <si>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</si>
  <si>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</si>
  <si>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</si>
  <si>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</si>
  <si>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</si>
  <si>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</si>
  <si>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</si>
  <si>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</si>
  <si>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</si>
  <si>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</si>
  <si>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</si>
  <si>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</si>
  <si>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</si>
  <si>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</si>
  <si>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</si>
  <si>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</si>
  <si>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</si>
  <si>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</si>
  <si>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</si>
  <si>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</si>
  <si>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</si>
  <si>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</si>
  <si>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</si>
  <si>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</si>
  <si>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</si>
  <si>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</si>
  <si>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</si>
  <si>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</si>
  <si>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</si>
  <si>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</si>
  <si>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</si>
  <si>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</si>
  <si>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</si>
  <si>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</si>
  <si>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</si>
  <si>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</si>
  <si>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</si>
  <si>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</si>
  <si>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</si>
  <si>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</si>
  <si>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</si>
  <si>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</si>
  <si>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</si>
  <si>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</si>
  <si>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</si>
  <si>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</si>
  <si>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</si>
  <si>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</si>
  <si>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</si>
  <si>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</si>
  <si>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</si>
  <si>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</si>
  <si>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</si>
  <si>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</si>
  <si>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</si>
  <si>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</si>
  <si>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</si>
  <si>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</si>
  <si>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</si>
  <si>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</si>
  <si>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</si>
  <si>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</si>
  <si>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</si>
  <si>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</si>
  <si>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</si>
  <si>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</si>
  <si>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</si>
  <si>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</si>
  <si>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</si>
  <si>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</si>
  <si>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</si>
  <si>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</si>
  <si>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</si>
  <si>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</si>
  <si>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</si>
  <si>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</si>
  <si>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</si>
  <si>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</si>
  <si>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</si>
  <si>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</si>
  <si>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</si>
  <si>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</si>
  <si>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</si>
  <si>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</si>
  <si>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</si>
  <si>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</si>
  <si>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</si>
  <si>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</si>
  <si>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</si>
  <si>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</si>
  <si>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</si>
  <si>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</si>
  <si>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</si>
  <si>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</si>
  <si>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</si>
  <si>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</si>
  <si>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</si>
  <si>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</si>
  <si>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</si>
  <si>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</si>
  <si>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</si>
  <si>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</si>
  <si>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</si>
  <si>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</si>
  <si>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</si>
  <si>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</si>
  <si>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</si>
  <si>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</si>
  <si>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</si>
  <si>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</si>
  <si>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</si>
  <si>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</si>
  <si>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</si>
  <si>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</si>
  <si>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</si>
  <si>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</si>
  <si>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</si>
  <si>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</si>
  <si>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</si>
  <si>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</si>
  <si>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</si>
  <si>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</si>
  <si>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</si>
  <si>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</si>
  <si>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</si>
  <si>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</si>
  <si>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</si>
  <si>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</si>
  <si>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</si>
  <si>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</si>
  <si>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</si>
  <si>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</si>
  <si>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</si>
  <si>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</si>
  <si>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</si>
  <si>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</si>
  <si>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</si>
  <si>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</si>
  <si>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</si>
  <si>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</si>
  <si>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</si>
  <si>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</si>
  <si>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</si>
  <si>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</si>
  <si>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</si>
  <si>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</si>
  <si>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</si>
  <si>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</si>
  <si>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</si>
  <si>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</si>
  <si>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</si>
  <si>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</si>
  <si>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</si>
  <si>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</si>
  <si>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</si>
  <si>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</si>
  <si>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</si>
  <si>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</si>
  <si>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</si>
  <si>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</si>
  <si>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</si>
  <si>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</si>
  <si>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</si>
  <si>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</si>
  <si>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</si>
  <si>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</si>
  <si>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</si>
  <si>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</si>
  <si>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</si>
  <si>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</si>
  <si>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</si>
  <si>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</si>
  <si>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</si>
  <si>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</si>
  <si>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</si>
  <si>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</si>
  <si>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</si>
  <si>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</si>
  <si>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</si>
  <si>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</si>
  <si>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</si>
  <si>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</si>
  <si>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</si>
  <si>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</si>
  <si>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</si>
  <si>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</si>
  <si>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</si>
  <si>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</si>
  <si>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</si>
  <si>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</si>
  <si>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</si>
  <si>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</si>
  <si>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</si>
  <si>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</si>
  <si>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</si>
  <si>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</si>
  <si>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</si>
  <si>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</si>
  <si>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</si>
  <si>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</si>
  <si>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</si>
  <si>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</si>
  <si>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</si>
  <si>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</si>
  <si>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</si>
  <si>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</si>
  <si>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</si>
  <si>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</si>
  <si>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</si>
  <si>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</si>
  <si>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</si>
  <si>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</si>
  <si>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</si>
  <si>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</si>
  <si>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</si>
  <si>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</si>
  <si>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</si>
  <si>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</si>
  <si>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</si>
  <si>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</si>
  <si>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</si>
  <si>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</si>
  <si>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</si>
  <si>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</si>
  <si>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</si>
  <si>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</si>
  <si>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</si>
  <si>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</si>
  <si>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</si>
  <si>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</si>
  <si>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</si>
  <si>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</si>
  <si>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</si>
  <si>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</si>
  <si>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</si>
  <si>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</si>
  <si>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</si>
  <si>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</si>
  <si>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</si>
  <si>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</si>
  <si>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</si>
  <si>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</si>
  <si>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</si>
  <si>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</si>
  <si>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</si>
  <si>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</si>
  <si>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</si>
  <si>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</si>
  <si>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</si>
  <si>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</si>
  <si>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</si>
  <si>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</si>
  <si>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</si>
  <si>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</si>
  <si>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</si>
  <si>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</si>
  <si>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</si>
  <si>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</si>
  <si>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</si>
  <si>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</si>
  <si>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</si>
  <si>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</si>
  <si>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</si>
  <si>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</si>
  <si>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</si>
  <si>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</si>
  <si>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</si>
  <si>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</si>
  <si>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</si>
  <si>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</si>
  <si>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</si>
  <si>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</si>
  <si>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</si>
  <si>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</si>
  <si>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</si>
  <si>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</si>
  <si>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</si>
  <si>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</si>
  <si>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</si>
  <si>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</si>
  <si>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</si>
  <si>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</si>
  <si>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</si>
  <si>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</si>
  <si>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</si>
  <si>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</si>
  <si>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</si>
  <si>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</si>
  <si>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</si>
  <si>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</si>
  <si>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</si>
  <si>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</si>
  <si>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</si>
  <si>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</si>
  <si>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</si>
  <si>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</si>
  <si>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</si>
  <si>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</si>
  <si>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</si>
  <si>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</si>
  <si>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</si>
  <si>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</si>
  <si>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</si>
  <si>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</si>
  <si>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</si>
  <si>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</si>
  <si>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</si>
  <si>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</si>
  <si>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</si>
  <si>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</si>
  <si>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</si>
  <si>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</si>
  <si>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</si>
  <si>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</si>
  <si>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</si>
  <si>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</si>
  <si>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</si>
  <si>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</si>
  <si>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</si>
  <si>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</si>
  <si>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</si>
  <si>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</si>
  <si>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</si>
  <si>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</si>
  <si>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</si>
  <si>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</si>
  <si>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</si>
  <si>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</si>
  <si>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</si>
  <si>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</si>
  <si>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</si>
  <si>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</si>
  <si>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</si>
  <si>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</si>
  <si>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</si>
  <si>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</si>
  <si>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</si>
  <si>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</si>
  <si>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</si>
  <si>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</si>
  <si>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</si>
  <si>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</si>
  <si>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</si>
  <si>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</si>
  <si>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</si>
  <si>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</si>
  <si>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</si>
  <si>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</si>
  <si>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</si>
  <si>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</si>
  <si>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</si>
  <si>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</si>
  <si>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</si>
  <si>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</si>
  <si>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</si>
  <si>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</si>
  <si>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</si>
  <si>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</si>
  <si>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</si>
  <si>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</si>
  <si>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</si>
  <si>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</si>
  <si>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</si>
  <si>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</si>
  <si>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</si>
  <si>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</si>
  <si>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</si>
  <si>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</si>
  <si>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</si>
  <si>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</si>
  <si>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</si>
  <si>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</si>
  <si>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</si>
  <si>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</si>
  <si>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</si>
  <si>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</si>
  <si>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</si>
  <si>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</si>
  <si>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</si>
  <si>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</si>
  <si>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</si>
  <si>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</si>
  <si>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</si>
  <si>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</si>
  <si>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</si>
  <si>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</si>
  <si>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</si>
  <si>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</si>
  <si>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</si>
  <si>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</si>
  <si>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</si>
  <si>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</si>
  <si>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</si>
  <si>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</si>
  <si>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</si>
  <si>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</si>
  <si>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</si>
  <si>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</si>
  <si>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</si>
  <si>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</si>
  <si>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</si>
  <si>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</si>
  <si>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</si>
  <si>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</si>
  <si>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</si>
  <si>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</si>
  <si>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</si>
  <si>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</si>
  <si>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</si>
  <si>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</si>
  <si>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</si>
  <si>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</si>
  <si>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</si>
  <si>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</si>
  <si>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</si>
  <si>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</si>
  <si>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</si>
  <si>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</si>
  <si>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</si>
  <si>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</si>
  <si>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</si>
  <si>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</si>
  <si>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</si>
  <si>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</si>
  <si>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</si>
  <si>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</si>
  <si>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</si>
  <si>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</si>
  <si>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</si>
  <si>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</si>
  <si>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</si>
  <si>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</si>
  <si>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</si>
  <si>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</si>
  <si>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</si>
  <si>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</si>
  <si>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</si>
  <si>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</si>
  <si>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</si>
  <si>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</si>
  <si>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</si>
  <si>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</si>
  <si>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</si>
  <si>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</si>
  <si>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</si>
  <si>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</si>
  <si>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</si>
  <si>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</si>
  <si>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</si>
  <si>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</si>
  <si>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</si>
  <si>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</si>
  <si>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</si>
  <si>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</si>
  <si>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</si>
  <si>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</si>
  <si>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</si>
  <si>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</si>
  <si>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</si>
  <si>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</si>
  <si>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</si>
  <si>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</si>
  <si>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</si>
  <si>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</si>
  <si>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</si>
  <si>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</si>
  <si>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</si>
  <si>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</si>
  <si>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</si>
  <si>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</si>
  <si>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</si>
  <si>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</si>
  <si>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</si>
  <si>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</si>
  <si>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</si>
  <si>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</si>
  <si>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</si>
  <si>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</si>
  <si>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</si>
  <si>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</si>
  <si>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</si>
  <si>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</si>
  <si>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</si>
  <si>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</si>
  <si>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</si>
  <si>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</si>
  <si>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</si>
  <si>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</si>
  <si>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</si>
  <si>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</si>
  <si>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</si>
  <si>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</si>
  <si>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</si>
  <si>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</si>
  <si>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</si>
  <si>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</si>
  <si>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</si>
  <si>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</si>
  <si>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</si>
  <si>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</si>
  <si>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</si>
  <si>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</si>
  <si>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</si>
  <si>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</si>
  <si>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</si>
  <si>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</si>
  <si>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</si>
  <si>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</si>
  <si>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</si>
  <si>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</si>
  <si>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</si>
  <si>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</si>
  <si>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</si>
  <si>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</si>
  <si>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</si>
  <si>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</si>
  <si>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</si>
  <si>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</si>
  <si>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</si>
  <si>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</si>
  <si>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</si>
  <si>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</si>
  <si>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</si>
  <si>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</si>
  <si>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</si>
  <si>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</si>
  <si>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</si>
  <si>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</si>
  <si>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</si>
  <si>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</si>
  <si>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</si>
  <si>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</si>
  <si>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</si>
  <si>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</si>
  <si>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</si>
  <si>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</si>
  <si>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</si>
  <si>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</si>
  <si>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</si>
  <si>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</si>
  <si>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</si>
  <si>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</si>
  <si>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</si>
  <si>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</si>
  <si>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</si>
  <si>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</si>
  <si>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</si>
  <si>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</si>
  <si>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</si>
  <si>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</si>
  <si>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</si>
  <si>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</si>
  <si>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</si>
  <si>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</si>
  <si>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</si>
  <si>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</si>
  <si>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</si>
  <si>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</si>
  <si>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</si>
  <si>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</si>
  <si>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</si>
  <si>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</si>
  <si>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</si>
  <si>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</si>
  <si>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</si>
  <si>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</si>
  <si>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</si>
  <si>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</si>
  <si>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</si>
  <si>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</si>
  <si>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</si>
  <si>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</si>
  <si>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</si>
  <si>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</si>
  <si>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</si>
  <si>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</si>
  <si>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</si>
  <si>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</si>
  <si>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</si>
  <si>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</si>
  <si>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</si>
  <si>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</si>
  <si>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</si>
  <si>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</si>
  <si>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</si>
  <si>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</si>
  <si>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</si>
  <si>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</si>
  <si>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</si>
  <si>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</si>
  <si>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</si>
  <si>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</si>
  <si>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</si>
  <si>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</si>
  <si>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</si>
  <si>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</si>
  <si>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</si>
  <si>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</si>
  <si>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</si>
  <si>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</si>
  <si>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</si>
  <si>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</si>
  <si>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</si>
  <si>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</si>
  <si>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</si>
  <si>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</si>
  <si>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</si>
  <si>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</si>
  <si>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</si>
  <si>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</si>
  <si>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</si>
  <si>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</si>
  <si>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</si>
  <si>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</si>
  <si>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</si>
  <si>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</si>
  <si>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</si>
  <si>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</si>
  <si>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</si>
  <si>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</si>
  <si>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</si>
  <si>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</si>
  <si>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</si>
  <si>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</si>
  <si>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</si>
  <si>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</si>
  <si>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</si>
  <si>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</si>
  <si>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</si>
  <si>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</si>
  <si>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</si>
  <si>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</si>
  <si>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</si>
  <si>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</si>
  <si>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</si>
  <si>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</si>
  <si>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</si>
  <si>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</si>
  <si>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</si>
  <si>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</si>
  <si>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</si>
  <si>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</si>
  <si>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</si>
  <si>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</si>
  <si>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</si>
  <si>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</si>
  <si>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</si>
  <si>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</si>
  <si>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</si>
  <si>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</si>
  <si>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</si>
  <si>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</si>
  <si>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</si>
  <si>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</si>
  <si>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</si>
  <si>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</si>
  <si>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</si>
  <si>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</si>
  <si>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</si>
  <si>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</si>
  <si>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</si>
  <si>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</si>
  <si>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</si>
  <si>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</si>
  <si>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</si>
  <si>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</si>
  <si>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</si>
  <si>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</si>
  <si>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</si>
  <si>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</si>
  <si>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</si>
  <si>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</si>
  <si>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</si>
  <si>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</si>
  <si>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</si>
  <si>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</si>
  <si>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</si>
  <si>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</si>
  <si>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</si>
  <si>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</si>
  <si>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</si>
  <si>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</si>
  <si>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</si>
  <si>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</si>
  <si>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</si>
  <si>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</si>
  <si>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</si>
  <si>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</si>
  <si>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</si>
  <si>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</si>
  <si>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</si>
  <si>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</si>
  <si>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</si>
  <si>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</si>
  <si>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</si>
  <si>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</si>
  <si>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</si>
  <si>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</si>
  <si>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</si>
  <si>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</si>
  <si>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</si>
  <si>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</si>
  <si>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</si>
  <si>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</si>
  <si>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</si>
  <si>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</si>
  <si>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</si>
  <si>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</si>
  <si>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</si>
  <si>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</si>
  <si>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</si>
  <si>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</si>
  <si>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</si>
  <si>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</si>
  <si>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</si>
  <si>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</si>
  <si>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</si>
  <si>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</si>
  <si>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</si>
  <si>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</si>
  <si>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</si>
  <si>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</si>
  <si>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</si>
  <si>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</si>
  <si>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</si>
  <si>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</si>
  <si>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</si>
  <si>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</si>
  <si>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</si>
  <si>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</si>
  <si>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</si>
  <si>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</si>
  <si>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</si>
  <si>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</si>
  <si>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</si>
  <si>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</si>
  <si>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</si>
  <si>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</si>
  <si>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</si>
  <si>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</si>
  <si>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</si>
  <si>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</si>
  <si>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</si>
  <si>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</si>
  <si>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</si>
  <si>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</si>
  <si>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</si>
  <si>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</si>
  <si>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</si>
  <si>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</si>
  <si>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</si>
  <si>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</si>
  <si>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</si>
  <si>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</si>
  <si>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</si>
  <si>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</si>
  <si>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</si>
  <si>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</si>
  <si>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</si>
  <si>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</si>
  <si>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</si>
  <si>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</si>
  <si>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</si>
  <si>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</si>
  <si>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</si>
  <si>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</si>
  <si>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</si>
  <si>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</si>
  <si>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</si>
  <si>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</si>
  <si>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</si>
  <si>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</si>
  <si>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</si>
  <si>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</si>
  <si>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</si>
  <si>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</si>
  <si>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</si>
  <si>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</si>
  <si>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</si>
  <si>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</si>
  <si>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</si>
  <si>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</si>
  <si>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</si>
  <si>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</si>
  <si>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</si>
  <si>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</si>
  <si>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</si>
  <si>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</si>
  <si>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</si>
  <si>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</si>
  <si>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</si>
  <si>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</si>
  <si>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</si>
  <si>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</si>
  <si>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</si>
  <si>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</si>
  <si>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</si>
  <si>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</si>
  <si>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</si>
  <si>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</si>
  <si>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</si>
  <si>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</si>
  <si>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</si>
  <si>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</si>
  <si>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</si>
  <si>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</si>
  <si>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</si>
  <si>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</si>
  <si>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</si>
  <si>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</si>
  <si>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</si>
  <si>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</si>
  <si>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</si>
  <si>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</si>
  <si>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</si>
  <si>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</si>
  <si>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</si>
  <si>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</si>
  <si>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</si>
  <si>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</si>
  <si>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</si>
  <si>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</si>
  <si>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</si>
  <si>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</si>
  <si>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</si>
  <si>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</si>
  <si>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</si>
  <si>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</si>
  <si>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</si>
  <si>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</si>
  <si>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</si>
  <si>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</si>
  <si>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</si>
  <si>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</si>
  <si>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</si>
  <si>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</si>
  <si>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</si>
  <si>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</si>
  <si>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</si>
  <si>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</si>
  <si>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</si>
  <si>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</si>
  <si>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</si>
  <si>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</si>
  <si>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</si>
  <si>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</si>
  <si>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</si>
  <si>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</si>
  <si>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</si>
  <si>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</si>
  <si>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</si>
  <si>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</si>
  <si>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</si>
  <si>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</si>
  <si>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</si>
  <si>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</si>
  <si>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</si>
  <si>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</si>
  <si>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</si>
  <si>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</si>
  <si>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</si>
  <si>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</si>
  <si>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</si>
  <si>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</si>
  <si>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</si>
  <si>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</si>
  <si>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</si>
  <si>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</si>
  <si>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</si>
  <si>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</si>
  <si>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</si>
  <si>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</si>
  <si>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</si>
  <si>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</si>
  <si>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</si>
  <si>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</si>
  <si>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</si>
  <si>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</si>
  <si>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</si>
  <si>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</si>
  <si>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</si>
  <si>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</si>
  <si>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</si>
  <si>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</si>
  <si>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</si>
  <si>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</si>
  <si>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</si>
  <si>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</si>
  <si>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</si>
  <si>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</si>
  <si>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</si>
  <si>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</si>
  <si>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</si>
  <si>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</si>
  <si>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</si>
  <si>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</si>
  <si>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</si>
  <si>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</si>
  <si>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</si>
  <si>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</si>
  <si>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</si>
  <si>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</si>
  <si>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</si>
  <si>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</si>
  <si>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</si>
  <si>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</si>
  <si>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</si>
  <si>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</si>
  <si>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</si>
  <si>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</si>
  <si>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</si>
  <si>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</si>
  <si>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</si>
  <si>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</si>
  <si>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</si>
  <si>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</si>
  <si>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</si>
  <si>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</si>
  <si>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</si>
  <si>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</si>
  <si>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</si>
  <si>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</si>
  <si>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</si>
  <si>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</si>
  <si>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</si>
  <si>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</si>
  <si>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</si>
  <si>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</si>
  <si>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</si>
  <si>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</si>
  <si>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</si>
  <si>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</si>
  <si>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</si>
  <si>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</si>
  <si>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</si>
  <si>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</si>
  <si>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</si>
  <si>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</si>
  <si>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</si>
  <si>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</si>
  <si>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</si>
  <si>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</si>
  <si>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</si>
  <si>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</si>
  <si>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</si>
  <si>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</si>
  <si>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</si>
  <si>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</si>
  <si>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</si>
  <si>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</si>
  <si>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</si>
  <si>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</si>
  <si>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</si>
  <si>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</si>
  <si>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</si>
  <si>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</si>
  <si>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</si>
  <si>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</si>
  <si>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</si>
  <si>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</si>
  <si>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</si>
  <si>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</si>
  <si>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</si>
  <si>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</si>
  <si>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</si>
  <si>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</si>
  <si>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</si>
  <si>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</si>
  <si>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</si>
  <si>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</si>
  <si>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</si>
  <si>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</si>
  <si>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</si>
  <si>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</si>
  <si>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</si>
  <si>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</si>
  <si>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</si>
  <si>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</si>
  <si>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</si>
  <si>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</si>
  <si>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</si>
  <si>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</si>
  <si>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</si>
  <si>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</si>
  <si>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</si>
  <si>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</si>
  <si>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</si>
  <si>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</si>
  <si>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</si>
  <si>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</si>
  <si>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</si>
  <si>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</si>
  <si>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</si>
  <si>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</si>
  <si>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</si>
  <si>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</si>
  <si>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</si>
  <si>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</si>
  <si>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</si>
  <si>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</si>
  <si>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</si>
  <si>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</si>
  <si>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</si>
  <si>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</si>
  <si>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</si>
  <si>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</si>
  <si>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</si>
  <si>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</si>
  <si>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</si>
  <si>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</si>
  <si>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</si>
  <si>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</si>
  <si>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</si>
  <si>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</si>
  <si>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</si>
  <si>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</si>
  <si>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</si>
  <si>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</si>
  <si>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</si>
  <si>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</si>
  <si>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</si>
  <si>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</si>
  <si>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</si>
  <si>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</si>
  <si>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</si>
  <si>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</si>
  <si>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</si>
  <si>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</si>
  <si>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</si>
  <si>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</si>
  <si>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</si>
  <si>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</si>
  <si>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</si>
  <si>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</si>
  <si>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</si>
  <si>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</si>
  <si>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</si>
  <si>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</si>
  <si>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</si>
  <si>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</si>
  <si>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</si>
  <si>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</si>
  <si>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</si>
  <si>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</si>
  <si>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</si>
  <si>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</si>
  <si>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</si>
  <si>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</si>
  <si>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</si>
  <si>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</si>
  <si>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</si>
  <si>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</si>
  <si>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</si>
  <si>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</si>
  <si>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</si>
  <si>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</si>
  <si>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</si>
  <si>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</si>
  <si>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</si>
  <si>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</si>
  <si>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</si>
  <si>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</si>
  <si>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</si>
  <si>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</si>
  <si>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</si>
  <si>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</si>
  <si>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</si>
  <si>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</si>
  <si>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</si>
  <si>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</si>
  <si>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</si>
  <si>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</si>
  <si>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</si>
  <si>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</si>
  <si>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</si>
  <si>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</si>
  <si>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</si>
  <si>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</si>
  <si>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</si>
  <si>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</si>
  <si>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</si>
  <si>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</si>
  <si>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</si>
  <si>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</si>
  <si>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</si>
  <si>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</si>
  <si>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</si>
  <si>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</si>
  <si>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</si>
  <si>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</si>
  <si>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</si>
  <si>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</si>
  <si>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</si>
  <si>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</si>
  <si>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</si>
  <si>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</si>
  <si>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</si>
  <si>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</si>
  <si>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</si>
  <si>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</si>
  <si>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</si>
  <si>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</si>
  <si>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</si>
  <si>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</si>
  <si>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</si>
  <si>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</si>
  <si>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</si>
  <si>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</si>
  <si>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</si>
  <si>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</si>
  <si>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</si>
  <si>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</si>
  <si>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</si>
  <si>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</si>
  <si>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</si>
  <si>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</si>
  <si>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</si>
  <si>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</si>
  <si>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</si>
  <si>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</si>
  <si>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</si>
  <si>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</si>
  <si>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</si>
  <si>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</si>
  <si>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</si>
  <si>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</si>
  <si>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</si>
  <si>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</si>
  <si>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</si>
  <si>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</si>
  <si>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</si>
  <si>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</si>
  <si>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</si>
  <si>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</si>
  <si>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</si>
  <si>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</si>
  <si>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</si>
  <si>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</si>
  <si>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</si>
  <si>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</si>
  <si>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</si>
  <si>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</si>
  <si>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</si>
  <si>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</si>
  <si>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</si>
  <si>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</si>
  <si>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</si>
  <si>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</si>
  <si>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</si>
  <si>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</si>
  <si>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</si>
  <si>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</si>
  <si>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</si>
  <si>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</si>
  <si>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</si>
  <si>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</si>
  <si>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</si>
  <si>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</si>
  <si>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</si>
  <si>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</si>
  <si>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</si>
  <si>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</si>
  <si>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</si>
  <si>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</si>
  <si>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</si>
  <si>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</si>
  <si>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</si>
  <si>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</si>
  <si>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</si>
  <si>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</si>
  <si>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</si>
  <si>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</si>
  <si>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</si>
  <si>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</si>
  <si>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</si>
  <si>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</si>
  <si>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</si>
  <si>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</si>
  <si>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</si>
  <si>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</si>
  <si>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</si>
  <si>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</si>
  <si>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</si>
  <si>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</si>
  <si>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</si>
  <si>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</si>
  <si>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</si>
  <si>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</si>
  <si>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</si>
  <si>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</si>
  <si>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</si>
  <si>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</si>
  <si>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</si>
  <si>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</si>
  <si>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</si>
  <si>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</si>
  <si>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</si>
  <si>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</si>
  <si>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</si>
  <si>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</si>
  <si>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</si>
  <si>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</si>
  <si>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</si>
  <si>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</si>
  <si>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</si>
  <si>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</si>
  <si>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</si>
  <si>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</si>
  <si>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</si>
  <si>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</si>
  <si>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</si>
  <si>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</si>
  <si>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</si>
  <si>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</si>
  <si>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</si>
  <si>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</si>
  <si>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</si>
  <si>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</si>
  <si>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</si>
  <si>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</si>
  <si>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</si>
  <si>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</si>
  <si>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</si>
  <si>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</si>
  <si>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</si>
  <si>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</si>
  <si>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</si>
  <si>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</si>
  <si>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</si>
  <si>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</si>
  <si>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</si>
  <si>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</si>
  <si>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</si>
  <si>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</si>
  <si>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</si>
  <si>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</si>
  <si>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</si>
  <si>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</si>
  <si>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</si>
  <si>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</si>
  <si>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</si>
  <si>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</si>
  <si>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</si>
  <si>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</si>
  <si>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</si>
  <si>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</si>
  <si>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</si>
  <si>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</si>
  <si>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</si>
  <si>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</si>
  <si>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</si>
  <si>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</si>
  <si>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</si>
  <si>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</si>
  <si>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</si>
  <si>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</si>
  <si>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</si>
  <si>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</si>
  <si>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</si>
  <si>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</si>
  <si>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</si>
  <si>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</si>
  <si>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</si>
  <si>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</si>
  <si>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</si>
  <si>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</si>
  <si>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</si>
  <si>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</si>
  <si>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</si>
  <si>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</si>
  <si>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</si>
  <si>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</si>
  <si>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</si>
  <si>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</si>
  <si>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</si>
  <si>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</si>
  <si>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</si>
  <si>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</si>
  <si>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</si>
  <si>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</si>
  <si>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</si>
  <si>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</si>
  <si>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</si>
  <si>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</si>
  <si>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</si>
  <si>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</si>
  <si>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</si>
  <si>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</si>
  <si>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</si>
  <si>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</si>
  <si>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</si>
  <si>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</si>
  <si>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</si>
  <si>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</si>
  <si>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</si>
  <si>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</si>
  <si>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</si>
  <si>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</si>
  <si>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</si>
  <si>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</si>
  <si>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</si>
  <si>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</si>
  <si>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</si>
  <si>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</si>
  <si>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</si>
  <si>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</si>
  <si>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</si>
  <si>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</si>
  <si>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</si>
  <si>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</si>
  <si>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</si>
  <si>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</si>
  <si>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</si>
  <si>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</si>
  <si>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</si>
  <si>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</si>
  <si>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</si>
  <si>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</si>
  <si>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</si>
  <si>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</si>
  <si>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</si>
  <si>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</si>
  <si>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</si>
  <si>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</si>
  <si>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</si>
  <si>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</si>
  <si>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</si>
  <si>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</si>
  <si>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</si>
  <si>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</si>
  <si>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</si>
  <si>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</si>
  <si>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</si>
  <si>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</si>
  <si>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</si>
  <si>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</si>
  <si>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</si>
  <si>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</si>
  <si>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</si>
  <si>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</si>
  <si>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</si>
  <si>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</si>
  <si>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</si>
  <si>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</si>
  <si>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</si>
  <si>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</si>
  <si>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</si>
  <si>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</si>
  <si>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</si>
  <si>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</si>
  <si>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</si>
  <si>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</si>
  <si>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</si>
  <si>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</si>
  <si>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</si>
  <si>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</si>
  <si>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</si>
  <si>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</si>
  <si>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</si>
  <si>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</si>
  <si>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</si>
  <si>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</si>
  <si>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</si>
  <si>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</si>
  <si>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</si>
  <si>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</si>
  <si>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</si>
  <si>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</si>
  <si>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</si>
  <si>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</si>
  <si>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</si>
  <si>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</si>
  <si>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</si>
  <si>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</si>
  <si>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</si>
  <si>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</si>
  <si>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</si>
  <si>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</si>
  <si>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</si>
  <si>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</si>
  <si>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</si>
  <si>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</si>
  <si>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</si>
  <si>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</si>
  <si>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</si>
  <si>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</si>
  <si>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</si>
  <si>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</si>
  <si>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</si>
  <si>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</si>
  <si>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</si>
  <si>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</si>
  <si>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</si>
  <si>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</si>
  <si>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</si>
  <si>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</si>
  <si>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</si>
  <si>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</si>
  <si>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</si>
  <si>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</si>
  <si>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</si>
  <si>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</si>
  <si>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</si>
  <si>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</si>
  <si>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</si>
  <si>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</si>
  <si>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</si>
  <si>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</si>
  <si>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</si>
  <si>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</si>
  <si>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</si>
  <si>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</si>
  <si>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</si>
  <si>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</si>
  <si>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</si>
  <si>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</si>
  <si>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</si>
  <si>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</si>
  <si>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</si>
  <si>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</si>
  <si>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</si>
  <si>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</si>
  <si>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</si>
  <si>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</si>
  <si>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</si>
  <si>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</si>
  <si>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</si>
  <si>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</si>
  <si>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</si>
  <si>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</si>
  <si>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</si>
  <si>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</si>
  <si>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</si>
  <si>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</si>
  <si>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</si>
  <si>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</si>
  <si>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</si>
  <si>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</si>
  <si>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</si>
  <si>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</si>
  <si>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</si>
  <si>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</si>
  <si>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</si>
  <si>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</si>
  <si>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</si>
  <si>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</si>
  <si>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</si>
  <si>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</si>
  <si>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</si>
  <si>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</si>
  <si>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</si>
  <si>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</si>
  <si>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</si>
  <si>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</si>
  <si>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</si>
  <si>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</si>
  <si>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</si>
  <si>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</si>
  <si>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</si>
  <si>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</si>
  <si>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</si>
  <si>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</si>
  <si>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</si>
  <si>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</si>
  <si>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</si>
  <si>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</si>
  <si>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</si>
  <si>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</si>
  <si>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</si>
  <si>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</si>
  <si>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</si>
  <si>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</si>
  <si>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</si>
  <si>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</si>
  <si>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</si>
  <si>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</si>
  <si>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</si>
  <si>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</si>
  <si>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</si>
  <si>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</si>
  <si>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</si>
  <si>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</si>
  <si>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</si>
  <si>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</si>
  <si>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</si>
  <si>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</si>
  <si>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</si>
  <si>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</si>
  <si>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</si>
  <si>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</si>
  <si>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</si>
  <si>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</si>
  <si>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</si>
  <si>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</si>
  <si>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</si>
  <si>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</si>
  <si>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</si>
  <si>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</si>
  <si>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</si>
  <si>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</si>
  <si>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</si>
  <si>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</si>
  <si>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</si>
  <si>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</si>
  <si>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</si>
  <si>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</si>
  <si>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</si>
  <si>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</si>
  <si>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</si>
  <si>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</si>
  <si>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</si>
  <si>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</si>
  <si>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</si>
  <si>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</si>
  <si>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</si>
  <si>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</si>
  <si>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</si>
  <si>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</si>
  <si>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</si>
  <si>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</si>
  <si>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</si>
  <si>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</si>
  <si>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</si>
  <si>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</si>
  <si>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</si>
  <si>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</si>
  <si>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</si>
  <si>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</si>
  <si>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</si>
  <si>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</si>
  <si>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</si>
  <si>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</si>
  <si>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</si>
  <si>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</si>
  <si>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</si>
  <si>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</si>
  <si>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</si>
  <si>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</si>
  <si>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</si>
  <si>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</si>
  <si>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</si>
  <si>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</si>
  <si>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</si>
  <si>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</si>
  <si>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</si>
  <si>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</si>
  <si>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</si>
  <si>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</si>
  <si>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</si>
  <si>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</si>
  <si>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</si>
  <si>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</si>
  <si>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</si>
  <si>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</si>
  <si>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</si>
  <si>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</si>
  <si>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</si>
  <si>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</si>
  <si>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</si>
  <si>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</si>
  <si>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</si>
  <si>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</si>
  <si>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</si>
  <si>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</si>
  <si>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</si>
  <si>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</si>
  <si>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</si>
  <si>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</si>
  <si>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</si>
  <si>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</si>
  <si>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</si>
  <si>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</si>
  <si>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</si>
  <si>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</si>
  <si>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</si>
  <si>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</si>
  <si>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</si>
  <si>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</si>
  <si>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</si>
  <si>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</si>
  <si>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</si>
  <si>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</si>
  <si>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</si>
  <si>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</si>
  <si>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</si>
  <si>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</si>
  <si>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</si>
  <si>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</si>
  <si>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</si>
  <si>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</si>
  <si>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</si>
  <si>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</si>
  <si>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</si>
  <si>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</si>
  <si>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</si>
  <si>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</si>
  <si>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</si>
  <si>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</si>
  <si>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</si>
  <si>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</si>
  <si>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</si>
  <si>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</si>
  <si>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</si>
  <si>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</si>
  <si>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</si>
  <si>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</si>
  <si>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</si>
  <si>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</si>
  <si>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</si>
  <si>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</si>
  <si>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</si>
  <si>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</si>
  <si>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</si>
  <si>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</si>
  <si>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</si>
  <si>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</si>
  <si>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</si>
  <si>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</si>
  <si>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</si>
  <si>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</si>
  <si>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</si>
  <si>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</si>
  <si>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</si>
  <si>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</si>
  <si>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</si>
  <si>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</si>
  <si>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</si>
  <si>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</si>
  <si>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</si>
  <si>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</si>
  <si>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</si>
  <si>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</si>
  <si>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</si>
  <si>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</si>
  <si>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</si>
  <si>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</si>
  <si>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</si>
  <si>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</si>
  <si>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</si>
  <si>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</si>
  <si>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</si>
  <si>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</si>
  <si>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</si>
  <si>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</si>
  <si>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</si>
  <si>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</si>
  <si>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</si>
  <si>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</si>
  <si>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</si>
  <si>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</si>
  <si>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</si>
  <si>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</si>
  <si>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</si>
  <si>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</si>
  <si>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</si>
  <si>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</si>
  <si>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</si>
  <si>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</si>
  <si>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</si>
  <si>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</si>
  <si>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</si>
  <si>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</si>
  <si>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</si>
  <si>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</si>
  <si>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</si>
  <si>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</si>
  <si>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</si>
  <si>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</si>
  <si>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</si>
  <si>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</si>
  <si>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</si>
  <si>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</si>
  <si>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</si>
  <si>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</si>
  <si>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</si>
  <si>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</si>
  <si>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</si>
  <si>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</si>
  <si>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</si>
  <si>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</si>
  <si>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</si>
  <si>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</si>
  <si>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</si>
  <si>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</si>
  <si>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</si>
  <si>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</si>
  <si>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</si>
  <si>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</si>
  <si>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</si>
  <si>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</si>
  <si>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</si>
  <si>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</si>
  <si>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</si>
  <si>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</si>
  <si>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</si>
  <si>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</si>
  <si>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</si>
  <si>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</si>
  <si>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</si>
  <si>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</si>
  <si>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</si>
  <si>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</si>
  <si>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</si>
  <si>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</si>
  <si>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</si>
  <si>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</si>
  <si>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</si>
  <si>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</si>
  <si>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</si>
  <si>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</si>
  <si>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</si>
  <si>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</si>
  <si>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</si>
  <si>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</si>
  <si>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</si>
  <si>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</si>
  <si>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</si>
  <si>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</si>
  <si>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</si>
  <si>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</si>
  <si>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</si>
  <si>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</si>
  <si>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</si>
  <si>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</si>
  <si>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</si>
  <si>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</si>
  <si>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</si>
  <si>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</si>
  <si>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</si>
  <si>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</si>
  <si>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</si>
  <si>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</si>
  <si>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</si>
  <si>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</si>
  <si>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</si>
  <si>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</si>
  <si>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</si>
  <si>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</si>
  <si>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</si>
  <si>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</si>
  <si>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</si>
  <si>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</si>
  <si>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</si>
  <si>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</si>
  <si>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</si>
  <si>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</si>
  <si>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</si>
  <si>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</si>
  <si>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</si>
  <si>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</si>
  <si>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</si>
  <si>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</si>
  <si>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</si>
  <si>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</si>
  <si>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</si>
  <si>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</si>
  <si>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</si>
  <si>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</si>
  <si>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</si>
  <si>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</si>
  <si>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</si>
  <si>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</si>
  <si>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</si>
  <si>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</si>
  <si>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</si>
  <si>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</si>
  <si>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</si>
  <si>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</si>
  <si>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</si>
  <si>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</si>
  <si>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</si>
  <si>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</si>
  <si>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</si>
  <si>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</si>
  <si>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</si>
  <si>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</si>
  <si>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</si>
  <si>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</si>
  <si>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</si>
  <si>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</si>
  <si>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</si>
  <si>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</si>
  <si>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</si>
  <si>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</si>
  <si>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</si>
  <si>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</si>
  <si>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</si>
  <si>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</si>
  <si>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</si>
  <si>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</si>
  <si>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</si>
  <si>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</si>
  <si>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</si>
  <si>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</si>
  <si>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</si>
  <si>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</si>
  <si>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</si>
  <si>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</si>
  <si>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</si>
  <si>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</si>
  <si>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</si>
  <si>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</si>
  <si>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</si>
  <si>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</si>
  <si>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</si>
  <si>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</si>
  <si>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</si>
  <si>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</si>
  <si>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</si>
  <si>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</si>
  <si>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</si>
  <si>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</si>
  <si>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</si>
  <si>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</si>
  <si>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</si>
  <si>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</si>
  <si>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</si>
  <si>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</si>
  <si>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</si>
  <si>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</si>
  <si>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</si>
  <si>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</si>
  <si>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</si>
  <si>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</si>
  <si>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</si>
  <si>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</si>
  <si>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</si>
  <si>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</si>
  <si>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</si>
  <si>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</si>
  <si>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</si>
  <si>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</si>
  <si>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</si>
  <si>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</si>
  <si>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</si>
  <si>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</si>
  <si>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</si>
  <si>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</si>
  <si>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</si>
  <si>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</si>
  <si>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</si>
  <si>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</si>
  <si>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</si>
  <si>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</si>
  <si>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</si>
  <si>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</si>
  <si>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</si>
  <si>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</si>
  <si>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</si>
  <si>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</si>
  <si>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</si>
  <si>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</si>
  <si>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</si>
  <si>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</si>
  <si>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</si>
  <si>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</si>
  <si>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</si>
  <si>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</si>
  <si>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</si>
  <si>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</si>
  <si>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</si>
  <si>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</si>
  <si>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</si>
  <si>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</si>
  <si>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</si>
  <si>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</si>
  <si>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</si>
  <si>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</si>
  <si>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</si>
  <si>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</si>
  <si>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</si>
  <si>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</si>
  <si>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</si>
  <si>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</si>
  <si>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</si>
  <si>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</si>
  <si>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</si>
  <si>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</si>
  <si>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</si>
  <si>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</si>
  <si>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</si>
  <si>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</si>
  <si>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</si>
  <si>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</si>
  <si>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</si>
  <si>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</si>
  <si>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</si>
  <si>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</si>
  <si>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</si>
  <si>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</si>
  <si>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</si>
  <si>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</si>
  <si>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</si>
  <si>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</si>
  <si>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</si>
  <si>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</si>
  <si>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</si>
  <si>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</si>
  <si>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</si>
  <si>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</si>
  <si>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</si>
  <si>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</si>
  <si>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</si>
  <si>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</si>
  <si>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</si>
  <si>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</si>
  <si>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</si>
  <si>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</si>
  <si>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</si>
  <si>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</si>
  <si>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</si>
  <si>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</si>
  <si>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</si>
  <si>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</si>
  <si>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</si>
  <si>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</si>
  <si>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</si>
  <si>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</si>
  <si>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</si>
  <si>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</si>
  <si>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</si>
  <si>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</si>
  <si>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</si>
  <si>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</si>
  <si>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</si>
  <si>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</si>
  <si>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</si>
  <si>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</si>
  <si>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</si>
  <si>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</si>
  <si>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</si>
  <si>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</si>
  <si>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</si>
  <si>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</si>
  <si>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</si>
  <si>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</si>
  <si>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</si>
  <si>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</si>
  <si>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</si>
  <si>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</si>
  <si>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</si>
  <si>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</si>
  <si>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</si>
  <si>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</si>
  <si>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</si>
  <si>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</si>
  <si>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</si>
  <si>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</si>
  <si>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</si>
  <si>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</si>
  <si>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</si>
  <si>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</si>
  <si>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</si>
  <si>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</si>
  <si>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</si>
  <si>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</si>
  <si>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</si>
  <si>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</si>
  <si>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</si>
  <si>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</si>
  <si>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</si>
  <si>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</si>
  <si>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</si>
  <si>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</si>
  <si>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</si>
  <si>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</si>
  <si>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</si>
  <si>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</si>
  <si>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</si>
  <si>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</si>
  <si>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</si>
  <si>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</si>
  <si>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</si>
  <si>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</si>
  <si>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</si>
  <si>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</si>
  <si>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</si>
  <si>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</si>
  <si>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</si>
  <si>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</si>
  <si>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</si>
  <si>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</si>
  <si>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</si>
  <si>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</si>
  <si>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</si>
  <si>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</si>
  <si>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</si>
  <si>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</si>
  <si>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</si>
  <si>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</si>
  <si>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</si>
  <si>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</si>
  <si>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</si>
  <si>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</si>
  <si>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</si>
  <si>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</si>
  <si>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</si>
  <si>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</si>
  <si>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</si>
  <si>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</si>
  <si>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</si>
  <si>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</si>
  <si>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</si>
  <si>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</si>
  <si>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</si>
  <si>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</si>
  <si>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</si>
  <si>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</si>
  <si>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</si>
  <si>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</si>
  <si>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</si>
  <si>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</si>
  <si>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</si>
  <si>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</si>
  <si>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</si>
  <si>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</si>
  <si>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</si>
  <si>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</si>
  <si>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</si>
  <si>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</si>
  <si>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</si>
  <si>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</si>
  <si>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</si>
  <si>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</si>
  <si>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</si>
  <si>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</si>
  <si>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</si>
  <si>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</si>
  <si>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</si>
  <si>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</si>
  <si>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</si>
  <si>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</si>
  <si>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</si>
  <si>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</si>
  <si>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</si>
  <si>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</si>
  <si>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</si>
  <si>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</si>
  <si>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</si>
  <si>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</si>
  <si>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</si>
  <si>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</si>
  <si>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</si>
  <si>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</si>
  <si>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</si>
  <si>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</si>
  <si>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</si>
  <si>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</si>
  <si>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</si>
  <si>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</si>
  <si>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</si>
  <si>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</si>
  <si>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</si>
  <si>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</si>
  <si>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</si>
  <si>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</si>
  <si>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</si>
  <si>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</si>
  <si>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</si>
  <si>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</si>
  <si>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</si>
  <si>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</si>
  <si>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</si>
  <si>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</si>
  <si>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</si>
  <si>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</si>
  <si>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</si>
  <si>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</si>
  <si>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</si>
  <si>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</si>
  <si>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</si>
  <si>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</si>
  <si>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</si>
  <si>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</si>
  <si>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</si>
  <si>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</si>
  <si>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</si>
  <si>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</si>
  <si>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</si>
  <si>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</si>
  <si>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</si>
  <si>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</si>
  <si>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</si>
  <si>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</si>
  <si>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</si>
  <si>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</si>
  <si>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</si>
  <si>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</si>
  <si>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</si>
  <si>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</si>
  <si>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</si>
  <si>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</si>
  <si>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</si>
  <si>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</si>
  <si>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</si>
  <si>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</si>
  <si>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</si>
  <si>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</si>
  <si>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</si>
  <si>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</si>
  <si>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</si>
  <si>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</si>
  <si>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</si>
  <si>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</si>
  <si>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</si>
  <si>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</si>
  <si>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</si>
  <si>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</si>
  <si>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</si>
  <si>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</si>
  <si>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</si>
  <si>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</si>
  <si>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</si>
  <si>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</si>
  <si>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</si>
  <si>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</si>
  <si>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</si>
  <si>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</si>
  <si>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</si>
  <si>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</si>
  <si>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</si>
  <si>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</si>
  <si>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</si>
  <si>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</si>
  <si>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</si>
  <si>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</si>
  <si>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</si>
  <si>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</si>
  <si>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</si>
  <si>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</si>
  <si>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</si>
  <si>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</si>
  <si>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</si>
  <si>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</si>
  <si>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</si>
  <si>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</si>
  <si>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</si>
  <si>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</si>
  <si>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</si>
  <si>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</si>
  <si>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</si>
  <si>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</si>
  <si>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</si>
  <si>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</si>
  <si>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</si>
  <si>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</si>
  <si>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</si>
  <si>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</si>
  <si>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</si>
  <si>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</si>
  <si>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</si>
  <si>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</si>
  <si>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</si>
  <si>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</si>
  <si>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</si>
  <si>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</si>
  <si>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</si>
  <si>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</si>
  <si>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</si>
  <si>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</si>
  <si>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</si>
  <si>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</si>
  <si>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</si>
  <si>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</si>
  <si>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</si>
  <si>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</si>
  <si>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</si>
  <si>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</si>
  <si>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</si>
  <si>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</si>
  <si>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</si>
  <si>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</si>
  <si>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</si>
  <si>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</si>
  <si>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</si>
  <si>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</si>
  <si>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</si>
  <si>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</si>
  <si>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</si>
  <si>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</si>
  <si>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</si>
  <si>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</si>
  <si>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</si>
  <si>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</si>
  <si>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</si>
  <si>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</si>
  <si>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</si>
  <si>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</si>
  <si>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</si>
  <si>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</si>
  <si>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</si>
  <si>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</si>
  <si>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</si>
  <si>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</si>
  <si>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</si>
  <si>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</si>
  <si>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</si>
  <si>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</si>
  <si>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</si>
  <si>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</si>
  <si>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</si>
  <si>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</si>
  <si>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</si>
  <si>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</si>
  <si>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</si>
  <si>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</si>
  <si>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</si>
  <si>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</si>
  <si>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</si>
  <si>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</si>
  <si>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</si>
  <si>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</si>
  <si>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</si>
  <si>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</si>
  <si>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</si>
  <si>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</si>
  <si>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</si>
  <si>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</si>
  <si>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</si>
  <si>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</si>
  <si>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</si>
  <si>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</si>
  <si>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</si>
  <si>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</si>
  <si>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</si>
  <si>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</si>
  <si>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</si>
  <si>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</si>
  <si>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</si>
  <si>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</si>
  <si>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</si>
  <si>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</si>
  <si>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</si>
  <si>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</si>
  <si>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</si>
  <si>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</si>
  <si>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</si>
  <si>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</si>
  <si>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</si>
  <si>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</si>
  <si>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</si>
  <si>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</si>
  <si>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</si>
  <si>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</si>
  <si>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</si>
  <si>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</si>
  <si>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</si>
  <si>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</si>
  <si>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</si>
  <si>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</si>
  <si>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</si>
  <si>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</si>
  <si>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</si>
  <si>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</si>
  <si>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</si>
  <si>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</si>
  <si>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</si>
  <si>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</si>
  <si>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</si>
  <si>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</si>
  <si>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</si>
  <si>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</si>
  <si>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</si>
  <si>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</si>
  <si>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</si>
  <si>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</si>
  <si>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</si>
  <si>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</si>
  <si>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</si>
  <si>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</si>
  <si>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</si>
  <si>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</si>
  <si>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</si>
  <si>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</si>
  <si>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</si>
  <si>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</si>
  <si>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</si>
  <si>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</si>
  <si>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</si>
  <si>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</si>
  <si>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</si>
  <si>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</si>
  <si>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</si>
  <si>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</si>
  <si>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</si>
  <si>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</si>
  <si>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</si>
  <si>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</si>
  <si>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</si>
  <si>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</si>
  <si>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</si>
  <si>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</si>
  <si>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</si>
  <si>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</si>
  <si>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</si>
  <si>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</si>
  <si>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</si>
  <si>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</si>
  <si>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</si>
  <si>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</si>
  <si>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</si>
  <si>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</si>
  <si>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</si>
  <si>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</si>
  <si>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</si>
  <si>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</si>
  <si>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</si>
  <si>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</si>
  <si>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</si>
  <si>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</si>
  <si>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</si>
  <si>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</si>
  <si>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</si>
  <si>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</si>
  <si>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</si>
  <si>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</si>
  <si>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</si>
  <si>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</si>
  <si>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</si>
  <si>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</si>
  <si>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</si>
  <si>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</si>
  <si>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</si>
  <si>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</si>
  <si>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</si>
  <si>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</si>
  <si>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</si>
  <si>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</si>
  <si>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</si>
  <si>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</si>
  <si>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</si>
  <si>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</si>
  <si>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</si>
  <si>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</si>
  <si>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</si>
  <si>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</si>
  <si>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</si>
  <si>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</si>
  <si>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</si>
  <si>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</si>
  <si>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</si>
  <si>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</si>
  <si>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</si>
  <si>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</si>
  <si>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</si>
  <si>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</si>
  <si>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</si>
  <si>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</si>
  <si>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</si>
  <si>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</si>
  <si>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</si>
  <si>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</si>
  <si>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</si>
  <si>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</si>
  <si>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</si>
  <si>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</si>
  <si>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</si>
  <si>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</si>
  <si>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</si>
  <si>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</si>
  <si>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</si>
  <si>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</si>
  <si>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</si>
  <si>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</si>
  <si>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</si>
  <si>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</si>
  <si>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</si>
  <si>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</si>
  <si>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</si>
  <si>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</si>
  <si>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</si>
  <si>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</si>
  <si>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</si>
  <si>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</si>
  <si>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</si>
  <si>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</si>
  <si>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</si>
  <si>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</si>
  <si>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</si>
  <si>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</si>
  <si>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</si>
  <si>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</si>
  <si>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</si>
  <si>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</si>
  <si>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</si>
  <si>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</si>
  <si>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</si>
  <si>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</si>
  <si>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</si>
  <si>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</si>
  <si>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</si>
  <si>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</si>
  <si>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</si>
  <si>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</si>
  <si>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</si>
  <si>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</si>
  <si>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</si>
  <si>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</si>
  <si>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</si>
  <si>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</si>
  <si>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</si>
  <si>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</si>
  <si>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</si>
  <si>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</si>
  <si>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</si>
  <si>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</si>
  <si>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</si>
  <si>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</si>
  <si>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</si>
  <si>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</si>
  <si>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</si>
  <si>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</si>
  <si>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</si>
  <si>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</si>
  <si>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</si>
  <si>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</si>
  <si>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</si>
  <si>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</si>
  <si>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</si>
  <si>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</si>
  <si>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</si>
  <si>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</si>
  <si>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</si>
  <si>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</si>
  <si>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</si>
  <si>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</si>
  <si>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</si>
  <si>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</si>
  <si>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</si>
  <si>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</si>
  <si>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</si>
  <si>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</si>
  <si>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</si>
  <si>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</si>
  <si>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</si>
  <si>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</si>
  <si>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</si>
  <si>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</si>
  <si>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</si>
  <si>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</si>
  <si>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</si>
  <si>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</si>
  <si>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</si>
  <si>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</si>
  <si>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</si>
  <si>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</si>
  <si>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</si>
  <si>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</si>
  <si>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</si>
  <si>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</si>
  <si>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</si>
  <si>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</si>
  <si>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</si>
  <si>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</si>
  <si>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</si>
  <si>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</si>
  <si>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</si>
  <si>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</si>
  <si>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</si>
  <si>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</si>
  <si>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</si>
  <si>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</si>
  <si>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</si>
  <si>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</si>
  <si>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</si>
  <si>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</si>
  <si>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</si>
  <si>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</si>
  <si>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</si>
  <si>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</si>
  <si>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</si>
  <si>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</si>
  <si>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</si>
  <si>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</si>
  <si>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</si>
  <si>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</si>
  <si>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</si>
  <si>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</si>
  <si>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</si>
  <si>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</si>
  <si>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</si>
  <si>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</si>
  <si>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</si>
  <si>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</si>
  <si>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</si>
  <si>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</si>
  <si>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</si>
  <si>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</si>
  <si>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</si>
  <si>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</si>
  <si>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</si>
  <si>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</si>
  <si>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</si>
  <si>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</si>
  <si>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</si>
  <si>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</si>
  <si>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</si>
  <si>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</si>
  <si>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</si>
  <si>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</si>
  <si>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</si>
  <si>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</si>
  <si>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</si>
  <si>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</si>
  <si>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</si>
  <si>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</si>
  <si>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</si>
  <si>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</si>
  <si>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</si>
  <si>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</si>
  <si>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</si>
  <si>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</si>
  <si>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</si>
  <si>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</si>
  <si>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</si>
  <si>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</si>
  <si>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</si>
  <si>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</si>
  <si>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</si>
  <si>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</si>
  <si>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</si>
  <si>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</si>
  <si>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</si>
  <si>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</si>
  <si>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</si>
  <si>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</si>
  <si>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</si>
  <si>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</si>
  <si>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</si>
  <si>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</si>
  <si>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</si>
  <si>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</si>
  <si>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</si>
  <si>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</si>
  <si>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</si>
  <si>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</si>
  <si>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</si>
  <si>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</si>
  <si>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</si>
  <si>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</si>
  <si>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</si>
  <si>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</si>
  <si>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</si>
  <si>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</si>
  <si>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</si>
  <si>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</si>
  <si>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</si>
  <si>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</si>
  <si>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</si>
  <si>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</si>
  <si>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</si>
  <si>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</si>
  <si>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</si>
  <si>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</si>
  <si>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</si>
  <si>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</si>
  <si>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</si>
  <si>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</si>
  <si>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</si>
  <si>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</si>
  <si>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</si>
  <si>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</si>
  <si>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</si>
  <si>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</si>
  <si>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</si>
  <si>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</si>
  <si>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</si>
  <si>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</si>
  <si>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</si>
  <si>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</si>
  <si>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</si>
  <si>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</si>
  <si>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</si>
  <si>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</si>
  <si>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</si>
  <si>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</si>
  <si>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</si>
  <si>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</si>
  <si>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</si>
  <si>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</si>
  <si>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</si>
  <si>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</si>
  <si>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</si>
  <si>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</si>
  <si>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</si>
  <si>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</si>
  <si>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</si>
  <si>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</si>
  <si>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</si>
  <si>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</si>
  <si>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</si>
  <si>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</si>
  <si>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</si>
  <si>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</si>
  <si>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</si>
  <si>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</si>
  <si>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</si>
  <si>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</si>
  <si>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</si>
  <si>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</si>
  <si>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</si>
  <si>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</si>
  <si>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</si>
  <si>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</si>
  <si>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</si>
  <si>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</si>
  <si>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</si>
  <si>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</si>
  <si>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</si>
  <si>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</si>
  <si>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</si>
  <si>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</si>
  <si>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</si>
  <si>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</si>
  <si>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</si>
  <si>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</si>
  <si>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</si>
  <si>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</si>
  <si>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</si>
  <si>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</si>
  <si>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</si>
  <si>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</si>
  <si>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</si>
  <si>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</si>
  <si>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</si>
  <si>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</si>
  <si>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</si>
  <si>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</si>
  <si>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</si>
  <si>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</si>
  <si>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</si>
  <si>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</si>
  <si>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</si>
  <si>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</si>
  <si>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</si>
  <si>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</si>
  <si>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</si>
  <si>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</si>
  <si>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</si>
  <si>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</si>
  <si>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</si>
  <si>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</si>
  <si>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</si>
  <si>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</si>
  <si>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</si>
  <si>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</si>
  <si>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</si>
  <si>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</si>
  <si>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</si>
  <si>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</si>
  <si>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</si>
  <si>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</si>
  <si>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</si>
  <si>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</si>
  <si>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</si>
  <si>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</si>
  <si>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</si>
  <si>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</si>
  <si>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</si>
  <si>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</si>
  <si>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</si>
  <si>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</si>
  <si>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</si>
  <si>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</si>
  <si>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</si>
  <si>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</si>
  <si>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</si>
  <si>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</si>
  <si>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</si>
  <si>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</si>
  <si>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</si>
  <si>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</si>
  <si>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</si>
  <si>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</si>
  <si>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</si>
  <si>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</si>
  <si>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</si>
  <si>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</si>
  <si>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</si>
  <si>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</si>
  <si>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</si>
  <si>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</si>
  <si>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</si>
  <si>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</si>
  <si>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</si>
  <si>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</si>
  <si>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</si>
  <si>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</si>
  <si>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</si>
  <si>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</si>
  <si>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</si>
  <si>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</si>
  <si>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</si>
  <si>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</si>
  <si>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</si>
  <si>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</si>
  <si>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</si>
  <si>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</si>
  <si>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</si>
  <si>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</si>
  <si>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</si>
  <si>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</si>
  <si>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</si>
  <si>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</si>
  <si>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</si>
  <si>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</si>
  <si>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</si>
  <si>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</si>
  <si>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</si>
  <si>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</si>
  <si>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</si>
  <si>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</si>
  <si>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</si>
  <si>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</si>
  <si>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</si>
  <si>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</si>
  <si>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</si>
  <si>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</si>
  <si>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</si>
  <si>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</si>
  <si>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</si>
  <si>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</si>
  <si>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</si>
  <si>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</si>
  <si>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</si>
  <si>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</si>
  <si>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</si>
  <si>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</si>
  <si>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</si>
  <si>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</si>
  <si>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</si>
  <si>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</si>
  <si>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</si>
  <si>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</si>
  <si>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</si>
  <si>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</si>
  <si>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</si>
  <si>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</si>
  <si>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</si>
  <si>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</si>
  <si>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</si>
  <si>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</si>
  <si>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</si>
  <si>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</si>
  <si>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</si>
  <si>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</si>
  <si>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</si>
  <si>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</si>
  <si>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</si>
  <si>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</si>
  <si>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</si>
  <si>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</si>
  <si>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</si>
  <si>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</si>
  <si>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</si>
  <si>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</si>
  <si>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</si>
  <si>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</si>
  <si>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</si>
  <si>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</si>
  <si>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</si>
  <si>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</si>
  <si>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</si>
  <si>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</si>
  <si>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</si>
  <si>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</si>
  <si>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</si>
  <si>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</si>
  <si>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</si>
  <si>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</si>
  <si>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</si>
  <si>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</si>
  <si>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</si>
  <si>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</si>
  <si>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</si>
  <si>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</si>
  <si>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</si>
  <si>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</si>
  <si>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</si>
  <si>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</si>
  <si>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</si>
  <si>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</si>
  <si>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</si>
  <si>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</si>
  <si>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</si>
  <si>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</si>
  <si>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</si>
  <si>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</si>
  <si>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</si>
  <si>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</si>
  <si>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</si>
  <si>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</si>
  <si>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</si>
  <si>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</si>
  <si>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</si>
  <si>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</si>
  <si>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</si>
  <si>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</si>
  <si>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</si>
  <si>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</si>
  <si>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</si>
  <si>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</si>
  <si>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</si>
  <si>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</si>
  <si>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</si>
  <si>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</si>
  <si>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</si>
  <si>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</si>
  <si>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</si>
  <si>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</si>
  <si>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</si>
  <si>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</si>
  <si>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</si>
  <si>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</si>
  <si>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</si>
  <si>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</si>
  <si>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</si>
  <si>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</si>
  <si>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</si>
  <si>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</si>
  <si>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</si>
  <si>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</si>
  <si>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</si>
  <si>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</si>
  <si>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</si>
  <si>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</si>
  <si>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</si>
  <si>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</si>
  <si>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</si>
  <si>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</si>
  <si>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</si>
  <si>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</si>
  <si>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</si>
  <si>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</si>
  <si>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</si>
  <si>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</si>
  <si>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</si>
  <si>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</si>
  <si>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</si>
  <si>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</si>
  <si>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</si>
  <si>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</si>
  <si>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</si>
  <si>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</si>
  <si>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</si>
  <si>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</si>
  <si>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</si>
  <si>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</si>
  <si>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</si>
  <si>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</si>
  <si>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</si>
  <si>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</si>
  <si>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</si>
  <si>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</si>
  <si>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</si>
  <si>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</si>
  <si>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</si>
  <si>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</si>
  <si>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</si>
  <si>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</si>
  <si>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</si>
  <si>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</si>
  <si>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</si>
  <si>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</si>
  <si>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</si>
  <si>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</si>
  <si>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</si>
  <si>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</si>
  <si>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</si>
  <si>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</si>
  <si>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</si>
  <si>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</si>
  <si>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</si>
  <si>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</si>
  <si>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</si>
  <si>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</si>
  <si>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</si>
  <si>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</si>
  <si>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</si>
  <si>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</si>
  <si>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</si>
  <si>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</si>
  <si>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</si>
  <si>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</si>
  <si>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</si>
  <si>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</si>
  <si>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</si>
  <si>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</si>
  <si>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</si>
  <si>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</si>
  <si>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</si>
  <si>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</si>
  <si>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</si>
  <si>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</si>
  <si>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</si>
  <si>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</si>
  <si>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</si>
  <si>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</si>
  <si>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</si>
  <si>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</si>
  <si>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</si>
  <si>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</si>
  <si>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</si>
  <si>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</si>
  <si>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</si>
  <si>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</si>
  <si>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</si>
  <si>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</si>
  <si>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</si>
  <si>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</si>
  <si>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</si>
  <si>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</si>
  <si>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</si>
  <si>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</si>
  <si>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</si>
  <si>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</si>
  <si>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</si>
  <si>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</si>
  <si>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</si>
  <si>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</si>
  <si>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</si>
  <si>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</si>
  <si>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</si>
  <si>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</si>
  <si>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</si>
  <si>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</si>
  <si>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</si>
  <si>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</si>
  <si>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</si>
  <si>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</si>
  <si>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</si>
  <si>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</si>
  <si>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</si>
  <si>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</si>
  <si>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</si>
  <si>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</si>
  <si>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</si>
  <si>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</si>
  <si>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</si>
  <si>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</si>
  <si>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</si>
  <si>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</si>
  <si>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</si>
  <si>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</si>
  <si>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</si>
  <si>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</si>
  <si>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</si>
  <si>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</si>
  <si>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</si>
  <si>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</si>
  <si>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</si>
  <si>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</si>
  <si>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</si>
  <si>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</si>
  <si>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</si>
  <si>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</si>
  <si>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</si>
  <si>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</si>
  <si>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</si>
  <si>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</si>
  <si>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</si>
  <si>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</si>
  <si>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</si>
  <si>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</si>
  <si>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</si>
  <si>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</si>
  <si>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</si>
  <si>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</si>
  <si>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</si>
  <si>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</si>
  <si>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</si>
  <si>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</si>
  <si>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</si>
  <si>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</si>
  <si>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</si>
  <si>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</si>
  <si>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</si>
  <si>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</si>
  <si>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</si>
  <si>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</si>
  <si>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</si>
  <si>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</si>
  <si>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</si>
  <si>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</si>
  <si>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</si>
  <si>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</si>
  <si>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</si>
  <si>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</si>
  <si>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</si>
  <si>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</si>
  <si>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</si>
  <si>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</si>
  <si>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</si>
  <si>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</si>
  <si>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</si>
  <si>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</si>
  <si>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</si>
  <si>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</si>
  <si>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</si>
  <si>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</si>
  <si>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</si>
  <si>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</si>
  <si>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</si>
  <si>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</si>
  <si>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</si>
  <si>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</si>
  <si>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</si>
  <si>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</si>
  <si>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</si>
  <si>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</si>
  <si>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</si>
  <si>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</si>
  <si>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</si>
  <si>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</si>
  <si>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</si>
  <si>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</si>
  <si>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</si>
  <si>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</si>
  <si>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</si>
  <si>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</si>
  <si>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</si>
  <si>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</si>
  <si>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</si>
  <si>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</si>
  <si>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</si>
  <si>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</si>
  <si>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</si>
  <si>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</si>
  <si>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</si>
  <si>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</si>
  <si>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</si>
  <si>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</si>
  <si>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</si>
  <si>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</si>
  <si>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</si>
  <si>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</si>
  <si>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</si>
  <si>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</si>
  <si>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</si>
  <si>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</si>
  <si>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</si>
  <si>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</si>
  <si>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</si>
  <si>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</si>
  <si>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</si>
  <si>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</si>
  <si>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</si>
  <si>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</si>
  <si>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</si>
  <si>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</si>
  <si>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</si>
  <si>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</si>
  <si>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</si>
  <si>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</si>
  <si>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</si>
  <si>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</si>
  <si>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</si>
  <si>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</si>
  <si>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</si>
  <si>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</si>
  <si>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</si>
  <si>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</si>
  <si>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</si>
  <si>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</si>
  <si>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</si>
  <si>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</si>
  <si>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</si>
  <si>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</si>
  <si>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</si>
  <si>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</si>
  <si>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</si>
  <si>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</si>
  <si>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</si>
  <si>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</si>
  <si>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</si>
  <si>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</si>
  <si>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</si>
  <si>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</si>
  <si>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</si>
  <si>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</si>
  <si>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</si>
  <si>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</si>
  <si>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</si>
  <si>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</si>
  <si>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</si>
  <si>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</si>
  <si>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</si>
  <si>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</si>
  <si>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</si>
  <si>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</si>
  <si>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</si>
  <si>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</si>
  <si>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</si>
  <si>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</si>
  <si>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</si>
  <si>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</si>
  <si>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</si>
  <si>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</si>
  <si>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</si>
  <si>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</si>
  <si>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</si>
  <si>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</si>
  <si>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</si>
  <si>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</si>
  <si>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</si>
  <si>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</si>
  <si>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</si>
  <si>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</si>
  <si>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</si>
  <si>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</si>
  <si>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</si>
  <si>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</si>
  <si>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</si>
  <si>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</si>
  <si>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</si>
  <si>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</si>
  <si>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</si>
  <si>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</si>
  <si>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</si>
  <si>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</si>
  <si>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</si>
  <si>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</si>
  <si>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</si>
  <si>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</si>
  <si>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</si>
  <si>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</si>
  <si>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</si>
  <si>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</si>
  <si>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</si>
  <si>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</si>
  <si>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</si>
  <si>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</si>
  <si>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</si>
  <si>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</si>
  <si>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</si>
  <si>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</si>
  <si>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</si>
  <si>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</si>
  <si>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</si>
  <si>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</si>
  <si>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</si>
  <si>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</si>
  <si>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</si>
  <si>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</si>
  <si>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</si>
  <si>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</si>
  <si>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</si>
  <si>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</si>
  <si>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</si>
  <si>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</si>
  <si>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</si>
  <si>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</si>
  <si>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</si>
  <si>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</si>
  <si>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</si>
  <si>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</si>
  <si>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</si>
  <si>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</si>
  <si>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</si>
  <si>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</si>
  <si>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</si>
  <si>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</si>
  <si>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</si>
  <si>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</si>
  <si>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</si>
  <si>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</si>
  <si>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</si>
  <si>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</si>
  <si>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</si>
  <si>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</si>
  <si>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</si>
  <si>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</si>
  <si>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</si>
  <si>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</si>
  <si>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</si>
  <si>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</si>
  <si>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</si>
  <si>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</si>
  <si>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</si>
  <si>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</si>
  <si>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</si>
  <si>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</si>
  <si>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</si>
  <si>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</si>
  <si>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</si>
  <si>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</si>
  <si>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</si>
  <si>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</si>
  <si>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</si>
  <si>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</si>
  <si>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</si>
  <si>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</si>
  <si>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</si>
  <si>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</si>
  <si>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</si>
  <si>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</si>
  <si>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</si>
  <si>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</si>
  <si>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</si>
  <si>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</si>
  <si>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</si>
  <si>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</si>
  <si>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</si>
  <si>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</si>
  <si>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</si>
  <si>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</si>
  <si>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</si>
  <si>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</si>
  <si>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</si>
  <si>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</si>
  <si>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</si>
  <si>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</si>
  <si>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</si>
  <si>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</si>
  <si>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</si>
  <si>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</si>
  <si>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</si>
  <si>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</si>
  <si>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</si>
  <si>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</si>
  <si>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</si>
  <si>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</si>
  <si>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</si>
  <si>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</si>
  <si>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</si>
  <si>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</si>
  <si>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</si>
  <si>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</si>
  <si>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</si>
  <si>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</si>
  <si>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</si>
  <si>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</si>
  <si>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</si>
  <si>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</si>
  <si>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</si>
  <si>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</si>
  <si>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</si>
  <si>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</si>
  <si>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</si>
  <si>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</si>
  <si>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</si>
  <si>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</si>
  <si>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</si>
  <si>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</si>
  <si>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</si>
  <si>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</si>
  <si>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</si>
  <si>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</si>
  <si>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</si>
  <si>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</si>
  <si>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</si>
  <si>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</si>
  <si>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</si>
  <si>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</si>
  <si>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</si>
  <si>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</si>
  <si>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</si>
  <si>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</si>
  <si>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</si>
  <si>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</si>
  <si>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</si>
  <si>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</si>
  <si>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</si>
  <si>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</si>
  <si>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</si>
  <si>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</si>
  <si>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</si>
  <si>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</si>
  <si>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</si>
  <si>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</si>
  <si>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</si>
  <si>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</si>
  <si>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</si>
  <si>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</si>
  <si>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</si>
  <si>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</si>
  <si>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</si>
  <si>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</si>
  <si>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</si>
  <si>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</si>
  <si>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</si>
  <si>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</si>
  <si>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</si>
  <si>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</si>
  <si>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</si>
  <si>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</si>
  <si>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</si>
  <si>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</si>
  <si>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</si>
  <si>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</si>
  <si>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</si>
  <si>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</si>
  <si>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</si>
  <si>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</si>
  <si>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</si>
  <si>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</si>
  <si>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</si>
  <si>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</si>
  <si>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</si>
  <si>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</si>
  <si>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</si>
  <si>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</si>
  <si>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</si>
  <si>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</si>
  <si>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</si>
  <si>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</si>
  <si>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</si>
  <si>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</si>
  <si>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</si>
  <si>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</si>
  <si>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</si>
  <si>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</si>
  <si>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</si>
  <si>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</si>
  <si>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</si>
  <si>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</si>
  <si>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</si>
  <si>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</si>
  <si>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</si>
  <si>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</si>
  <si>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</si>
  <si>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</si>
  <si>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</si>
  <si>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</si>
  <si>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</si>
  <si>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</si>
  <si>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</si>
  <si>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</si>
  <si>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</si>
  <si>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</si>
  <si>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</si>
  <si>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</si>
  <si>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</si>
  <si>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</si>
  <si>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</si>
  <si>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</si>
  <si>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</si>
  <si>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</si>
  <si>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</si>
  <si>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</si>
  <si>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</si>
  <si>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</si>
  <si>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</si>
  <si>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</si>
  <si>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</si>
  <si>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</si>
  <si>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</si>
  <si>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</si>
  <si>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</si>
  <si>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</si>
  <si>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</si>
  <si>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</si>
  <si>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</si>
  <si>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</si>
  <si>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</si>
  <si>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</si>
  <si>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</si>
  <si>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</si>
  <si>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</si>
  <si>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</si>
  <si>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</si>
  <si>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</si>
  <si>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</si>
  <si>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</si>
  <si>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</si>
  <si>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</si>
  <si>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</si>
  <si>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</si>
  <si>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</si>
  <si>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</si>
  <si>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</si>
  <si>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</si>
  <si>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</si>
  <si>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</si>
  <si>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</si>
  <si>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</si>
  <si>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</si>
  <si>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</si>
  <si>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</si>
  <si>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</si>
  <si>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</si>
  <si>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</si>
  <si>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</si>
  <si>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</si>
  <si>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</si>
  <si>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</si>
  <si>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</si>
  <si>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</si>
  <si>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</si>
  <si>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</si>
  <si>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</si>
  <si>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</si>
  <si>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</si>
  <si>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</si>
  <si>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</si>
  <si>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</si>
  <si>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</si>
  <si>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</si>
  <si>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</si>
  <si>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</si>
  <si>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</si>
  <si>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</si>
  <si>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</si>
  <si>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</si>
  <si>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</si>
  <si>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</si>
  <si>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</si>
  <si>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</si>
  <si>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</si>
  <si>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</si>
  <si>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</si>
  <si>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</si>
  <si>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</si>
  <si>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</si>
  <si>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</si>
  <si>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</si>
  <si>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</si>
  <si>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</si>
  <si>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</si>
  <si>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</si>
  <si>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</si>
  <si>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</si>
  <si>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</si>
  <si>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</si>
  <si>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</si>
  <si>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</si>
  <si>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</si>
  <si>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</si>
  <si>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</si>
  <si>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</si>
  <si>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</si>
  <si>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</si>
  <si>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</si>
  <si>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</si>
  <si>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</si>
  <si>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</si>
  <si>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</si>
  <si>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</si>
  <si>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</si>
  <si>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</si>
  <si>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</si>
  <si>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</si>
  <si>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</si>
  <si>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</si>
  <si>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</si>
  <si>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</si>
  <si>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</si>
  <si>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</si>
  <si>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</si>
  <si>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</si>
  <si>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</si>
  <si>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</si>
  <si>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</si>
  <si>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</si>
  <si>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</si>
  <si>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</si>
  <si>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</si>
  <si>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</si>
  <si>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</si>
  <si>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</si>
  <si>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</si>
  <si>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</si>
  <si>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</si>
  <si>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</si>
  <si>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</si>
  <si>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</si>
  <si>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</si>
  <si>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</si>
  <si>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</si>
  <si>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</si>
  <si>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</si>
  <si>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</si>
  <si>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</si>
  <si>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</si>
  <si>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</si>
  <si>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</si>
  <si>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</si>
  <si>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</si>
  <si>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</si>
  <si>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</si>
  <si>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</si>
  <si>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</si>
  <si>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</si>
  <si>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</si>
  <si>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</si>
  <si>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</si>
  <si>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</si>
  <si>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</si>
  <si>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</si>
  <si>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</si>
  <si>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</si>
  <si>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</si>
  <si>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</si>
  <si>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</si>
  <si>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</si>
  <si>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</si>
  <si>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</si>
  <si>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</si>
  <si>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</si>
  <si>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</si>
  <si>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</si>
  <si>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</si>
  <si>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</si>
  <si>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</si>
  <si>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</si>
  <si>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</si>
  <si>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</si>
  <si>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</si>
  <si>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</si>
  <si>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</si>
  <si>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</si>
  <si>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</si>
  <si>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</si>
  <si>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</si>
  <si>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</si>
  <si>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</si>
  <si>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</si>
  <si>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</si>
  <si>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</si>
  <si>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</si>
  <si>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</si>
  <si>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</si>
  <si>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</si>
  <si>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</si>
  <si>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</si>
  <si>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</si>
  <si>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</si>
  <si>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</si>
  <si>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</si>
  <si>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</si>
  <si>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</si>
  <si>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</si>
  <si>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</si>
  <si>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</si>
  <si>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</si>
  <si>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</si>
  <si>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</si>
  <si>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</si>
  <si>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</si>
  <si>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</si>
  <si>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</si>
  <si>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</si>
  <si>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</si>
  <si>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</si>
  <si>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</si>
  <si>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</si>
  <si>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</si>
  <si>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</si>
  <si>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</si>
  <si>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</si>
  <si>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</si>
  <si>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</si>
  <si>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</si>
  <si>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</si>
  <si>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</si>
  <si>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</si>
  <si>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</si>
  <si>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</si>
  <si>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</si>
  <si>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</si>
  <si>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</si>
  <si>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</si>
  <si>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</si>
  <si>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</si>
  <si>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</si>
  <si>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</si>
  <si>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</si>
  <si>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</si>
  <si>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</si>
  <si>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</si>
  <si>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</si>
  <si>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</si>
  <si>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</si>
  <si>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</si>
  <si>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</si>
  <si>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</si>
  <si>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</si>
  <si>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</si>
  <si>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</si>
  <si>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</si>
  <si>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</si>
  <si>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</si>
  <si>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</si>
  <si>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</si>
  <si>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</si>
  <si>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</si>
  <si>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</si>
  <si>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</si>
  <si>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</si>
  <si>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</si>
  <si>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</si>
  <si>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</si>
  <si>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</si>
  <si>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</si>
  <si>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</si>
  <si>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</si>
  <si>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</si>
  <si>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</si>
  <si>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</si>
  <si>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</si>
  <si>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</si>
  <si>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</si>
  <si>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</si>
  <si>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</si>
  <si>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</si>
  <si>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</si>
  <si>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</si>
  <si>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</si>
  <si>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</si>
  <si>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</si>
  <si>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</si>
  <si>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</si>
  <si>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</si>
  <si>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</si>
  <si>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</si>
  <si>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</si>
  <si>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</si>
  <si>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</si>
  <si>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</si>
  <si>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</si>
  <si>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</si>
  <si>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</si>
  <si>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</si>
  <si>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</si>
  <si>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</si>
  <si>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</si>
  <si>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</si>
  <si>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</si>
  <si>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</si>
  <si>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</si>
  <si>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</si>
  <si>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</si>
  <si>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</si>
  <si>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</si>
  <si>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</si>
  <si>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</si>
  <si>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</si>
  <si>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</si>
  <si>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</si>
  <si>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</si>
  <si>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</si>
  <si>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</si>
  <si>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</si>
  <si>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</si>
  <si>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</si>
  <si>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</si>
  <si>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</si>
  <si>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</si>
  <si>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</si>
  <si>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</si>
  <si>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</si>
  <si>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</si>
  <si>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</si>
  <si>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</si>
  <si>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</si>
  <si>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</si>
  <si>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</si>
  <si>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</si>
  <si>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</si>
  <si>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</si>
  <si>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</si>
  <si>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</si>
  <si>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</si>
  <si>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</si>
  <si>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</si>
  <si>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</si>
  <si>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</si>
  <si>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</si>
  <si>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</si>
  <si>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</si>
  <si>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</si>
  <si>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</si>
  <si>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</si>
  <si>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</si>
  <si>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</si>
  <si>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</si>
  <si>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</si>
  <si>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</si>
  <si>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</si>
  <si>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</si>
  <si>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</si>
  <si>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</si>
  <si>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</si>
  <si>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</si>
  <si>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</si>
  <si>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</si>
  <si>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</si>
  <si>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</si>
  <si>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</si>
  <si>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</si>
  <si>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</si>
  <si>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</si>
  <si>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</si>
  <si>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</si>
  <si>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</si>
  <si>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</si>
  <si>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</si>
  <si>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</si>
  <si>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</si>
  <si>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</si>
  <si>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</si>
  <si>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</si>
  <si>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</si>
  <si>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</si>
  <si>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</si>
  <si>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</si>
  <si>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</si>
  <si>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</si>
  <si>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</si>
  <si>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</si>
  <si>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</si>
  <si>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</si>
  <si>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</si>
  <si>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</si>
  <si>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</si>
  <si>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</si>
  <si>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</si>
  <si>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</si>
  <si>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</si>
  <si>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</si>
  <si>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</si>
  <si>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</si>
  <si>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</si>
  <si>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</si>
  <si>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</si>
  <si>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</si>
  <si>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</si>
  <si>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</si>
  <si>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</si>
  <si>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</si>
  <si>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</si>
  <si>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</si>
  <si>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</si>
  <si>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</si>
  <si>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</si>
  <si>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</si>
  <si>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</si>
  <si>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</si>
  <si>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</si>
  <si>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</si>
  <si>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</si>
  <si>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</si>
  <si>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</si>
  <si>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</si>
  <si>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</si>
  <si>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</si>
  <si>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</si>
  <si>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</si>
  <si>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</si>
  <si>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</si>
  <si>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</si>
  <si>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</si>
  <si>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</si>
  <si>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</si>
  <si>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</si>
  <si>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</si>
  <si>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</si>
  <si>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</si>
  <si>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</si>
  <si>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</si>
  <si>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</si>
  <si>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</si>
  <si>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</si>
  <si>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</si>
  <si>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</si>
  <si>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</si>
  <si>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</si>
  <si>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</si>
  <si>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</si>
  <si>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</si>
  <si>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</si>
  <si>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</si>
  <si>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</si>
  <si>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</si>
  <si>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</si>
  <si>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</si>
  <si>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</si>
  <si>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</si>
  <si>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</si>
  <si>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</si>
  <si>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</si>
  <si>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</si>
  <si>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</si>
  <si>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</si>
  <si>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</si>
  <si>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</si>
  <si>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</si>
  <si>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</si>
  <si>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</si>
  <si>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</si>
  <si>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</si>
  <si>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</si>
  <si>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</si>
  <si>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</si>
  <si>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</si>
  <si>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</si>
  <si>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</si>
  <si>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</si>
  <si>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</si>
  <si>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</si>
  <si>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</si>
  <si>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</si>
  <si>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</si>
  <si>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</si>
  <si>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</si>
  <si>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</si>
  <si>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</si>
  <si>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</si>
  <si>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</si>
  <si>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</si>
  <si>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</si>
  <si>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</si>
  <si>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</si>
  <si>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</si>
  <si>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</si>
  <si>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</si>
  <si>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</si>
  <si>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</si>
  <si>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</si>
  <si>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</si>
  <si>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</si>
  <si>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</si>
  <si>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</si>
  <si>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</si>
  <si>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</si>
  <si>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</si>
  <si>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</si>
  <si>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</si>
  <si>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</si>
  <si>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</si>
  <si>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</si>
  <si>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</si>
  <si>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</si>
  <si>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</si>
  <si>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</si>
  <si>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</si>
  <si>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</si>
  <si>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</si>
  <si>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</si>
  <si>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</si>
  <si>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</si>
  <si>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</si>
  <si>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</si>
  <si>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</si>
  <si>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</si>
  <si>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</si>
  <si>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</si>
  <si>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</si>
  <si>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</si>
  <si>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</si>
  <si>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</si>
  <si>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</si>
  <si>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</si>
  <si>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</si>
  <si>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</si>
  <si>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</si>
  <si>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</si>
  <si>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</si>
  <si>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</si>
  <si>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</si>
  <si>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</si>
  <si>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</si>
  <si>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</si>
  <si>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</si>
  <si>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</si>
  <si>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</si>
  <si>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</si>
  <si>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</si>
  <si>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</si>
  <si>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</si>
  <si>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</si>
  <si>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</si>
  <si>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</si>
  <si>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</si>
  <si>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</si>
  <si>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</si>
  <si>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</si>
  <si>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</si>
  <si>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</si>
  <si>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</si>
  <si>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</si>
  <si>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</si>
  <si>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</si>
  <si>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</si>
  <si>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</si>
  <si>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</si>
  <si>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</si>
  <si>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</si>
  <si>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</si>
  <si>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</si>
  <si>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</si>
  <si>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</si>
  <si>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</si>
  <si>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</si>
  <si>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</si>
  <si>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</si>
  <si>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</si>
  <si>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</si>
  <si>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</si>
  <si>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</si>
  <si>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</si>
  <si>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</si>
  <si>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</si>
  <si>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</si>
  <si>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</si>
  <si>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</si>
  <si>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</si>
  <si>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</si>
  <si>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</si>
  <si>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</si>
  <si>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</si>
  <si>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</si>
  <si>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</si>
  <si>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</si>
  <si>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</si>
  <si>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</si>
  <si>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</si>
  <si>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</si>
  <si>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</si>
  <si>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</si>
  <si>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</si>
  <si>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</si>
  <si>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</si>
  <si>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</si>
  <si>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</si>
  <si>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</si>
  <si>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</si>
  <si>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</si>
  <si>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</si>
  <si>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</si>
  <si>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</si>
  <si>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</si>
  <si>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</si>
  <si>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</si>
  <si>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</si>
  <si>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</si>
  <si>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</si>
  <si>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</si>
  <si>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</si>
  <si>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</si>
  <si>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</si>
  <si>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</si>
  <si>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</si>
  <si>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</si>
  <si>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</si>
  <si>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</si>
  <si>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</si>
  <si>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</si>
  <si>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</si>
  <si>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</si>
  <si>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</si>
  <si>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</si>
  <si>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</si>
  <si>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</si>
  <si>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</si>
  <si>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</si>
  <si>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</si>
  <si>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</si>
  <si>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</si>
  <si>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</si>
  <si>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</si>
  <si>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</si>
  <si>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</si>
  <si>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</si>
  <si>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</si>
  <si>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</si>
  <si>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</si>
  <si>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</si>
  <si>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</si>
  <si>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</si>
  <si>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</si>
  <si>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</si>
  <si>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</si>
  <si>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</si>
  <si>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</si>
  <si>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</si>
  <si>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</si>
  <si>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</si>
  <si>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</si>
  <si>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</si>
  <si>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</si>
  <si>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</si>
  <si>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</si>
  <si>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</si>
  <si>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</si>
  <si>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</si>
  <si>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</si>
  <si>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</si>
  <si>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</si>
  <si>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</si>
  <si>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</si>
  <si>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</si>
  <si>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</si>
  <si>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</si>
  <si>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</si>
  <si>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</si>
  <si>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</si>
  <si>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</si>
  <si>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</si>
  <si>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</si>
  <si>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</si>
  <si>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</si>
  <si>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</si>
  <si>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</si>
  <si>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</si>
  <si>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</si>
  <si>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</si>
  <si>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</si>
  <si>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</si>
  <si>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</si>
  <si>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</si>
  <si>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</si>
  <si>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</si>
  <si>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</si>
  <si>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</si>
  <si>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</si>
  <si>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</si>
  <si>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</si>
  <si>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</si>
  <si>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</si>
  <si>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</si>
  <si>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</si>
  <si>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</si>
  <si>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</si>
  <si>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</si>
  <si>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</si>
  <si>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</si>
  <si>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</si>
  <si>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</si>
  <si>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</si>
  <si>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</si>
  <si>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</si>
  <si>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</si>
  <si>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</si>
  <si>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</si>
  <si>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</si>
  <si>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</si>
  <si>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</si>
  <si>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</si>
  <si>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</si>
  <si>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</si>
  <si>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</si>
  <si>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</si>
  <si>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</si>
  <si>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</si>
  <si>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</si>
  <si>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</si>
  <si>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</si>
  <si>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</si>
  <si>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</si>
  <si>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</si>
  <si>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</si>
  <si>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</si>
  <si>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</si>
  <si>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</si>
  <si>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</si>
  <si>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</si>
  <si>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</si>
  <si>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</si>
  <si>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</si>
  <si>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</si>
  <si>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</si>
  <si>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</si>
  <si>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</si>
  <si>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</si>
  <si>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</si>
  <si>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</si>
  <si>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</si>
  <si>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</si>
  <si>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</si>
  <si>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</si>
  <si>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</si>
  <si>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</si>
  <si>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</si>
  <si>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</si>
  <si>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</si>
  <si>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</si>
  <si>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</si>
  <si>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</si>
  <si>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</si>
  <si>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</si>
  <si>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</si>
  <si>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</si>
  <si>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</si>
  <si>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</si>
  <si>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</si>
  <si>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</si>
  <si>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</si>
  <si>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</si>
  <si>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</si>
  <si>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</si>
  <si>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</si>
  <si>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</si>
  <si>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</si>
  <si>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</si>
  <si>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</si>
  <si>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</si>
  <si>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</si>
  <si>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</si>
  <si>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</si>
  <si>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</si>
  <si>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</si>
  <si>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</si>
  <si>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</si>
  <si>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</si>
  <si>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</si>
  <si>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</si>
  <si>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</si>
  <si>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</si>
  <si>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</si>
  <si>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</si>
  <si>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</si>
  <si>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</si>
  <si>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</si>
  <si>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</si>
  <si>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</si>
  <si>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</si>
  <si>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</si>
  <si>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</si>
  <si>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</si>
  <si>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</si>
  <si>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</si>
  <si>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</si>
  <si>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</si>
  <si>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</si>
  <si>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</si>
  <si>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</si>
  <si>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</si>
  <si>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</si>
  <si>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</si>
  <si>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</si>
  <si>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</si>
  <si>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</si>
  <si>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</si>
  <si>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</si>
  <si>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</si>
  <si>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</si>
  <si>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</si>
  <si>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</si>
  <si>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</si>
  <si>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</si>
  <si>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</si>
  <si>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</si>
  <si>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</si>
  <si>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</si>
  <si>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</si>
  <si>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</si>
  <si>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</si>
  <si>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</si>
  <si>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</si>
  <si>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</si>
  <si>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</si>
  <si>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</si>
  <si>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</si>
  <si>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</si>
  <si>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</si>
  <si>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</si>
  <si>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</si>
  <si>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</si>
  <si>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</si>
  <si>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</si>
  <si>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</si>
  <si>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</si>
  <si>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</si>
  <si>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</si>
  <si>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</si>
  <si>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</si>
  <si>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</si>
  <si>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</si>
  <si>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</si>
  <si>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</si>
  <si>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</si>
  <si>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</si>
  <si>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</si>
  <si>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</si>
  <si>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</si>
  <si>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</si>
  <si>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</si>
  <si>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</si>
  <si>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</si>
  <si>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</si>
  <si>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</si>
  <si>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</si>
  <si>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</si>
  <si>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</si>
  <si>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</si>
  <si>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</si>
  <si>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</si>
  <si>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</si>
  <si>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</si>
  <si>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</si>
  <si>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</si>
  <si>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</si>
  <si>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</si>
  <si>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</si>
  <si>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</si>
  <si>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</si>
  <si>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</si>
  <si>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</si>
  <si>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</si>
  <si>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</si>
  <si>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</si>
  <si>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</si>
  <si>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</si>
  <si>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</si>
  <si>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</si>
  <si>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</si>
  <si>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</si>
  <si>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</si>
  <si>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</si>
  <si>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</si>
  <si>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</si>
  <si>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</si>
  <si>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</si>
  <si>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</si>
  <si>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</si>
  <si>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</si>
  <si>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</si>
  <si>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</si>
  <si>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</si>
  <si>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</si>
  <si>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</si>
  <si>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</si>
  <si>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</si>
  <si>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</si>
  <si>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</si>
  <si>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</si>
  <si>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</si>
  <si>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</si>
  <si>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</si>
  <si>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</si>
  <si>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</si>
  <si>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</si>
  <si>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</si>
  <si>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</si>
  <si>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</si>
  <si>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</si>
  <si>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</si>
  <si>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</si>
  <si>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</si>
  <si>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</si>
  <si>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</si>
  <si>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</si>
  <si>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</si>
  <si>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</si>
  <si>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</si>
  <si>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</si>
  <si>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</si>
  <si>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</si>
  <si>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</si>
  <si>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</si>
  <si>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</si>
  <si>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</si>
  <si>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</si>
  <si>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</si>
  <si>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</si>
  <si>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</si>
  <si>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</si>
  <si>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</si>
  <si>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</si>
  <si>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</si>
  <si>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</si>
  <si>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</si>
  <si>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</si>
  <si>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</si>
  <si>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</si>
  <si>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</si>
  <si>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</si>
  <si>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</si>
  <si>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</si>
  <si>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</si>
  <si>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</si>
  <si>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</si>
  <si>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</si>
  <si>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</si>
  <si>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</si>
  <si>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</si>
  <si>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</si>
  <si>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</si>
  <si>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</si>
  <si>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</si>
  <si>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</si>
  <si>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</si>
  <si>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</si>
  <si>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</si>
  <si>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</si>
  <si>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</si>
  <si>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</si>
  <si>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</si>
  <si>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</si>
  <si>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</si>
  <si>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</si>
  <si>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</si>
  <si>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</si>
  <si>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</si>
  <si>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</si>
  <si>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</si>
  <si>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</si>
  <si>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</si>
  <si>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</si>
  <si>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</si>
  <si>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</si>
  <si>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</si>
  <si>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</si>
  <si>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</si>
  <si>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</si>
  <si>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</si>
  <si>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</si>
  <si>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</si>
  <si>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</si>
  <si>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</si>
  <si>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</si>
  <si>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</si>
  <si>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</si>
  <si>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</si>
  <si>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</si>
  <si>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</si>
  <si>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</si>
  <si>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</si>
  <si>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</si>
  <si>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</si>
  <si>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</si>
  <si>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</si>
  <si>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</si>
  <si>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</si>
  <si>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</si>
  <si>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</si>
  <si>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</si>
  <si>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</si>
  <si>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</si>
  <si>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</si>
  <si>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</si>
  <si>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</si>
  <si>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</si>
  <si>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</si>
  <si>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</si>
  <si>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</si>
  <si>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</si>
  <si>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</si>
  <si>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</si>
  <si>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</si>
  <si>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</si>
  <si>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</si>
  <si>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</si>
  <si>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</si>
  <si>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</si>
  <si>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</si>
  <si>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</si>
  <si>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</si>
  <si>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</si>
  <si>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</si>
  <si>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</si>
  <si>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</si>
  <si>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</si>
  <si>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</si>
  <si>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</si>
  <si>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</si>
  <si>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</si>
  <si>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</si>
  <si>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</si>
  <si>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</si>
  <si>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</si>
  <si>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</si>
  <si>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</si>
  <si>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</si>
  <si>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</si>
  <si>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</si>
  <si>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</si>
  <si>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</si>
  <si>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</si>
  <si>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</si>
  <si>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</si>
  <si>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</si>
  <si>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</si>
  <si>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</si>
  <si>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</si>
  <si>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</si>
  <si>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</si>
  <si>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</si>
  <si>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</si>
  <si>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</si>
  <si>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</si>
  <si>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</si>
  <si>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</si>
  <si>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</si>
  <si>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</si>
  <si>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</si>
  <si>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</si>
  <si>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</si>
  <si>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</si>
  <si>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</si>
  <si>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</si>
  <si>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</si>
  <si>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</si>
  <si>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</si>
  <si>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</si>
  <si>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</si>
  <si>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</si>
  <si>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</si>
  <si>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</si>
  <si>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</si>
  <si>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</si>
  <si>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</si>
  <si>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</si>
  <si>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</si>
  <si>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</si>
  <si>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</si>
  <si>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</si>
  <si>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</si>
  <si>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</si>
  <si>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</si>
  <si>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</si>
  <si>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</si>
  <si>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</si>
  <si>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</si>
  <si>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</si>
  <si>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</si>
  <si>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</si>
  <si>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</si>
  <si>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</si>
  <si>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</si>
  <si>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</si>
  <si>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</si>
  <si>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</si>
  <si>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</si>
  <si>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</si>
  <si>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</si>
  <si>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</si>
  <si>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</si>
  <si>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</si>
  <si>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</si>
  <si>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</si>
  <si>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</si>
  <si>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</si>
  <si>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</si>
  <si>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</si>
  <si>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</si>
  <si>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</si>
  <si>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</si>
  <si>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</si>
  <si>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</si>
  <si>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</si>
  <si>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</si>
  <si>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</si>
  <si>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</si>
  <si>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</si>
  <si>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</si>
  <si>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</si>
  <si>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</si>
  <si>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</si>
  <si>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</si>
  <si>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</si>
  <si>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</si>
  <si>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</si>
  <si>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</si>
  <si>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</si>
  <si>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</si>
  <si>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</si>
  <si>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</si>
  <si>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</si>
  <si>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</si>
  <si>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</si>
  <si>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</si>
  <si>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</si>
  <si>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</si>
  <si>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</si>
  <si>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</si>
  <si>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</si>
  <si>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</si>
  <si>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</si>
  <si>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</si>
  <si>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</si>
  <si>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</si>
  <si>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</si>
  <si>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</si>
  <si>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</si>
  <si>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</si>
  <si>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</si>
  <si>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</si>
  <si>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</si>
  <si>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</si>
  <si>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</si>
  <si>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</si>
  <si>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</si>
  <si>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</si>
  <si>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</si>
  <si>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</si>
  <si>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</si>
  <si>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</si>
  <si>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</si>
  <si>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</si>
  <si>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</si>
  <si>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</si>
  <si>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</si>
  <si>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</si>
  <si>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</si>
  <si>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</si>
  <si>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</si>
  <si>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</si>
  <si>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</si>
  <si>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</si>
  <si>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</si>
  <si>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</si>
  <si>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</si>
  <si>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</si>
  <si>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</si>
  <si>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</si>
  <si>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</si>
  <si>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</si>
  <si>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</si>
  <si>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</si>
  <si>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</si>
  <si>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</si>
  <si>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</si>
  <si>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</si>
  <si>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</si>
  <si>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</si>
  <si>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</si>
  <si>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</si>
  <si>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</si>
  <si>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</si>
  <si>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</si>
  <si>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</si>
  <si>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</si>
  <si>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</si>
  <si>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</si>
  <si>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</si>
  <si>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</si>
  <si>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</si>
  <si>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</si>
  <si>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</si>
  <si>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</si>
  <si>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</si>
  <si>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</si>
  <si>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</si>
  <si>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</si>
  <si>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</si>
  <si>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</si>
  <si>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</si>
  <si>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</si>
  <si>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</si>
  <si>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</si>
  <si>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</si>
  <si>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</si>
  <si>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</si>
  <si>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</si>
  <si>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</si>
  <si>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</si>
  <si>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</si>
  <si>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</si>
  <si>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</si>
  <si>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</si>
  <si>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</si>
  <si>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</si>
  <si>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</si>
  <si>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</si>
  <si>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</si>
  <si>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</si>
  <si>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</si>
  <si>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</si>
  <si>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</si>
  <si>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</si>
  <si>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</si>
  <si>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</si>
  <si>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</si>
  <si>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</si>
  <si>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</si>
  <si>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</si>
  <si>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</si>
  <si>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</si>
  <si>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</si>
  <si>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</si>
  <si>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</si>
  <si>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</si>
  <si>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</si>
  <si>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</si>
  <si>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</si>
  <si>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</si>
  <si>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</si>
  <si>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</si>
  <si>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</si>
  <si>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</si>
  <si>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</si>
  <si>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</si>
  <si>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</si>
  <si>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</si>
  <si>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</si>
  <si>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</si>
  <si>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</si>
  <si>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</si>
  <si>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</si>
  <si>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</si>
  <si>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</si>
  <si>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</si>
  <si>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</si>
  <si>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</si>
  <si>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</si>
  <si>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</si>
  <si>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</si>
  <si>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</si>
  <si>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</si>
  <si>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</si>
  <si>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</si>
  <si>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</si>
  <si>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</si>
  <si>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</si>
  <si>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</si>
  <si>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</si>
  <si>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</si>
  <si>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</si>
  <si>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</si>
  <si>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</si>
  <si>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</si>
  <si>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</si>
  <si>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</si>
  <si>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</si>
  <si>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</si>
  <si>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</si>
  <si>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</si>
  <si>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</si>
  <si>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</si>
  <si>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</si>
  <si>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</si>
  <si>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</si>
  <si>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</si>
  <si>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</si>
  <si>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</si>
  <si>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</si>
  <si>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</si>
  <si>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</si>
  <si>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</si>
  <si>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</si>
  <si>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</si>
  <si>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</si>
  <si>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</si>
  <si>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</si>
  <si>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</si>
  <si>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</si>
  <si>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</si>
  <si>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</si>
  <si>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</si>
  <si>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</si>
  <si>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</si>
  <si>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</si>
  <si>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</si>
  <si>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</si>
  <si>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</si>
  <si>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</si>
  <si>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</si>
  <si>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</si>
  <si>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</si>
  <si>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</si>
  <si>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</si>
  <si>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</si>
  <si>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</si>
  <si>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</si>
  <si>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</si>
  <si>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</si>
  <si>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</si>
  <si>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</si>
  <si>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</si>
  <si>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</si>
  <si>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</si>
  <si>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</si>
  <si>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</si>
  <si>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</si>
  <si>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</si>
  <si>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</si>
  <si>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</si>
  <si>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</si>
  <si>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</si>
  <si>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</si>
  <si>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</si>
  <si>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</si>
  <si>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</si>
  <si>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</si>
  <si>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</si>
  <si>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</si>
  <si>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</si>
  <si>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</si>
  <si>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</si>
  <si>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</si>
  <si>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</si>
  <si>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</si>
  <si>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</si>
  <si>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</si>
  <si>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</si>
  <si>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</si>
  <si>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</si>
  <si>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</si>
  <si>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</si>
  <si>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</si>
  <si>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</si>
  <si>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</si>
  <si>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</si>
  <si>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</si>
  <si>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</si>
  <si>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</si>
  <si>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</si>
  <si>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</si>
  <si>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</si>
  <si>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</si>
  <si>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</si>
  <si>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</si>
  <si>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</si>
  <si>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</si>
  <si>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</si>
  <si>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</si>
  <si>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</si>
  <si>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</si>
  <si>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</si>
  <si>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</si>
  <si>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</si>
  <si>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</si>
  <si>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</si>
  <si>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</si>
  <si>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</si>
  <si>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</si>
  <si>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</si>
  <si>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</si>
  <si>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</si>
  <si>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</si>
  <si>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</si>
  <si>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</si>
  <si>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</si>
  <si>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</si>
  <si>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</si>
  <si>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</si>
  <si>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</si>
  <si>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</si>
  <si>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</si>
  <si>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</si>
  <si>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</si>
  <si>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</si>
  <si>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</si>
  <si>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</si>
  <si>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</si>
  <si>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</si>
  <si>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</si>
  <si>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</si>
  <si>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</si>
  <si>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</si>
  <si>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</si>
  <si>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</si>
  <si>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</si>
  <si>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</si>
  <si>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</si>
  <si>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</si>
  <si>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</si>
  <si>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</si>
  <si>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</si>
  <si>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</si>
  <si>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</si>
  <si>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</si>
  <si>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</si>
  <si>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</si>
  <si>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</si>
  <si>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</si>
  <si>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</si>
  <si>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</si>
  <si>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</si>
  <si>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</si>
  <si>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</si>
  <si>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</si>
  <si>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</si>
  <si>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</si>
  <si>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</si>
  <si>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</si>
  <si>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</si>
  <si>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</si>
  <si>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</si>
  <si>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</si>
  <si>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</si>
  <si>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</si>
  <si>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</si>
  <si>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</si>
  <si>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</si>
  <si>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</si>
  <si>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</si>
  <si>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</si>
  <si>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</si>
  <si>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</si>
  <si>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</si>
  <si>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</si>
  <si>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</si>
  <si>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</si>
  <si>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</si>
  <si>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</si>
  <si>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</si>
  <si>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</si>
  <si>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</si>
  <si>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</si>
  <si>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</si>
  <si>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</si>
  <si>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</si>
  <si>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</si>
  <si>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</si>
  <si>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</si>
  <si>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</si>
  <si>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</si>
  <si>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</si>
  <si>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</si>
  <si>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</si>
  <si>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</si>
  <si>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</si>
  <si>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</si>
  <si>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</si>
  <si>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</si>
  <si>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</si>
  <si>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</si>
  <si>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</si>
  <si>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</si>
  <si>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</si>
  <si>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</si>
  <si>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</si>
  <si>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</si>
  <si>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</si>
  <si>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</si>
  <si>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</si>
  <si>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</si>
  <si>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</si>
  <si>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</si>
  <si>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</si>
  <si>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</si>
  <si>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</si>
  <si>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</si>
  <si>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</si>
  <si>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</si>
  <si>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</si>
  <si>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</si>
  <si>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</si>
  <si>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</si>
  <si>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</si>
  <si>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</si>
  <si>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</si>
  <si>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</si>
  <si>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</si>
  <si>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</si>
  <si>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</si>
  <si>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</si>
  <si>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</si>
  <si>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</si>
  <si>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</si>
  <si>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</si>
  <si>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</si>
  <si>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</si>
  <si>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</si>
  <si>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</si>
  <si>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</si>
  <si>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</si>
  <si>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</si>
  <si>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</si>
  <si>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</si>
  <si>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</si>
  <si>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</si>
  <si>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</si>
  <si>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</si>
  <si>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</si>
  <si>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</si>
  <si>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</si>
  <si>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</si>
  <si>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</si>
  <si>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</si>
  <si>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</si>
  <si>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</si>
  <si>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</si>
  <si>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</si>
  <si>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</si>
  <si>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</si>
  <si>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</si>
  <si>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</si>
  <si>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</si>
  <si>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</si>
  <si>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</si>
  <si>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</si>
  <si>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</si>
  <si>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</si>
  <si>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</si>
  <si>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</si>
  <si>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</si>
  <si>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</si>
  <si>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</si>
  <si>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</si>
  <si>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</si>
  <si>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</si>
  <si>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</si>
  <si>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</si>
  <si>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</si>
  <si>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</si>
  <si>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</si>
  <si>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</si>
  <si>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</si>
  <si>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</si>
  <si>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</si>
  <si>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</si>
  <si>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</si>
  <si>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</si>
  <si>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</si>
  <si>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</si>
  <si>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</si>
  <si>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</si>
  <si>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</si>
  <si>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</si>
  <si>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</si>
  <si>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</si>
  <si>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</si>
  <si>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</si>
  <si>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</si>
  <si>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</si>
  <si>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</si>
  <si>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</si>
  <si>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</si>
  <si>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</si>
  <si>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</si>
  <si>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</si>
  <si>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</si>
  <si>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</si>
  <si>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</si>
  <si>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</si>
  <si>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</si>
  <si>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</si>
  <si>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</si>
  <si>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</si>
  <si>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</si>
  <si>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</si>
  <si>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</si>
  <si>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</si>
  <si>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</si>
  <si>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</si>
  <si>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</si>
  <si>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</si>
  <si>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</si>
  <si>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</si>
  <si>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</si>
  <si>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</si>
  <si>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</si>
  <si>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</si>
  <si>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</si>
  <si>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</si>
  <si>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</si>
  <si>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</si>
  <si>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</si>
  <si>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</si>
  <si>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</si>
  <si>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</si>
  <si>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</si>
  <si>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</si>
  <si>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</si>
  <si>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</si>
  <si>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</si>
  <si>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</si>
  <si>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</si>
  <si>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</si>
  <si>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</si>
  <si>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</si>
  <si>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</si>
  <si>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</si>
  <si>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</si>
  <si>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</si>
  <si>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</si>
  <si>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</si>
  <si>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</si>
  <si>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</si>
  <si>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</si>
  <si>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</si>
  <si>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</si>
  <si>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</si>
  <si>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</si>
  <si>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</si>
  <si>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</si>
  <si>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</si>
  <si>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</si>
  <si>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</si>
  <si>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</si>
  <si>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</si>
  <si>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</si>
  <si>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</si>
  <si>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</si>
  <si>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</si>
  <si>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</si>
  <si>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</si>
  <si>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</si>
  <si>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</si>
  <si>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</si>
  <si>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</si>
  <si>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</si>
  <si>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</si>
  <si>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</si>
  <si>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</si>
  <si>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</si>
  <si>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</si>
  <si>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</si>
  <si>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</si>
  <si>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</si>
  <si>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</si>
  <si>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</si>
  <si>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</si>
  <si>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</si>
  <si>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</si>
  <si>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</si>
  <si>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</si>
  <si>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</si>
  <si>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</si>
  <si>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</si>
  <si>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</si>
  <si>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</si>
  <si>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</si>
  <si>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</si>
  <si>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</si>
  <si>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</si>
  <si>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</si>
  <si>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</si>
  <si>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</si>
  <si>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</si>
  <si>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</si>
  <si>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</si>
  <si>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</si>
  <si>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</si>
  <si>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</si>
  <si>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</si>
  <si>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</si>
  <si>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</si>
  <si>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</si>
  <si>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</si>
  <si>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</si>
  <si>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</si>
  <si>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</si>
  <si>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</si>
  <si>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</si>
  <si>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</si>
  <si>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</si>
  <si>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</si>
  <si>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</si>
  <si>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</si>
  <si>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</si>
  <si>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</si>
  <si>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</si>
  <si>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</si>
  <si>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</si>
  <si>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</si>
  <si>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</si>
  <si>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</si>
  <si>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</si>
  <si>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</si>
  <si>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</si>
  <si>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</si>
  <si>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</si>
  <si>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</si>
  <si>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</si>
  <si>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</si>
  <si>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</si>
  <si>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</si>
  <si>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</si>
  <si>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</si>
  <si>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</si>
  <si>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</si>
  <si>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</si>
  <si>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</si>
  <si>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</si>
  <si>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</si>
  <si>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</si>
  <si>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</si>
  <si>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</si>
  <si>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</si>
  <si>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</si>
  <si>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</si>
  <si>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</si>
  <si>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</si>
  <si>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</si>
  <si>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</si>
  <si>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</si>
  <si>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</si>
  <si>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</si>
  <si>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</si>
  <si>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</si>
  <si>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</si>
  <si>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</si>
  <si>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</si>
  <si>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</si>
  <si>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</si>
  <si>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</si>
  <si>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</si>
  <si>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</si>
  <si>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</si>
  <si>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</si>
  <si>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</si>
  <si>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</si>
  <si>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</si>
  <si>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</si>
  <si>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</si>
  <si>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</si>
  <si>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</si>
  <si>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</si>
  <si>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</si>
  <si>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</si>
  <si>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</si>
  <si>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</si>
  <si>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</si>
  <si>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</si>
  <si>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</si>
  <si>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</si>
  <si>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</si>
  <si>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</si>
  <si>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</si>
  <si>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</si>
  <si>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</si>
  <si>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</si>
  <si>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</si>
  <si>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</si>
  <si>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</si>
  <si>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</si>
  <si>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</si>
  <si>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</si>
  <si>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</si>
  <si>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</si>
  <si>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</si>
  <si>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</si>
  <si>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</si>
  <si>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</si>
  <si>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</si>
  <si>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</si>
  <si>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</si>
  <si>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</si>
  <si>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</si>
  <si>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</si>
  <si>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</si>
  <si>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</si>
  <si>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</si>
  <si>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</si>
  <si>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</si>
  <si>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</si>
  <si>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</si>
  <si>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</si>
  <si>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</si>
  <si>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</si>
  <si>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</si>
  <si>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</si>
  <si>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</si>
  <si>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</si>
  <si>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</si>
  <si>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</si>
  <si>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</si>
  <si>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</si>
  <si>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</si>
  <si>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</si>
  <si>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</si>
  <si>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</si>
  <si>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</si>
  <si>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</si>
  <si>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</si>
  <si>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</si>
  <si>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</si>
  <si>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</si>
  <si>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</si>
  <si>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</si>
  <si>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</si>
  <si>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</si>
  <si>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</si>
  <si>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</si>
  <si>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</si>
  <si>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</si>
  <si>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</si>
  <si>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</si>
  <si>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</si>
  <si>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</si>
  <si>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</si>
  <si>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</si>
  <si>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</si>
  <si>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</si>
  <si>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</si>
  <si>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</si>
  <si>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</si>
  <si>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</si>
  <si>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</si>
  <si>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</si>
  <si>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</si>
  <si>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</si>
  <si>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</si>
  <si>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</si>
  <si>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</si>
  <si>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</si>
  <si>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</si>
  <si>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</si>
  <si>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</si>
  <si>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</si>
  <si>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</si>
  <si>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</si>
  <si>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</si>
  <si>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</si>
  <si>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</si>
  <si>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</si>
  <si>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</si>
  <si>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</si>
  <si>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</si>
  <si>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</si>
  <si>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</si>
  <si>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</si>
  <si>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</si>
  <si>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</si>
  <si>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</si>
  <si>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</si>
  <si>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</si>
  <si>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</si>
  <si>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</si>
  <si>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</si>
  <si>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</si>
  <si>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</si>
  <si>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</si>
  <si>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</si>
  <si>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</si>
  <si>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</si>
  <si>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</si>
  <si>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</si>
  <si>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</si>
  <si>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</si>
  <si>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</si>
  <si>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</si>
  <si>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</si>
  <si>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</si>
  <si>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</si>
  <si>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</si>
  <si>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</si>
  <si>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</si>
  <si>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</si>
  <si>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</si>
  <si>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</si>
  <si>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</si>
  <si>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</si>
  <si>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</si>
  <si>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</si>
  <si>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</si>
  <si>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</si>
  <si>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</si>
  <si>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</si>
  <si>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</si>
  <si>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</si>
  <si>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</si>
  <si>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</si>
  <si>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</si>
  <si>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</si>
  <si>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</si>
  <si>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</si>
  <si>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</si>
  <si>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</si>
  <si>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</si>
  <si>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</si>
  <si>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</si>
  <si>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</si>
  <si>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</si>
  <si>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</si>
  <si>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</si>
  <si>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</si>
  <si>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</si>
  <si>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</si>
  <si>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</si>
  <si>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</si>
  <si>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</si>
  <si>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</si>
  <si>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</si>
  <si>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</si>
  <si>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</si>
  <si>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</si>
  <si>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</si>
  <si>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</si>
  <si>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</si>
  <si>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</si>
  <si>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</si>
  <si>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</si>
  <si>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</si>
  <si>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</si>
  <si>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</si>
  <si>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</si>
  <si>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</si>
  <si>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</si>
  <si>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</si>
  <si>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</si>
  <si>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</si>
  <si>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</si>
  <si>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</si>
  <si>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</si>
  <si>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</si>
  <si>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</si>
  <si>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</si>
  <si>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</si>
  <si>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</si>
  <si>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</si>
  <si>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</si>
  <si>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</si>
  <si>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</si>
  <si>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</si>
  <si>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</si>
  <si>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</si>
  <si>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</si>
  <si>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</si>
  <si>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</si>
  <si>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</si>
  <si>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</si>
  <si>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revenue</t>
  </si>
  <si>
    <t>Computers&amp;Accessories</t>
  </si>
  <si>
    <t>Electronics</t>
  </si>
  <si>
    <t>MusicalInstruments</t>
  </si>
  <si>
    <t>OfficeProducts</t>
  </si>
  <si>
    <t>Home&amp;Kitchen</t>
  </si>
  <si>
    <t>HomeImprovement</t>
  </si>
  <si>
    <t>Toys&amp;Games</t>
  </si>
  <si>
    <t>Car&amp;Motorbike</t>
  </si>
  <si>
    <t>Health&amp;PersonalCare</t>
  </si>
  <si>
    <t>Row Labels</t>
  </si>
  <si>
    <t>Average of discount_percentage</t>
  </si>
  <si>
    <t>Average of rating</t>
  </si>
  <si>
    <t>Average of actual_price</t>
  </si>
  <si>
    <t>Sum of rating_count</t>
  </si>
  <si>
    <t xml:space="preserve"> </t>
  </si>
  <si>
    <t>&lt;500</t>
  </si>
  <si>
    <t>&gt;200</t>
  </si>
  <si>
    <t>200-500</t>
  </si>
  <si>
    <t>01-10</t>
  </si>
  <si>
    <t>11-20</t>
  </si>
  <si>
    <t>21-30</t>
  </si>
  <si>
    <t>31-40</t>
  </si>
  <si>
    <t>41-50</t>
  </si>
  <si>
    <t>51-60</t>
  </si>
  <si>
    <t>61-70</t>
  </si>
  <si>
    <t>71-80</t>
  </si>
  <si>
    <t>81-90</t>
  </si>
  <si>
    <t>91-100</t>
  </si>
  <si>
    <t>Sum of revenue</t>
  </si>
  <si>
    <t>Average of discounted_price</t>
  </si>
  <si>
    <t>No</t>
  </si>
  <si>
    <t>Yes</t>
  </si>
  <si>
    <t xml:space="preserve"> Discount_range</t>
  </si>
  <si>
    <t>Price Bucket</t>
  </si>
  <si>
    <t>product name</t>
  </si>
  <si>
    <t>Product_id</t>
  </si>
  <si>
    <t>average discount price by categories</t>
  </si>
  <si>
    <t>Count of Product_id</t>
  </si>
  <si>
    <t>NUMBER OF PRODUCT BY CATEGORIES</t>
  </si>
  <si>
    <t>Count of review_id</t>
  </si>
  <si>
    <t>TOTAL NUMBER OF REVIEW</t>
  </si>
  <si>
    <t>TOP 5 AVG RATING BY PRODUCT</t>
  </si>
  <si>
    <t>Distinct Count of Product_id</t>
  </si>
  <si>
    <t>DISTRIBUTION TO PRODUCT BY RATE</t>
  </si>
  <si>
    <t>Sum of rating</t>
  </si>
  <si>
    <t>discount%&gt;50</t>
  </si>
  <si>
    <t>PRODUCT ABOVE 50% N MORE</t>
  </si>
  <si>
    <t xml:space="preserve"> Average actual price vs discounted price by category</t>
  </si>
  <si>
    <t xml:space="preserve">   </t>
  </si>
  <si>
    <t>REVENUE FOR EACH CATEGORY</t>
  </si>
  <si>
    <t>PRICE RANGE FOR PRODUCT</t>
  </si>
  <si>
    <t xml:space="preserve"> -</t>
  </si>
  <si>
    <t>RELATIONSHIP BTW RATE AND DICOUNT 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</si>
</sst>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_(* \(#,##0.00\);_(* &quot;-&quot;??_);_(@_)"/>
    <numFmt numFmtId="165" formatCode="_(* #,##0_);_(* \(#,##0\);_(* &quot;-&quot;??_);_(@_)"/>
    <numFmt numFmtId="168" formatCode="0.0"/>
    <numFmt numFmtId="183" formatCode="#,##0.0"/>
    <numFmt numFmtId="187" formatCode="#,,,\ &quot;BILLION&quot;"/>
    <numFmt numFmtId="190" formatCode="#,,\ &quot;MILLION&quot;"/>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6"/>
      <color rgb="FF275317"/>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6">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16" fillId="0" borderId="0" xfId="0" applyFont="1"/>
    <xf numFmtId="165" fontId="16" fillId="0" borderId="0" xfId="42" applyNumberFormat="1" applyFont="1"/>
    <xf numFmtId="0" fontId="0" fillId="0" borderId="0" xfId="0" pivotButton="1"/>
    <xf numFmtId="0" fontId="0" fillId="0" borderId="0" xfId="0" applyAlignment="1">
      <alignment horizontal="left"/>
    </xf>
    <xf numFmtId="168" fontId="0" fillId="0" borderId="0" xfId="0" applyNumberFormat="1"/>
    <xf numFmtId="0" fontId="0" fillId="0" borderId="0" xfId="0" applyNumberFormat="1"/>
    <xf numFmtId="0" fontId="0" fillId="0" borderId="0" xfId="0" applyAlignment="1">
      <alignment horizontal="center"/>
    </xf>
    <xf numFmtId="0" fontId="18" fillId="0" borderId="0" xfId="0" applyFont="1"/>
    <xf numFmtId="183" fontId="0" fillId="0" borderId="0" xfId="0" applyNumberFormat="1"/>
    <xf numFmtId="187" fontId="0" fillId="0" borderId="0" xfId="42" applyNumberFormat="1" applyFont="1"/>
    <xf numFmtId="19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1">
    <dxf>
      <numFmt numFmtId="0" formatCode="General"/>
    </dxf>
    <dxf>
      <numFmt numFmtId="0" formatCode="General"/>
    </dxf>
    <dxf>
      <numFmt numFmtId="168" formatCode="0.0"/>
    </dxf>
    <dxf>
      <numFmt numFmtId="0" formatCode="General"/>
    </dxf>
    <dxf>
      <numFmt numFmtId="0" formatCode="General"/>
    </dxf>
    <dxf>
      <numFmt numFmtId="0" formatCode="General"/>
    </dxf>
    <dxf>
      <numFmt numFmtId="0" formatCode="General"/>
    </dxf>
    <dxf>
      <numFmt numFmtId="0" formatCode="General"/>
    </dxf>
    <dxf>
      <numFmt numFmtId="183" formatCode="#,##0.0"/>
    </dxf>
    <dxf>
      <numFmt numFmtId="168" formatCode="0.0"/>
    </dxf>
    <dxf>
      <numFmt numFmtId="0" formatCode="General"/>
    </dxf>
    <dxf>
      <numFmt numFmtId="0" formatCode="General"/>
    </dxf>
    <dxf>
      <numFmt numFmtId="0" formatCode="General"/>
    </dxf>
    <dxf>
      <numFmt numFmtId="13" formatCode="0%"/>
    </dxf>
    <dxf>
      <numFmt numFmtId="0" formatCode="General"/>
    </dxf>
    <dxf>
      <numFmt numFmtId="0" formatCode="General"/>
    </dxf>
    <dxf>
      <numFmt numFmtId="0" formatCode="General"/>
    </dxf>
    <dxf>
      <numFmt numFmtId="168" formatCode="0.0"/>
    </dxf>
    <dxf>
      <numFmt numFmtId="0" formatCode="General"/>
    </dxf>
    <dxf>
      <numFmt numFmtId="0" formatCode="General"/>
    </dxf>
    <dxf>
      <numFmt numFmtId="0" formatCode="General"/>
    </dxf>
    <dxf>
      <numFmt numFmtId="0" formatCode="General"/>
    </dxf>
    <dxf>
      <numFmt numFmtId="183" formatCode="#,##0.0"/>
    </dxf>
    <dxf>
      <numFmt numFmtId="168" formatCode="0.0"/>
    </dxf>
    <dxf>
      <numFmt numFmtId="0" formatCode="General"/>
    </dxf>
    <dxf>
      <numFmt numFmtId="0" formatCode="General"/>
    </dxf>
    <dxf>
      <numFmt numFmtId="0" formatCode="General"/>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
    </dxf>
    <dxf>
      <numFmt numFmtId="0" formatCode="General"/>
    </dxf>
    <dxf>
      <numFmt numFmtId="0" formatCode="General"/>
    </dxf>
    <dxf>
      <numFmt numFmtId="0" formatCode="General"/>
    </dxf>
    <dxf>
      <numFmt numFmtId="0" formatCode="General"/>
    </dxf>
    <dxf>
      <numFmt numFmtId="0" formatCode="General"/>
    </dxf>
    <dxf>
      <numFmt numFmtId="183" formatCode="#,##0.0"/>
    </dxf>
    <dxf>
      <numFmt numFmtId="168" formatCode="0.0"/>
    </dxf>
    <dxf>
      <numFmt numFmtId="0" formatCode="General"/>
    </dxf>
    <dxf>
      <numFmt numFmtId="0" formatCode="General"/>
    </dxf>
    <dxf>
      <numFmt numFmtId="0" formatCode="General"/>
    </dxf>
    <dxf>
      <numFmt numFmtId="13" formatCode="0%"/>
    </dxf>
    <dxf>
      <numFmt numFmtId="0" formatCode="General"/>
    </dxf>
  </dxfs>
  <tableStyles count="0" defaultTableStyle="TableStyleMedium2" defaultPivotStyle="PivotStyleLight16"/>
  <colors>
    <mruColors>
      <color rgb="FFCEA132"/>
      <color rgb="FF69790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07/relationships/slicerCache" Target="slicerCaches/slicerCache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1.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sheetMetadata" Target="metadata.xml"/><Relationship Id="rId10" Type="http://schemas.openxmlformats.org/officeDocument/2006/relationships/pivotCacheDefinition" Target="pivotCache/pivotCacheDefinition6.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study.xlsx]pivot!PivotTable23</c:name>
    <c:fmtId val="6"/>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109254783633209"/>
          <c:y val="8.6968199541419655E-2"/>
          <c:w val="0.60795957875278261"/>
          <c:h val="0.89370553389382046"/>
        </c:manualLayout>
      </c:layout>
      <c:barChart>
        <c:barDir val="bar"/>
        <c:grouping val="clustered"/>
        <c:varyColors val="0"/>
        <c:ser>
          <c:idx val="0"/>
          <c:order val="0"/>
          <c:tx>
            <c:strRef>
              <c:f>pivot!$C$2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pivot!$B$3:$B$11</c:f>
              <c:strCache>
                <c:ptCount val="9"/>
                <c:pt idx="0">
                  <c:v>Toys&amp;Games</c:v>
                </c:pt>
                <c:pt idx="1">
                  <c:v>OfficeProducts</c:v>
                </c:pt>
                <c:pt idx="2">
                  <c:v>Home&amp;Kitchen</c:v>
                </c:pt>
                <c:pt idx="3">
                  <c:v>Car&amp;Motorbike</c:v>
                </c:pt>
                <c:pt idx="4">
                  <c:v>MusicalInstruments</c:v>
                </c:pt>
                <c:pt idx="5">
                  <c:v>Electronics</c:v>
                </c:pt>
                <c:pt idx="6">
                  <c:v>Health&amp;PersonalCare</c:v>
                </c:pt>
                <c:pt idx="7">
                  <c:v>Computers&amp;Accessories</c:v>
                </c:pt>
                <c:pt idx="8">
                  <c:v>HomeImprovement</c:v>
                </c:pt>
              </c:strCache>
            </c:strRef>
          </c:cat>
          <c:val>
            <c:numRef>
              <c:f>pivot!$C$3:$C$11</c:f>
              <c:numCache>
                <c:formatCode>0%</c:formatCode>
                <c:ptCount val="9"/>
                <c:pt idx="0">
                  <c:v>0</c:v>
                </c:pt>
                <c:pt idx="1">
                  <c:v>0.1235483870967742</c:v>
                </c:pt>
                <c:pt idx="2">
                  <c:v>0.40120535714285716</c:v>
                </c:pt>
                <c:pt idx="3">
                  <c:v>0.42</c:v>
                </c:pt>
                <c:pt idx="4">
                  <c:v>0.46</c:v>
                </c:pt>
                <c:pt idx="5">
                  <c:v>0.5050980392156863</c:v>
                </c:pt>
                <c:pt idx="6">
                  <c:v>0.53</c:v>
                </c:pt>
                <c:pt idx="7">
                  <c:v>0.5380051150895141</c:v>
                </c:pt>
                <c:pt idx="8">
                  <c:v>0.57499999999999996</c:v>
                </c:pt>
              </c:numCache>
            </c:numRef>
          </c:val>
          <c:extLst>
            <c:ext xmlns:c16="http://schemas.microsoft.com/office/drawing/2014/chart" uri="{C3380CC4-5D6E-409C-BE32-E72D297353CC}">
              <c16:uniqueId val="{00000000-6A59-4B8E-BAFF-6FABEBC9193B}"/>
            </c:ext>
          </c:extLst>
        </c:ser>
        <c:dLbls>
          <c:dLblPos val="outEnd"/>
          <c:showLegendKey val="0"/>
          <c:showVal val="1"/>
          <c:showCatName val="0"/>
          <c:showSerName val="0"/>
          <c:showPercent val="0"/>
          <c:showBubbleSize val="0"/>
        </c:dLbls>
        <c:gapWidth val="182"/>
        <c:axId val="10753727"/>
        <c:axId val="10724447"/>
      </c:barChart>
      <c:catAx>
        <c:axId val="10753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NG"/>
          </a:p>
        </c:txPr>
        <c:crossAx val="10724447"/>
        <c:crosses val="autoZero"/>
        <c:auto val="1"/>
        <c:lblAlgn val="ctr"/>
        <c:lblOffset val="100"/>
        <c:noMultiLvlLbl val="0"/>
      </c:catAx>
      <c:valAx>
        <c:axId val="10724447"/>
        <c:scaling>
          <c:orientation val="minMax"/>
        </c:scaling>
        <c:delete val="1"/>
        <c:axPos val="b"/>
        <c:numFmt formatCode="0%" sourceLinked="1"/>
        <c:majorTickMark val="none"/>
        <c:minorTickMark val="none"/>
        <c:tickLblPos val="nextTo"/>
        <c:crossAx val="1075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study.xlsx]pivot!PivotTable24</c:name>
    <c:fmtId val="10"/>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pivot!$F$2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pivot!$E$3:$E$11</c:f>
              <c:strCache>
                <c:ptCount val="9"/>
                <c:pt idx="0">
                  <c:v>Car&amp;Motorbike</c:v>
                </c:pt>
                <c:pt idx="1">
                  <c:v>Toys&amp;Games</c:v>
                </c:pt>
                <c:pt idx="2">
                  <c:v>Health&amp;PersonalCare</c:v>
                </c:pt>
                <c:pt idx="3">
                  <c:v>HomeImprovement</c:v>
                </c:pt>
                <c:pt idx="4">
                  <c:v>MusicalInstruments</c:v>
                </c:pt>
                <c:pt idx="5">
                  <c:v>OfficeProducts</c:v>
                </c:pt>
                <c:pt idx="6">
                  <c:v>Computers&amp;Accessories</c:v>
                </c:pt>
                <c:pt idx="7">
                  <c:v>Home&amp;Kitchen</c:v>
                </c:pt>
                <c:pt idx="8">
                  <c:v>Electronics</c:v>
                </c:pt>
              </c:strCache>
            </c:strRef>
          </c:cat>
          <c:val>
            <c:numRef>
              <c:f>pivot!$F$3:$F$11</c:f>
              <c:numCache>
                <c:formatCode>General</c:formatCode>
                <c:ptCount val="9"/>
                <c:pt idx="0">
                  <c:v>1</c:v>
                </c:pt>
                <c:pt idx="1">
                  <c:v>1</c:v>
                </c:pt>
                <c:pt idx="2">
                  <c:v>1</c:v>
                </c:pt>
                <c:pt idx="3">
                  <c:v>2</c:v>
                </c:pt>
                <c:pt idx="4">
                  <c:v>2</c:v>
                </c:pt>
                <c:pt idx="5">
                  <c:v>31</c:v>
                </c:pt>
                <c:pt idx="6">
                  <c:v>375</c:v>
                </c:pt>
                <c:pt idx="7">
                  <c:v>448</c:v>
                </c:pt>
                <c:pt idx="8">
                  <c:v>489</c:v>
                </c:pt>
              </c:numCache>
            </c:numRef>
          </c:val>
          <c:extLst>
            <c:ext xmlns:c16="http://schemas.microsoft.com/office/drawing/2014/chart" uri="{C3380CC4-5D6E-409C-BE32-E72D297353CC}">
              <c16:uniqueId val="{00000000-4898-4635-8D21-0AE03E91AD68}"/>
            </c:ext>
          </c:extLst>
        </c:ser>
        <c:dLbls>
          <c:dLblPos val="outEnd"/>
          <c:showLegendKey val="0"/>
          <c:showVal val="1"/>
          <c:showCatName val="0"/>
          <c:showSerName val="0"/>
          <c:showPercent val="0"/>
          <c:showBubbleSize val="0"/>
        </c:dLbls>
        <c:gapWidth val="182"/>
        <c:axId val="68093039"/>
        <c:axId val="68095439"/>
      </c:barChart>
      <c:catAx>
        <c:axId val="68093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NG"/>
          </a:p>
        </c:txPr>
        <c:crossAx val="68095439"/>
        <c:crosses val="autoZero"/>
        <c:auto val="1"/>
        <c:lblAlgn val="ctr"/>
        <c:lblOffset val="100"/>
        <c:noMultiLvlLbl val="0"/>
      </c:catAx>
      <c:valAx>
        <c:axId val="68095439"/>
        <c:scaling>
          <c:orientation val="minMax"/>
        </c:scaling>
        <c:delete val="1"/>
        <c:axPos val="b"/>
        <c:numFmt formatCode="General" sourceLinked="1"/>
        <c:majorTickMark val="none"/>
        <c:minorTickMark val="none"/>
        <c:tickLblPos val="nextTo"/>
        <c:crossAx val="6809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study.xlsx]pivot!PivotTable25</c:name>
    <c:fmtId val="1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100733020536679"/>
          <c:y val="5.4061417175354808E-2"/>
          <c:w val="0.60420797135081339"/>
          <c:h val="0.89187716564929043"/>
        </c:manualLayout>
      </c:layout>
      <c:barChart>
        <c:barDir val="bar"/>
        <c:grouping val="clustered"/>
        <c:varyColors val="0"/>
        <c:ser>
          <c:idx val="0"/>
          <c:order val="0"/>
          <c:tx>
            <c:strRef>
              <c:f>pivot!$I$2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pivot!$H$3:$H$11</c:f>
              <c:strCache>
                <c:ptCount val="9"/>
                <c:pt idx="0">
                  <c:v>Car&amp;Motorbike</c:v>
                </c:pt>
                <c:pt idx="1">
                  <c:v>Health&amp;PersonalCare</c:v>
                </c:pt>
                <c:pt idx="2">
                  <c:v>HomeImprovement</c:v>
                </c:pt>
                <c:pt idx="3">
                  <c:v>Toys&amp;Games</c:v>
                </c:pt>
                <c:pt idx="4">
                  <c:v>MusicalInstruments</c:v>
                </c:pt>
                <c:pt idx="5">
                  <c:v>OfficeProducts</c:v>
                </c:pt>
                <c:pt idx="6">
                  <c:v>Home&amp;Kitchen</c:v>
                </c:pt>
                <c:pt idx="7">
                  <c:v>Computers&amp;Accessories</c:v>
                </c:pt>
                <c:pt idx="8">
                  <c:v>Electronics</c:v>
                </c:pt>
              </c:strCache>
            </c:strRef>
          </c:cat>
          <c:val>
            <c:numRef>
              <c:f>pivot!$I$3:$I$11</c:f>
              <c:numCache>
                <c:formatCode>General</c:formatCode>
                <c:ptCount val="9"/>
                <c:pt idx="0">
                  <c:v>1118</c:v>
                </c:pt>
                <c:pt idx="1">
                  <c:v>3663</c:v>
                </c:pt>
                <c:pt idx="2">
                  <c:v>8566</c:v>
                </c:pt>
                <c:pt idx="3">
                  <c:v>15867</c:v>
                </c:pt>
                <c:pt idx="4">
                  <c:v>88882</c:v>
                </c:pt>
                <c:pt idx="5">
                  <c:v>149675</c:v>
                </c:pt>
                <c:pt idx="6">
                  <c:v>2991069</c:v>
                </c:pt>
                <c:pt idx="7">
                  <c:v>6857748</c:v>
                </c:pt>
                <c:pt idx="8">
                  <c:v>15590062</c:v>
                </c:pt>
              </c:numCache>
            </c:numRef>
          </c:val>
          <c:extLst>
            <c:ext xmlns:c16="http://schemas.microsoft.com/office/drawing/2014/chart" uri="{C3380CC4-5D6E-409C-BE32-E72D297353CC}">
              <c16:uniqueId val="{00000000-55D9-4DBA-A97E-F2DC87DCAD64}"/>
            </c:ext>
          </c:extLst>
        </c:ser>
        <c:dLbls>
          <c:dLblPos val="outEnd"/>
          <c:showLegendKey val="0"/>
          <c:showVal val="1"/>
          <c:showCatName val="0"/>
          <c:showSerName val="0"/>
          <c:showPercent val="0"/>
          <c:showBubbleSize val="0"/>
        </c:dLbls>
        <c:gapWidth val="182"/>
        <c:axId val="56013119"/>
        <c:axId val="56012639"/>
      </c:barChart>
      <c:catAx>
        <c:axId val="56013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NG"/>
          </a:p>
        </c:txPr>
        <c:crossAx val="56012639"/>
        <c:crosses val="autoZero"/>
        <c:auto val="1"/>
        <c:lblAlgn val="ctr"/>
        <c:lblOffset val="100"/>
        <c:noMultiLvlLbl val="0"/>
      </c:catAx>
      <c:valAx>
        <c:axId val="56012639"/>
        <c:scaling>
          <c:orientation val="minMax"/>
        </c:scaling>
        <c:delete val="1"/>
        <c:axPos val="b"/>
        <c:numFmt formatCode="General" sourceLinked="1"/>
        <c:majorTickMark val="none"/>
        <c:minorTickMark val="none"/>
        <c:tickLblPos val="nextTo"/>
        <c:crossAx val="56013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study.xlsx]pivot!PivotTable27</c:name>
    <c:fmtId val="3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46933508311461"/>
          <c:y val="0"/>
          <c:w val="0.2981198600174978"/>
          <c:h val="0.84204505686789155"/>
        </c:manualLayout>
      </c:layout>
      <c:barChart>
        <c:barDir val="bar"/>
        <c:grouping val="stacked"/>
        <c:varyColors val="0"/>
        <c:ser>
          <c:idx val="0"/>
          <c:order val="0"/>
          <c:tx>
            <c:strRef>
              <c:f>pivot!$F$14</c:f>
              <c:strCache>
                <c:ptCount val="1"/>
                <c:pt idx="0">
                  <c:v>Average of actual_price</c:v>
                </c:pt>
              </c:strCache>
            </c:strRef>
          </c:tx>
          <c:spPr>
            <a:solidFill>
              <a:srgbClr val="FFC000"/>
            </a:solidFill>
            <a:ln>
              <a:noFill/>
            </a:ln>
            <a:effectLst/>
          </c:spPr>
          <c:invertIfNegative val="0"/>
          <c:cat>
            <c:strRef>
              <c:f>pivot!$E$15:$E$23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pivot!$F$15:$F$23</c:f>
              <c:numCache>
                <c:formatCode>0.0</c:formatCode>
                <c:ptCount val="9"/>
                <c:pt idx="0">
                  <c:v>4000</c:v>
                </c:pt>
                <c:pt idx="1">
                  <c:v>1809.0927877237852</c:v>
                </c:pt>
                <c:pt idx="2">
                  <c:v>10015.876470588235</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03EA-4F7C-9159-157BDBF4646F}"/>
            </c:ext>
          </c:extLst>
        </c:ser>
        <c:ser>
          <c:idx val="1"/>
          <c:order val="1"/>
          <c:tx>
            <c:strRef>
              <c:f>pivot!$G$14</c:f>
              <c:strCache>
                <c:ptCount val="1"/>
                <c:pt idx="0">
                  <c:v>Average of discounted_price</c:v>
                </c:pt>
              </c:strCache>
            </c:strRef>
          </c:tx>
          <c:spPr>
            <a:solidFill>
              <a:schemeClr val="accent6">
                <a:lumMod val="75000"/>
              </a:schemeClr>
            </a:solidFill>
            <a:ln>
              <a:noFill/>
            </a:ln>
            <a:effectLst/>
          </c:spPr>
          <c:invertIfNegative val="0"/>
          <c:cat>
            <c:strRef>
              <c:f>pivot!$E$15:$E$23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pivot!$G$15:$G$23</c:f>
              <c:numCache>
                <c:formatCode>#,##0.0</c:formatCode>
                <c:ptCount val="9"/>
                <c:pt idx="0">
                  <c:v>2339</c:v>
                </c:pt>
                <c:pt idx="1">
                  <c:v>917.70074168797953</c:v>
                </c:pt>
                <c:pt idx="2">
                  <c:v>5923.6529411764704</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03EA-4F7C-9159-157BDBF4646F}"/>
            </c:ext>
          </c:extLst>
        </c:ser>
        <c:dLbls>
          <c:showLegendKey val="0"/>
          <c:showVal val="0"/>
          <c:showCatName val="0"/>
          <c:showSerName val="0"/>
          <c:showPercent val="0"/>
          <c:showBubbleSize val="0"/>
        </c:dLbls>
        <c:gapWidth val="150"/>
        <c:overlap val="100"/>
        <c:axId val="1467846512"/>
        <c:axId val="1467857072"/>
      </c:barChart>
      <c:catAx>
        <c:axId val="1467846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NG"/>
          </a:p>
        </c:txPr>
        <c:crossAx val="1467857072"/>
        <c:crosses val="autoZero"/>
        <c:auto val="1"/>
        <c:lblAlgn val="ctr"/>
        <c:lblOffset val="100"/>
        <c:noMultiLvlLbl val="0"/>
      </c:catAx>
      <c:valAx>
        <c:axId val="1467857072"/>
        <c:scaling>
          <c:orientation val="minMax"/>
        </c:scaling>
        <c:delete val="1"/>
        <c:axPos val="b"/>
        <c:numFmt formatCode="0.0" sourceLinked="1"/>
        <c:majorTickMark val="none"/>
        <c:minorTickMark val="none"/>
        <c:tickLblPos val="nextTo"/>
        <c:crossAx val="1467846512"/>
        <c:crosses val="autoZero"/>
        <c:crossBetween val="between"/>
      </c:valAx>
      <c:spPr>
        <a:noFill/>
        <a:ln>
          <a:noFill/>
        </a:ln>
        <a:effectLst/>
      </c:spPr>
    </c:plotArea>
    <c:legend>
      <c:legendPos val="r"/>
      <c:layout>
        <c:manualLayout>
          <c:xMode val="edge"/>
          <c:yMode val="edge"/>
          <c:x val="0.33408782472212678"/>
          <c:y val="0.18129425443328917"/>
          <c:w val="0.37366473402999018"/>
          <c:h val="0.172824810667802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study.xlsx]pivot!PivotTable28</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7.4107938868724937E-2"/>
          <c:w val="0.94058504801680798"/>
          <c:h val="0.91549937705741546"/>
        </c:manualLayout>
      </c:layout>
      <c:barChart>
        <c:barDir val="col"/>
        <c:grouping val="clustered"/>
        <c:varyColors val="0"/>
        <c:ser>
          <c:idx val="0"/>
          <c:order val="0"/>
          <c:tx>
            <c:strRef>
              <c:f>pivot!$J$14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pivot!$I$15:$I$40</c:f>
              <c:strCache>
                <c:ptCount val="26"/>
                <c:pt idx="0">
                  <c:v>1</c:v>
                </c:pt>
                <c:pt idx="1">
                  <c:v>2</c:v>
                </c:pt>
                <c:pt idx="2">
                  <c:v>2.3</c:v>
                </c:pt>
                <c:pt idx="3">
                  <c:v>2.6</c:v>
                </c:pt>
                <c:pt idx="4">
                  <c:v>2.8</c:v>
                </c:pt>
                <c:pt idx="5">
                  <c:v>2.9</c:v>
                </c:pt>
                <c:pt idx="6">
                  <c:v>3</c:v>
                </c:pt>
                <c:pt idx="7">
                  <c:v>3.1</c:v>
                </c:pt>
                <c:pt idx="8">
                  <c:v>3.2</c:v>
                </c:pt>
                <c:pt idx="9">
                  <c:v>3.3</c:v>
                </c:pt>
                <c:pt idx="10">
                  <c:v>3.4</c:v>
                </c:pt>
                <c:pt idx="11">
                  <c:v>3.5</c:v>
                </c:pt>
                <c:pt idx="12">
                  <c:v>3.6</c:v>
                </c:pt>
                <c:pt idx="13">
                  <c:v>3.7</c:v>
                </c:pt>
                <c:pt idx="14">
                  <c:v>3.8</c:v>
                </c:pt>
                <c:pt idx="15">
                  <c:v>3.9</c:v>
                </c:pt>
                <c:pt idx="16">
                  <c:v>4</c:v>
                </c:pt>
                <c:pt idx="17">
                  <c:v>4.1</c:v>
                </c:pt>
                <c:pt idx="18">
                  <c:v>4.2</c:v>
                </c:pt>
                <c:pt idx="19">
                  <c:v>4.3</c:v>
                </c:pt>
                <c:pt idx="20">
                  <c:v>4.4</c:v>
                </c:pt>
                <c:pt idx="21">
                  <c:v>4.5</c:v>
                </c:pt>
                <c:pt idx="22">
                  <c:v>4.6</c:v>
                </c:pt>
                <c:pt idx="23">
                  <c:v>4.7</c:v>
                </c:pt>
                <c:pt idx="24">
                  <c:v>4.8</c:v>
                </c:pt>
                <c:pt idx="25">
                  <c:v>5</c:v>
                </c:pt>
              </c:strCache>
            </c:strRef>
          </c:cat>
          <c:val>
            <c:numRef>
              <c:f>pivot!$J$15:$J$40</c:f>
              <c:numCache>
                <c:formatCode>General</c:formatCode>
                <c:ptCount val="26"/>
                <c:pt idx="0">
                  <c:v>1</c:v>
                </c:pt>
                <c:pt idx="1">
                  <c:v>1</c:v>
                </c:pt>
                <c:pt idx="2">
                  <c:v>1</c:v>
                </c:pt>
                <c:pt idx="3">
                  <c:v>1</c:v>
                </c:pt>
                <c:pt idx="4">
                  <c:v>2</c:v>
                </c:pt>
                <c:pt idx="5">
                  <c:v>1</c:v>
                </c:pt>
                <c:pt idx="6">
                  <c:v>4</c:v>
                </c:pt>
                <c:pt idx="7">
                  <c:v>4</c:v>
                </c:pt>
                <c:pt idx="8">
                  <c:v>2</c:v>
                </c:pt>
                <c:pt idx="9">
                  <c:v>15</c:v>
                </c:pt>
                <c:pt idx="10">
                  <c:v>10</c:v>
                </c:pt>
                <c:pt idx="11">
                  <c:v>26</c:v>
                </c:pt>
                <c:pt idx="12">
                  <c:v>34</c:v>
                </c:pt>
                <c:pt idx="13">
                  <c:v>41</c:v>
                </c:pt>
                <c:pt idx="14">
                  <c:v>85</c:v>
                </c:pt>
                <c:pt idx="15">
                  <c:v>118</c:v>
                </c:pt>
                <c:pt idx="16">
                  <c:v>167</c:v>
                </c:pt>
                <c:pt idx="17">
                  <c:v>232</c:v>
                </c:pt>
                <c:pt idx="18">
                  <c:v>216</c:v>
                </c:pt>
                <c:pt idx="19">
                  <c:v>214</c:v>
                </c:pt>
                <c:pt idx="20">
                  <c:v>116</c:v>
                </c:pt>
                <c:pt idx="21">
                  <c:v>69</c:v>
                </c:pt>
                <c:pt idx="22">
                  <c:v>16</c:v>
                </c:pt>
                <c:pt idx="23">
                  <c:v>5</c:v>
                </c:pt>
                <c:pt idx="24">
                  <c:v>3</c:v>
                </c:pt>
                <c:pt idx="25">
                  <c:v>3</c:v>
                </c:pt>
              </c:numCache>
            </c:numRef>
          </c:val>
          <c:extLst>
            <c:ext xmlns:c16="http://schemas.microsoft.com/office/drawing/2014/chart" uri="{C3380CC4-5D6E-409C-BE32-E72D297353CC}">
              <c16:uniqueId val="{00000000-3C08-4455-99CD-7D4065D823D7}"/>
            </c:ext>
          </c:extLst>
        </c:ser>
        <c:dLbls>
          <c:dLblPos val="outEnd"/>
          <c:showLegendKey val="0"/>
          <c:showVal val="1"/>
          <c:showCatName val="0"/>
          <c:showSerName val="0"/>
          <c:showPercent val="0"/>
          <c:showBubbleSize val="0"/>
        </c:dLbls>
        <c:gapWidth val="219"/>
        <c:overlap val="-27"/>
        <c:axId val="78234527"/>
        <c:axId val="78232127"/>
      </c:barChart>
      <c:catAx>
        <c:axId val="78234527"/>
        <c:scaling>
          <c:orientation val="minMax"/>
        </c:scaling>
        <c:delete val="1"/>
        <c:axPos val="b"/>
        <c:numFmt formatCode="General" sourceLinked="1"/>
        <c:majorTickMark val="out"/>
        <c:minorTickMark val="none"/>
        <c:tickLblPos val="nextTo"/>
        <c:crossAx val="78232127"/>
        <c:crosses val="autoZero"/>
        <c:auto val="1"/>
        <c:lblAlgn val="ctr"/>
        <c:lblOffset val="100"/>
        <c:noMultiLvlLbl val="0"/>
      </c:catAx>
      <c:valAx>
        <c:axId val="78232127"/>
        <c:scaling>
          <c:orientation val="minMax"/>
        </c:scaling>
        <c:delete val="1"/>
        <c:axPos val="l"/>
        <c:numFmt formatCode="General" sourceLinked="1"/>
        <c:majorTickMark val="none"/>
        <c:minorTickMark val="none"/>
        <c:tickLblPos val="nextTo"/>
        <c:crossAx val="78234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study.xlsx]pivot!PivotTable26</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33604813575136"/>
          <c:y val="2.4362295346803259E-2"/>
          <c:w val="0.73764638433845664"/>
          <c:h val="0.84204505686789155"/>
        </c:manualLayout>
      </c:layout>
      <c:barChart>
        <c:barDir val="col"/>
        <c:grouping val="clustered"/>
        <c:varyColors val="0"/>
        <c:ser>
          <c:idx val="0"/>
          <c:order val="0"/>
          <c:tx>
            <c:strRef>
              <c:f>pivot!$C$14</c:f>
              <c:strCache>
                <c:ptCount val="1"/>
                <c:pt idx="0">
                  <c:v>Total</c:v>
                </c:pt>
              </c:strCache>
            </c:strRef>
          </c:tx>
          <c:spPr>
            <a:solidFill>
              <a:schemeClr val="accent6">
                <a:lumMod val="75000"/>
              </a:schemeClr>
            </a:solidFill>
            <a:ln>
              <a:noFill/>
            </a:ln>
            <a:effectLst/>
          </c:spPr>
          <c:invertIfNegative val="0"/>
          <c:cat>
            <c:strRef>
              <c:f>pivot!$B$15:$B$19</c:f>
              <c:strCache>
                <c:ptCount val="5"/>
                <c:pt idx="0">
                  <c:v>B00NH11KIK</c:v>
                </c:pt>
                <c:pt idx="1">
                  <c:v>B01GGKYKQM</c:v>
                </c:pt>
                <c:pt idx="2">
                  <c:v>B01DEWVZ2C</c:v>
                </c:pt>
                <c:pt idx="3">
                  <c:v>B01FSYQ2A4</c:v>
                </c:pt>
                <c:pt idx="4">
                  <c:v>B08Y1TFSP6</c:v>
                </c:pt>
              </c:strCache>
            </c:strRef>
          </c:cat>
          <c:val>
            <c:numRef>
              <c:f>pivot!$C$15:$C$19</c:f>
              <c:numCache>
                <c:formatCode>General</c:formatCode>
                <c:ptCount val="5"/>
                <c:pt idx="0">
                  <c:v>4.5</c:v>
                </c:pt>
                <c:pt idx="1">
                  <c:v>4.3</c:v>
                </c:pt>
                <c:pt idx="2">
                  <c:v>4.0999999999999996</c:v>
                </c:pt>
                <c:pt idx="3">
                  <c:v>4.0999999999999996</c:v>
                </c:pt>
                <c:pt idx="4">
                  <c:v>3.9</c:v>
                </c:pt>
              </c:numCache>
            </c:numRef>
          </c:val>
          <c:extLst>
            <c:ext xmlns:c16="http://schemas.microsoft.com/office/drawing/2014/chart" uri="{C3380CC4-5D6E-409C-BE32-E72D297353CC}">
              <c16:uniqueId val="{00000000-AEFF-4183-A5D9-2CBEA7333075}"/>
            </c:ext>
          </c:extLst>
        </c:ser>
        <c:dLbls>
          <c:showLegendKey val="0"/>
          <c:showVal val="0"/>
          <c:showCatName val="0"/>
          <c:showSerName val="0"/>
          <c:showPercent val="0"/>
          <c:showBubbleSize val="0"/>
        </c:dLbls>
        <c:gapWidth val="219"/>
        <c:overlap val="-27"/>
        <c:axId val="56108639"/>
        <c:axId val="56086079"/>
      </c:barChart>
      <c:catAx>
        <c:axId val="5610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NG"/>
          </a:p>
        </c:txPr>
        <c:crossAx val="56086079"/>
        <c:crosses val="autoZero"/>
        <c:auto val="1"/>
        <c:lblAlgn val="ctr"/>
        <c:lblOffset val="100"/>
        <c:noMultiLvlLbl val="0"/>
      </c:catAx>
      <c:valAx>
        <c:axId val="56086079"/>
        <c:scaling>
          <c:orientation val="minMax"/>
        </c:scaling>
        <c:delete val="1"/>
        <c:axPos val="l"/>
        <c:numFmt formatCode="General" sourceLinked="1"/>
        <c:majorTickMark val="none"/>
        <c:minorTickMark val="none"/>
        <c:tickLblPos val="nextTo"/>
        <c:crossAx val="5610863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accent6">
                    <a:lumMod val="75000"/>
                  </a:schemeClr>
                </a:solidFill>
                <a:latin typeface="+mn-lt"/>
                <a:ea typeface="+mn-ea"/>
                <a:cs typeface="+mn-cs"/>
              </a:defRPr>
            </a:pPr>
            <a:endParaRPr lang="en-NG"/>
          </a:p>
        </c:txPr>
      </c:dTable>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6">
              <a:lumMod val="75000"/>
            </a:schemeClr>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study.xlsx]pivot!PivotTable31</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pivot!$F$32</c:f>
              <c:strCache>
                <c:ptCount val="1"/>
                <c:pt idx="0">
                  <c:v>Total</c:v>
                </c:pt>
              </c:strCache>
            </c:strRef>
          </c:tx>
          <c:spPr>
            <a:solidFill>
              <a:schemeClr val="accent6">
                <a:lumMod val="75000"/>
              </a:schemeClr>
            </a:solidFill>
            <a:ln>
              <a:noFill/>
            </a:ln>
            <a:effectLst/>
          </c:spPr>
          <c:invertIfNegative val="0"/>
          <c:cat>
            <c:strRef>
              <c:f>pivot!$E$33:$E$41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pivot!$F$33:$F$41</c:f>
              <c:numCache>
                <c:formatCode>General</c:formatCode>
                <c:ptCount val="9"/>
                <c:pt idx="0">
                  <c:v>4472000</c:v>
                </c:pt>
                <c:pt idx="1">
                  <c:v>12000028213.58</c:v>
                </c:pt>
                <c:pt idx="2">
                  <c:v>96106199525</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84F9-4A75-B513-EA3E495B7BB9}"/>
            </c:ext>
          </c:extLst>
        </c:ser>
        <c:dLbls>
          <c:dLblPos val="outEnd"/>
          <c:showLegendKey val="0"/>
          <c:showVal val="0"/>
          <c:showCatName val="0"/>
          <c:showSerName val="0"/>
          <c:showPercent val="0"/>
          <c:showBubbleSize val="0"/>
        </c:dLbls>
        <c:gapWidth val="182"/>
        <c:axId val="56169119"/>
        <c:axId val="56171519"/>
      </c:barChart>
      <c:catAx>
        <c:axId val="56169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NG"/>
          </a:p>
        </c:txPr>
        <c:crossAx val="56171519"/>
        <c:crosses val="autoZero"/>
        <c:auto val="1"/>
        <c:lblAlgn val="ctr"/>
        <c:lblOffset val="100"/>
        <c:noMultiLvlLbl val="0"/>
      </c:catAx>
      <c:valAx>
        <c:axId val="56171519"/>
        <c:scaling>
          <c:orientation val="minMax"/>
        </c:scaling>
        <c:delete val="1"/>
        <c:axPos val="b"/>
        <c:numFmt formatCode="General" sourceLinked="1"/>
        <c:majorTickMark val="none"/>
        <c:minorTickMark val="none"/>
        <c:tickLblPos val="nextTo"/>
        <c:crossAx val="56169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study.xlsx]pivot!PivotTable30</c:name>
    <c:fmtId val="3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20000"/>
              <a:lumOff val="80000"/>
            </a:schemeClr>
          </a:solidFill>
          <a:ln w="19050">
            <a:solidFill>
              <a:schemeClr val="lt1"/>
            </a:solidFill>
          </a:ln>
          <a:effectLst>
            <a:glow>
              <a:srgbClr val="FFFF00"/>
            </a:glow>
          </a:effectLst>
        </c:spPr>
      </c:pivotFmt>
      <c:pivotFmt>
        <c:idx val="6"/>
        <c:spPr>
          <a:solidFill>
            <a:schemeClr val="accent6">
              <a:lumMod val="75000"/>
            </a:schemeClr>
          </a:solidFill>
          <a:ln w="19050">
            <a:solidFill>
              <a:schemeClr val="lt1"/>
            </a:solidFill>
          </a:ln>
          <a:effectLst>
            <a:glow>
              <a:schemeClr val="accent6">
                <a:lumMod val="75000"/>
              </a:schemeClr>
            </a:glo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NG"/>
            </a:p>
          </c:txPr>
        </c:dLbl>
      </c:pivotFmt>
    </c:pivotFmts>
    <c:plotArea>
      <c:layout>
        <c:manualLayout>
          <c:layoutTarget val="inner"/>
          <c:xMode val="edge"/>
          <c:yMode val="edge"/>
          <c:x val="0.13504377974285375"/>
          <c:y val="0.21794038027772847"/>
          <c:w val="0.55410170185362728"/>
          <c:h val="0.68546795396631732"/>
        </c:manualLayout>
      </c:layout>
      <c:doughnutChart>
        <c:varyColors val="1"/>
        <c:ser>
          <c:idx val="0"/>
          <c:order val="0"/>
          <c:tx>
            <c:strRef>
              <c:f>pivot!$F$27</c:f>
              <c:strCache>
                <c:ptCount val="1"/>
                <c:pt idx="0">
                  <c:v>Total</c:v>
                </c:pt>
              </c:strCache>
            </c:strRef>
          </c:tx>
          <c:spPr>
            <a:solidFill>
              <a:schemeClr val="accent6">
                <a:lumMod val="40000"/>
                <a:lumOff val="60000"/>
              </a:schemeClr>
            </a:solidFill>
          </c:spPr>
          <c:dPt>
            <c:idx val="0"/>
            <c:bubble3D val="0"/>
            <c:explosion val="10"/>
            <c:spPr>
              <a:solidFill>
                <a:schemeClr val="accent6">
                  <a:lumMod val="20000"/>
                  <a:lumOff val="80000"/>
                </a:schemeClr>
              </a:solidFill>
              <a:ln w="19050">
                <a:solidFill>
                  <a:schemeClr val="lt1"/>
                </a:solidFill>
              </a:ln>
              <a:effectLst>
                <a:glow>
                  <a:srgbClr val="FFFF00"/>
                </a:glow>
              </a:effectLst>
            </c:spPr>
            <c:extLst>
              <c:ext xmlns:c16="http://schemas.microsoft.com/office/drawing/2014/chart" uri="{C3380CC4-5D6E-409C-BE32-E72D297353CC}">
                <c16:uniqueId val="{00000001-232C-4D0C-AC6F-4AF6C8226F32}"/>
              </c:ext>
            </c:extLst>
          </c:dPt>
          <c:dPt>
            <c:idx val="1"/>
            <c:bubble3D val="0"/>
            <c:spPr>
              <a:solidFill>
                <a:schemeClr val="accent6">
                  <a:lumMod val="75000"/>
                </a:schemeClr>
              </a:solidFill>
              <a:ln w="19050">
                <a:solidFill>
                  <a:schemeClr val="lt1"/>
                </a:solidFill>
              </a:ln>
              <a:effectLst>
                <a:glow>
                  <a:schemeClr val="accent6">
                    <a:lumMod val="75000"/>
                  </a:schemeClr>
                </a:glow>
              </a:effectLst>
            </c:spPr>
            <c:extLst>
              <c:ext xmlns:c16="http://schemas.microsoft.com/office/drawing/2014/chart" uri="{C3380CC4-5D6E-409C-BE32-E72D297353CC}">
                <c16:uniqueId val="{00000003-232C-4D0C-AC6F-4AF6C8226F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pivot!$E$28:$E$29</c:f>
              <c:strCache>
                <c:ptCount val="2"/>
                <c:pt idx="0">
                  <c:v>No</c:v>
                </c:pt>
                <c:pt idx="1">
                  <c:v>Yes</c:v>
                </c:pt>
              </c:strCache>
            </c:strRef>
          </c:cat>
          <c:val>
            <c:numRef>
              <c:f>pivot!$F$28:$F$29</c:f>
              <c:numCache>
                <c:formatCode>General</c:formatCode>
                <c:ptCount val="2"/>
                <c:pt idx="0">
                  <c:v>693</c:v>
                </c:pt>
                <c:pt idx="1">
                  <c:v>694</c:v>
                </c:pt>
              </c:numCache>
            </c:numRef>
          </c:val>
          <c:extLst>
            <c:ext xmlns:c16="http://schemas.microsoft.com/office/drawing/2014/chart" uri="{C3380CC4-5D6E-409C-BE32-E72D297353CC}">
              <c16:uniqueId val="{00000004-232C-4D0C-AC6F-4AF6C8226F32}"/>
            </c:ext>
          </c:extLst>
        </c:ser>
        <c:dLbls>
          <c:showLegendKey val="0"/>
          <c:showVal val="1"/>
          <c:showCatName val="0"/>
          <c:showSerName val="0"/>
          <c:showPercent val="0"/>
          <c:showBubbleSize val="0"/>
          <c:showLeaderLines val="1"/>
        </c:dLbls>
        <c:firstSliceAng val="104"/>
        <c:holeSize val="56"/>
      </c:doughnutChart>
      <c:spPr>
        <a:noFill/>
        <a:ln>
          <a:noFill/>
        </a:ln>
        <a:effectLst/>
      </c:spPr>
    </c:plotArea>
    <c:legend>
      <c:legendPos val="r"/>
      <c:layout>
        <c:manualLayout>
          <c:xMode val="edge"/>
          <c:yMode val="edge"/>
          <c:x val="0.30953559648503171"/>
          <c:y val="0.38639717511338395"/>
          <c:w val="0.17572573905625455"/>
          <c:h val="0.25775406600622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study.xlsx]pivot!PivotTable29</c:name>
    <c:fmtId val="3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pivot!$C$27</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5CC-4561-AA66-9C0ED9C8DBE2}"/>
              </c:ext>
            </c:extLst>
          </c:dPt>
          <c:dPt>
            <c:idx val="1"/>
            <c:bubble3D val="0"/>
            <c:explosion val="8"/>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3-D5CC-4561-AA66-9C0ED9C8DBE2}"/>
              </c:ext>
            </c:extLst>
          </c:dPt>
          <c:dPt>
            <c:idx val="2"/>
            <c:bubble3D val="0"/>
            <c:explosion val="8"/>
            <c:spPr>
              <a:solidFill>
                <a:schemeClr val="accent3"/>
              </a:solidFill>
              <a:ln w="19050">
                <a:solidFill>
                  <a:schemeClr val="lt1"/>
                </a:solidFill>
              </a:ln>
              <a:effectLst/>
            </c:spPr>
            <c:extLst>
              <c:ext xmlns:c16="http://schemas.microsoft.com/office/drawing/2014/chart" uri="{C3380CC4-5D6E-409C-BE32-E72D297353CC}">
                <c16:uniqueId val="{00000005-D5CC-4561-AA66-9C0ED9C8DBE2}"/>
              </c:ext>
            </c:extLst>
          </c:dPt>
          <c:dLbls>
            <c:dLbl>
              <c:idx val="0"/>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CC-4561-AA66-9C0ED9C8DBE2}"/>
                </c:ext>
              </c:extLst>
            </c:dLbl>
            <c:dLbl>
              <c:idx val="1"/>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5CC-4561-AA66-9C0ED9C8DBE2}"/>
                </c:ext>
              </c:extLst>
            </c:dLbl>
            <c:dLbl>
              <c:idx val="2"/>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5CC-4561-AA66-9C0ED9C8DB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s>
          <c:cat>
            <c:strRef>
              <c:f>pivot!$B$28:$B$30</c:f>
              <c:strCache>
                <c:ptCount val="3"/>
                <c:pt idx="0">
                  <c:v>&lt;500</c:v>
                </c:pt>
                <c:pt idx="1">
                  <c:v>&gt;200</c:v>
                </c:pt>
                <c:pt idx="2">
                  <c:v>200-500</c:v>
                </c:pt>
              </c:strCache>
            </c:strRef>
          </c:cat>
          <c:val>
            <c:numRef>
              <c:f>pivot!$C$28:$C$30</c:f>
              <c:numCache>
                <c:formatCode>General</c:formatCode>
                <c:ptCount val="3"/>
                <c:pt idx="0">
                  <c:v>73</c:v>
                </c:pt>
                <c:pt idx="1">
                  <c:v>168</c:v>
                </c:pt>
                <c:pt idx="2">
                  <c:v>1146</c:v>
                </c:pt>
              </c:numCache>
            </c:numRef>
          </c:val>
          <c:extLst>
            <c:ext xmlns:c16="http://schemas.microsoft.com/office/drawing/2014/chart" uri="{C3380CC4-5D6E-409C-BE32-E72D297353CC}">
              <c16:uniqueId val="{00000006-D5CC-4561-AA66-9C0ED9C8DBE2}"/>
            </c:ext>
          </c:extLst>
        </c:ser>
        <c:dLbls>
          <c:showLegendKey val="0"/>
          <c:showVal val="0"/>
          <c:showCatName val="0"/>
          <c:showSerName val="0"/>
          <c:showPercent val="0"/>
          <c:showBubbleSize val="0"/>
          <c:showLeaderLines val="0"/>
        </c:dLbls>
        <c:firstSliceAng val="0"/>
      </c:pieChart>
      <c:spPr>
        <a:noFill/>
        <a:ln>
          <a:noFill/>
        </a:ln>
        <a:effectLst/>
      </c:spPr>
    </c:plotArea>
    <c:legend>
      <c:legendPos val="b"/>
      <c:layout>
        <c:manualLayout>
          <c:xMode val="edge"/>
          <c:yMode val="edge"/>
          <c:x val="0.22150556088611184"/>
          <c:y val="0.70921899361973573"/>
          <c:w val="0.55698849852847532"/>
          <c:h val="0.136779029181236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study.xlsx]pivot!PivotTable33</c:name>
    <c:fmtId val="4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969832233121659E-2"/>
          <c:y val="0.38762041259292102"/>
          <c:w val="0.89647460552812896"/>
          <c:h val="0.43624019346404913"/>
        </c:manualLayout>
      </c:layout>
      <c:lineChart>
        <c:grouping val="standard"/>
        <c:varyColors val="0"/>
        <c:ser>
          <c:idx val="0"/>
          <c:order val="0"/>
          <c:tx>
            <c:strRef>
              <c:f>pivot!$D$49</c:f>
              <c:strCache>
                <c:ptCount val="1"/>
                <c:pt idx="0">
                  <c:v>Average of rating</c:v>
                </c:pt>
              </c:strCache>
            </c:strRef>
          </c:tx>
          <c:spPr>
            <a:ln w="28575" cap="rnd">
              <a:solidFill>
                <a:schemeClr val="accent6">
                  <a:lumMod val="75000"/>
                </a:schemeClr>
              </a:solidFill>
              <a:round/>
            </a:ln>
            <a:effectLst/>
          </c:spPr>
          <c:marker>
            <c:symbol val="none"/>
          </c:marker>
          <c:cat>
            <c:strRef>
              <c:f>pivot!$C$50:$C$60</c:f>
              <c:strCache>
                <c:ptCount val="11"/>
                <c:pt idx="0">
                  <c:v> -</c:v>
                </c:pt>
                <c:pt idx="1">
                  <c:v>01-10</c:v>
                </c:pt>
                <c:pt idx="2">
                  <c:v>11-20</c:v>
                </c:pt>
                <c:pt idx="3">
                  <c:v>21-30</c:v>
                </c:pt>
                <c:pt idx="4">
                  <c:v>31-40</c:v>
                </c:pt>
                <c:pt idx="5">
                  <c:v>41-50</c:v>
                </c:pt>
                <c:pt idx="6">
                  <c:v>51-60</c:v>
                </c:pt>
                <c:pt idx="7">
                  <c:v>61-70</c:v>
                </c:pt>
                <c:pt idx="8">
                  <c:v>71-80</c:v>
                </c:pt>
                <c:pt idx="9">
                  <c:v>81-90</c:v>
                </c:pt>
                <c:pt idx="10">
                  <c:v>91-100</c:v>
                </c:pt>
              </c:strCache>
            </c:strRef>
          </c:cat>
          <c:val>
            <c:numRef>
              <c:f>pivot!$D$50:$D$60</c:f>
              <c:numCache>
                <c:formatCode>0.0</c:formatCode>
                <c:ptCount val="11"/>
                <c:pt idx="0">
                  <c:v>4.238297872340425</c:v>
                </c:pt>
                <c:pt idx="1">
                  <c:v>4.16</c:v>
                </c:pt>
                <c:pt idx="2">
                  <c:v>4.1031914893617047</c:v>
                </c:pt>
                <c:pt idx="3">
                  <c:v>4.1531250000000011</c:v>
                </c:pt>
                <c:pt idx="4">
                  <c:v>4.0994117647058843</c:v>
                </c:pt>
                <c:pt idx="5">
                  <c:v>4.0892561983471039</c:v>
                </c:pt>
                <c:pt idx="6">
                  <c:v>4.0512711864406805</c:v>
                </c:pt>
                <c:pt idx="7">
                  <c:v>4.1069651741293569</c:v>
                </c:pt>
                <c:pt idx="8">
                  <c:v>4.0222972972972997</c:v>
                </c:pt>
                <c:pt idx="9">
                  <c:v>3.9437500000000001</c:v>
                </c:pt>
                <c:pt idx="10">
                  <c:v>4.2166666666666668</c:v>
                </c:pt>
              </c:numCache>
            </c:numRef>
          </c:val>
          <c:smooth val="0"/>
          <c:extLst>
            <c:ext xmlns:c16="http://schemas.microsoft.com/office/drawing/2014/chart" uri="{C3380CC4-5D6E-409C-BE32-E72D297353CC}">
              <c16:uniqueId val="{00000000-D29A-4DBB-ACC9-28DF53ABD5AF}"/>
            </c:ext>
          </c:extLst>
        </c:ser>
        <c:ser>
          <c:idx val="1"/>
          <c:order val="1"/>
          <c:tx>
            <c:strRef>
              <c:f>pivot!$E$49</c:f>
              <c:strCache>
                <c:ptCount val="1"/>
                <c:pt idx="0">
                  <c:v>Average of discount_percentage</c:v>
                </c:pt>
              </c:strCache>
            </c:strRef>
          </c:tx>
          <c:spPr>
            <a:ln w="28575" cap="rnd">
              <a:solidFill>
                <a:srgbClr val="FFC000"/>
              </a:solidFill>
              <a:round/>
            </a:ln>
            <a:effectLst/>
          </c:spPr>
          <c:marker>
            <c:symbol val="none"/>
          </c:marker>
          <c:cat>
            <c:strRef>
              <c:f>pivot!$C$50:$C$60</c:f>
              <c:strCache>
                <c:ptCount val="11"/>
                <c:pt idx="0">
                  <c:v> -</c:v>
                </c:pt>
                <c:pt idx="1">
                  <c:v>01-10</c:v>
                </c:pt>
                <c:pt idx="2">
                  <c:v>11-20</c:v>
                </c:pt>
                <c:pt idx="3">
                  <c:v>21-30</c:v>
                </c:pt>
                <c:pt idx="4">
                  <c:v>31-40</c:v>
                </c:pt>
                <c:pt idx="5">
                  <c:v>41-50</c:v>
                </c:pt>
                <c:pt idx="6">
                  <c:v>51-60</c:v>
                </c:pt>
                <c:pt idx="7">
                  <c:v>61-70</c:v>
                </c:pt>
                <c:pt idx="8">
                  <c:v>71-80</c:v>
                </c:pt>
                <c:pt idx="9">
                  <c:v>81-90</c:v>
                </c:pt>
                <c:pt idx="10">
                  <c:v>91-100</c:v>
                </c:pt>
              </c:strCache>
            </c:strRef>
          </c:cat>
          <c:val>
            <c:numRef>
              <c:f>pivot!$E$50:$E$60</c:f>
              <c:numCache>
                <c:formatCode>General</c:formatCode>
                <c:ptCount val="11"/>
                <c:pt idx="0">
                  <c:v>0</c:v>
                </c:pt>
                <c:pt idx="1">
                  <c:v>6.7428571428571421E-2</c:v>
                </c:pt>
                <c:pt idx="2">
                  <c:v>0.16063829787234044</c:v>
                </c:pt>
                <c:pt idx="3">
                  <c:v>0.25762499999999999</c:v>
                </c:pt>
                <c:pt idx="4">
                  <c:v>0.36052941176470588</c:v>
                </c:pt>
                <c:pt idx="5">
                  <c:v>0.46045454545454551</c:v>
                </c:pt>
                <c:pt idx="6">
                  <c:v>0.56245762711864411</c:v>
                </c:pt>
                <c:pt idx="7">
                  <c:v>0.6523880597014925</c:v>
                </c:pt>
                <c:pt idx="8">
                  <c:v>0.76297297297297295</c:v>
                </c:pt>
                <c:pt idx="9">
                  <c:v>0.85145833333333332</c:v>
                </c:pt>
                <c:pt idx="10">
                  <c:v>0.91500000000000004</c:v>
                </c:pt>
              </c:numCache>
            </c:numRef>
          </c:val>
          <c:smooth val="0"/>
          <c:extLst>
            <c:ext xmlns:c16="http://schemas.microsoft.com/office/drawing/2014/chart" uri="{C3380CC4-5D6E-409C-BE32-E72D297353CC}">
              <c16:uniqueId val="{00000001-D29A-4DBB-ACC9-28DF53ABD5AF}"/>
            </c:ext>
          </c:extLst>
        </c:ser>
        <c:dLbls>
          <c:showLegendKey val="0"/>
          <c:showVal val="0"/>
          <c:showCatName val="0"/>
          <c:showSerName val="0"/>
          <c:showPercent val="0"/>
          <c:showBubbleSize val="0"/>
        </c:dLbls>
        <c:smooth val="0"/>
        <c:axId val="1453750720"/>
        <c:axId val="1453765120"/>
      </c:lineChart>
      <c:catAx>
        <c:axId val="1453750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NG"/>
          </a:p>
        </c:txPr>
        <c:crossAx val="1453765120"/>
        <c:crosses val="autoZero"/>
        <c:auto val="1"/>
        <c:lblAlgn val="ctr"/>
        <c:lblOffset val="100"/>
        <c:noMultiLvlLbl val="0"/>
      </c:catAx>
      <c:valAx>
        <c:axId val="1453765120"/>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NG"/>
          </a:p>
        </c:txPr>
        <c:crossAx val="1453750720"/>
        <c:crosses val="autoZero"/>
        <c:crossBetween val="between"/>
      </c:valAx>
      <c:spPr>
        <a:noFill/>
        <a:ln>
          <a:noFill/>
        </a:ln>
        <a:effectLst/>
      </c:spPr>
    </c:plotArea>
    <c:legend>
      <c:legendPos val="t"/>
      <c:layout>
        <c:manualLayout>
          <c:xMode val="edge"/>
          <c:yMode val="edge"/>
          <c:x val="0"/>
          <c:y val="0.24380981634473653"/>
          <c:w val="0.73930396747680827"/>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6">
              <a:lumMod val="75000"/>
            </a:schemeClr>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study.xlsx]pivot!PivotTable34</c:name>
    <c:fmtId val="49"/>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76516050780769"/>
          <c:y val="7.6109961915054494E-2"/>
          <c:w val="0.36378320739695397"/>
          <c:h val="0.57050858833999374"/>
        </c:manualLayout>
      </c:layout>
      <c:barChart>
        <c:barDir val="col"/>
        <c:grouping val="clustered"/>
        <c:varyColors val="0"/>
        <c:ser>
          <c:idx val="0"/>
          <c:order val="0"/>
          <c:tx>
            <c:strRef>
              <c:f>pivot!$H$49</c:f>
              <c:strCache>
                <c:ptCount val="1"/>
                <c:pt idx="0">
                  <c:v>Sum of rating</c:v>
                </c:pt>
              </c:strCache>
            </c:strRef>
          </c:tx>
          <c:spPr>
            <a:solidFill>
              <a:schemeClr val="accent6">
                <a:lumMod val="75000"/>
              </a:schemeClr>
            </a:solidFill>
            <a:ln>
              <a:noFill/>
            </a:ln>
            <a:effectLst/>
          </c:spPr>
          <c:invertIfNegative val="0"/>
          <c:cat>
            <c:strRef>
              <c:f>pivot!$G$50:$G$54</c:f>
              <c:strCache>
                <c:ptCount val="5"/>
                <c:pt idx="0">
                  <c:v>B08Y1TFSP6</c:v>
                </c:pt>
                <c:pt idx="1">
                  <c:v>B00NH11KIK</c:v>
                </c:pt>
                <c:pt idx="2">
                  <c:v>B0BDRVFDKP</c:v>
                </c:pt>
                <c:pt idx="3">
                  <c:v>B01GGKYKQM</c:v>
                </c:pt>
                <c:pt idx="4">
                  <c:v>B07KSMBL2H</c:v>
                </c:pt>
              </c:strCache>
            </c:strRef>
          </c:cat>
          <c:val>
            <c:numRef>
              <c:f>pivot!$H$50:$H$54</c:f>
              <c:numCache>
                <c:formatCode>General</c:formatCode>
                <c:ptCount val="5"/>
                <c:pt idx="0">
                  <c:v>11.7</c:v>
                </c:pt>
                <c:pt idx="1">
                  <c:v>9</c:v>
                </c:pt>
                <c:pt idx="2">
                  <c:v>8.8000000000000007</c:v>
                </c:pt>
                <c:pt idx="3">
                  <c:v>8.6</c:v>
                </c:pt>
                <c:pt idx="4">
                  <c:v>8.8000000000000007</c:v>
                </c:pt>
              </c:numCache>
            </c:numRef>
          </c:val>
          <c:extLst>
            <c:ext xmlns:c16="http://schemas.microsoft.com/office/drawing/2014/chart" uri="{C3380CC4-5D6E-409C-BE32-E72D297353CC}">
              <c16:uniqueId val="{00000000-FFE1-40A7-A2E0-ED66C89E95B9}"/>
            </c:ext>
          </c:extLst>
        </c:ser>
        <c:dLbls>
          <c:showLegendKey val="0"/>
          <c:showVal val="0"/>
          <c:showCatName val="0"/>
          <c:showSerName val="0"/>
          <c:showPercent val="0"/>
          <c:showBubbleSize val="0"/>
        </c:dLbls>
        <c:gapWidth val="219"/>
        <c:overlap val="-27"/>
        <c:axId val="1508195616"/>
        <c:axId val="1508206176"/>
      </c:barChart>
      <c:lineChart>
        <c:grouping val="standard"/>
        <c:varyColors val="0"/>
        <c:ser>
          <c:idx val="1"/>
          <c:order val="1"/>
          <c:tx>
            <c:strRef>
              <c:f>pivot!$I$49</c:f>
              <c:strCache>
                <c:ptCount val="1"/>
                <c:pt idx="0">
                  <c:v>Count of review_id</c:v>
                </c:pt>
              </c:strCache>
            </c:strRef>
          </c:tx>
          <c:spPr>
            <a:ln w="28575" cap="rnd">
              <a:solidFill>
                <a:srgbClr val="FFC000"/>
              </a:solidFill>
              <a:round/>
            </a:ln>
            <a:effectLst/>
          </c:spPr>
          <c:marker>
            <c:symbol val="none"/>
          </c:marker>
          <c:cat>
            <c:strRef>
              <c:f>pivot!$G$50:$G$54</c:f>
              <c:strCache>
                <c:ptCount val="5"/>
                <c:pt idx="0">
                  <c:v>B08Y1TFSP6</c:v>
                </c:pt>
                <c:pt idx="1">
                  <c:v>B00NH11KIK</c:v>
                </c:pt>
                <c:pt idx="2">
                  <c:v>B0BDRVFDKP</c:v>
                </c:pt>
                <c:pt idx="3">
                  <c:v>B01GGKYKQM</c:v>
                </c:pt>
                <c:pt idx="4">
                  <c:v>B07KSMBL2H</c:v>
                </c:pt>
              </c:strCache>
            </c:strRef>
          </c:cat>
          <c:val>
            <c:numRef>
              <c:f>pivot!$I$50:$I$54</c:f>
              <c:numCache>
                <c:formatCode>General</c:formatCode>
                <c:ptCount val="5"/>
                <c:pt idx="0">
                  <c:v>3</c:v>
                </c:pt>
                <c:pt idx="1">
                  <c:v>2</c:v>
                </c:pt>
                <c:pt idx="2">
                  <c:v>2</c:v>
                </c:pt>
                <c:pt idx="3">
                  <c:v>2</c:v>
                </c:pt>
                <c:pt idx="4">
                  <c:v>2</c:v>
                </c:pt>
              </c:numCache>
            </c:numRef>
          </c:val>
          <c:smooth val="0"/>
          <c:extLst>
            <c:ext xmlns:c16="http://schemas.microsoft.com/office/drawing/2014/chart" uri="{C3380CC4-5D6E-409C-BE32-E72D297353CC}">
              <c16:uniqueId val="{00000001-FFE1-40A7-A2E0-ED66C89E95B9}"/>
            </c:ext>
          </c:extLst>
        </c:ser>
        <c:dLbls>
          <c:showLegendKey val="0"/>
          <c:showVal val="0"/>
          <c:showCatName val="0"/>
          <c:showSerName val="0"/>
          <c:showPercent val="0"/>
          <c:showBubbleSize val="0"/>
        </c:dLbls>
        <c:marker val="1"/>
        <c:smooth val="0"/>
        <c:axId val="1508197056"/>
        <c:axId val="1508203776"/>
      </c:lineChart>
      <c:catAx>
        <c:axId val="1508195616"/>
        <c:scaling>
          <c:orientation val="minMax"/>
        </c:scaling>
        <c:delete val="1"/>
        <c:axPos val="b"/>
        <c:numFmt formatCode="General" sourceLinked="1"/>
        <c:majorTickMark val="none"/>
        <c:minorTickMark val="none"/>
        <c:tickLblPos val="nextTo"/>
        <c:crossAx val="1508206176"/>
        <c:crosses val="autoZero"/>
        <c:auto val="1"/>
        <c:lblAlgn val="ctr"/>
        <c:lblOffset val="100"/>
        <c:noMultiLvlLbl val="0"/>
      </c:catAx>
      <c:valAx>
        <c:axId val="1508206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08195616"/>
        <c:crosses val="autoZero"/>
        <c:crossBetween val="between"/>
      </c:valAx>
      <c:valAx>
        <c:axId val="15082037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08197056"/>
        <c:crosses val="max"/>
        <c:crossBetween val="between"/>
      </c:valAx>
      <c:catAx>
        <c:axId val="1508197056"/>
        <c:scaling>
          <c:orientation val="minMax"/>
        </c:scaling>
        <c:delete val="1"/>
        <c:axPos val="b"/>
        <c:numFmt formatCode="General" sourceLinked="1"/>
        <c:majorTickMark val="out"/>
        <c:minorTickMark val="none"/>
        <c:tickLblPos val="nextTo"/>
        <c:crossAx val="150820377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527729</xdr:colOff>
      <xdr:row>2</xdr:row>
      <xdr:rowOff>55055</xdr:rowOff>
    </xdr:from>
    <xdr:to>
      <xdr:col>26</xdr:col>
      <xdr:colOff>120372</xdr:colOff>
      <xdr:row>35</xdr:row>
      <xdr:rowOff>142184</xdr:rowOff>
    </xdr:to>
    <xdr:grpSp>
      <xdr:nvGrpSpPr>
        <xdr:cNvPr id="82" name="Group 81">
          <a:extLst>
            <a:ext uri="{FF2B5EF4-FFF2-40B4-BE49-F238E27FC236}">
              <a16:creationId xmlns:a16="http://schemas.microsoft.com/office/drawing/2014/main" id="{521FB063-3020-E210-DE87-F7A8DA3FAC03}"/>
            </a:ext>
          </a:extLst>
        </xdr:cNvPr>
        <xdr:cNvGrpSpPr/>
      </xdr:nvGrpSpPr>
      <xdr:grpSpPr>
        <a:xfrm>
          <a:off x="3972942" y="460374"/>
          <a:ext cx="14062536" cy="6835693"/>
          <a:chOff x="3929515" y="463269"/>
          <a:chExt cx="13880143" cy="6890701"/>
        </a:xfrm>
      </xdr:grpSpPr>
      <xdr:grpSp>
        <xdr:nvGrpSpPr>
          <xdr:cNvPr id="78" name="Group 77">
            <a:extLst>
              <a:ext uri="{FF2B5EF4-FFF2-40B4-BE49-F238E27FC236}">
                <a16:creationId xmlns:a16="http://schemas.microsoft.com/office/drawing/2014/main" id="{980B0FF6-EDA4-52C2-0D71-0529D84DC213}"/>
              </a:ext>
            </a:extLst>
          </xdr:cNvPr>
          <xdr:cNvGrpSpPr/>
        </xdr:nvGrpSpPr>
        <xdr:grpSpPr>
          <a:xfrm>
            <a:off x="3929515" y="463269"/>
            <a:ext cx="13880143" cy="6890701"/>
            <a:chOff x="4760210" y="1061324"/>
            <a:chExt cx="13949275" cy="6746949"/>
          </a:xfrm>
        </xdr:grpSpPr>
        <xdr:grpSp>
          <xdr:nvGrpSpPr>
            <xdr:cNvPr id="76" name="Group 75">
              <a:extLst>
                <a:ext uri="{FF2B5EF4-FFF2-40B4-BE49-F238E27FC236}">
                  <a16:creationId xmlns:a16="http://schemas.microsoft.com/office/drawing/2014/main" id="{7224FC3D-DFC2-BBE3-08F2-1A2567C08D31}"/>
                </a:ext>
              </a:extLst>
            </xdr:cNvPr>
            <xdr:cNvGrpSpPr/>
          </xdr:nvGrpSpPr>
          <xdr:grpSpPr>
            <a:xfrm>
              <a:off x="4760210" y="1061324"/>
              <a:ext cx="13949275" cy="6746949"/>
              <a:chOff x="4760210" y="1061324"/>
              <a:chExt cx="13949275" cy="6746949"/>
            </a:xfrm>
          </xdr:grpSpPr>
          <xdr:grpSp>
            <xdr:nvGrpSpPr>
              <xdr:cNvPr id="74" name="Group 73">
                <a:extLst>
                  <a:ext uri="{FF2B5EF4-FFF2-40B4-BE49-F238E27FC236}">
                    <a16:creationId xmlns:a16="http://schemas.microsoft.com/office/drawing/2014/main" id="{48970B08-3BB7-01E0-23DA-7C08403032C1}"/>
                  </a:ext>
                </a:extLst>
              </xdr:cNvPr>
              <xdr:cNvGrpSpPr/>
            </xdr:nvGrpSpPr>
            <xdr:grpSpPr>
              <a:xfrm>
                <a:off x="4760210" y="1061324"/>
                <a:ext cx="13949275" cy="6746949"/>
                <a:chOff x="4785815" y="1068153"/>
                <a:chExt cx="14038892" cy="6786379"/>
              </a:xfrm>
            </xdr:grpSpPr>
            <xdr:grpSp>
              <xdr:nvGrpSpPr>
                <xdr:cNvPr id="72" name="Group 71">
                  <a:extLst>
                    <a:ext uri="{FF2B5EF4-FFF2-40B4-BE49-F238E27FC236}">
                      <a16:creationId xmlns:a16="http://schemas.microsoft.com/office/drawing/2014/main" id="{0CE413A8-DEA4-15F9-06E1-5138F2CD9F96}"/>
                    </a:ext>
                  </a:extLst>
                </xdr:cNvPr>
                <xdr:cNvGrpSpPr/>
              </xdr:nvGrpSpPr>
              <xdr:grpSpPr>
                <a:xfrm>
                  <a:off x="4785815" y="1068153"/>
                  <a:ext cx="14038892" cy="6786379"/>
                  <a:chOff x="4785815" y="1068153"/>
                  <a:chExt cx="14038892" cy="6786379"/>
                </a:xfrm>
              </xdr:grpSpPr>
              <xdr:grpSp>
                <xdr:nvGrpSpPr>
                  <xdr:cNvPr id="71" name="Group 70">
                    <a:extLst>
                      <a:ext uri="{FF2B5EF4-FFF2-40B4-BE49-F238E27FC236}">
                        <a16:creationId xmlns:a16="http://schemas.microsoft.com/office/drawing/2014/main" id="{DC37BD09-CB74-1C5F-B268-23CAA97B219A}"/>
                      </a:ext>
                    </a:extLst>
                  </xdr:cNvPr>
                  <xdr:cNvGrpSpPr/>
                </xdr:nvGrpSpPr>
                <xdr:grpSpPr>
                  <a:xfrm>
                    <a:off x="4785815" y="1068153"/>
                    <a:ext cx="14038892" cy="6786379"/>
                    <a:chOff x="4785815" y="1068153"/>
                    <a:chExt cx="14038892" cy="6786379"/>
                  </a:xfrm>
                </xdr:grpSpPr>
                <xdr:grpSp>
                  <xdr:nvGrpSpPr>
                    <xdr:cNvPr id="63" name="Group 62">
                      <a:extLst>
                        <a:ext uri="{FF2B5EF4-FFF2-40B4-BE49-F238E27FC236}">
                          <a16:creationId xmlns:a16="http://schemas.microsoft.com/office/drawing/2014/main" id="{D1D7E367-D085-114A-2DEC-36225645727B}"/>
                        </a:ext>
                      </a:extLst>
                    </xdr:cNvPr>
                    <xdr:cNvGrpSpPr/>
                  </xdr:nvGrpSpPr>
                  <xdr:grpSpPr>
                    <a:xfrm>
                      <a:off x="4785815" y="1068153"/>
                      <a:ext cx="14038892" cy="6786379"/>
                      <a:chOff x="5071150" y="726839"/>
                      <a:chExt cx="14024260" cy="6718035"/>
                    </a:xfrm>
                  </xdr:grpSpPr>
                  <xdr:grpSp>
                    <xdr:nvGrpSpPr>
                      <xdr:cNvPr id="58" name="Group 57">
                        <a:extLst>
                          <a:ext uri="{FF2B5EF4-FFF2-40B4-BE49-F238E27FC236}">
                            <a16:creationId xmlns:a16="http://schemas.microsoft.com/office/drawing/2014/main" id="{E8331489-0511-3E58-0532-D237E326F336}"/>
                          </a:ext>
                        </a:extLst>
                      </xdr:cNvPr>
                      <xdr:cNvGrpSpPr/>
                    </xdr:nvGrpSpPr>
                    <xdr:grpSpPr>
                      <a:xfrm>
                        <a:off x="5071150" y="726839"/>
                        <a:ext cx="14024260" cy="6718035"/>
                        <a:chOff x="2546424" y="934353"/>
                        <a:chExt cx="14037660" cy="6788102"/>
                      </a:xfrm>
                    </xdr:grpSpPr>
                    <xdr:grpSp>
                      <xdr:nvGrpSpPr>
                        <xdr:cNvPr id="57" name="Group 56">
                          <a:extLst>
                            <a:ext uri="{FF2B5EF4-FFF2-40B4-BE49-F238E27FC236}">
                              <a16:creationId xmlns:a16="http://schemas.microsoft.com/office/drawing/2014/main" id="{6774D033-85E3-74B7-7CCB-43FEEC157FD0}"/>
                            </a:ext>
                          </a:extLst>
                        </xdr:cNvPr>
                        <xdr:cNvGrpSpPr/>
                      </xdr:nvGrpSpPr>
                      <xdr:grpSpPr>
                        <a:xfrm>
                          <a:off x="2546424" y="934353"/>
                          <a:ext cx="12349997" cy="6788102"/>
                          <a:chOff x="2451174" y="913187"/>
                          <a:chExt cx="12349997" cy="6788102"/>
                        </a:xfrm>
                      </xdr:grpSpPr>
                      <xdr:grpSp>
                        <xdr:nvGrpSpPr>
                          <xdr:cNvPr id="55" name="Group 54">
                            <a:extLst>
                              <a:ext uri="{FF2B5EF4-FFF2-40B4-BE49-F238E27FC236}">
                                <a16:creationId xmlns:a16="http://schemas.microsoft.com/office/drawing/2014/main" id="{70C0F965-F2B4-C0CE-0642-B12558332383}"/>
                              </a:ext>
                            </a:extLst>
                          </xdr:cNvPr>
                          <xdr:cNvGrpSpPr/>
                        </xdr:nvGrpSpPr>
                        <xdr:grpSpPr>
                          <a:xfrm>
                            <a:off x="2451174" y="913187"/>
                            <a:ext cx="12349997" cy="6788102"/>
                            <a:chOff x="2684007" y="669771"/>
                            <a:chExt cx="12349997" cy="6788102"/>
                          </a:xfrm>
                        </xdr:grpSpPr>
                        <xdr:grpSp>
                          <xdr:nvGrpSpPr>
                            <xdr:cNvPr id="52" name="Group 51">
                              <a:extLst>
                                <a:ext uri="{FF2B5EF4-FFF2-40B4-BE49-F238E27FC236}">
                                  <a16:creationId xmlns:a16="http://schemas.microsoft.com/office/drawing/2014/main" id="{D1C0D582-6622-4D38-B32A-2D38A5D8CC30}"/>
                                </a:ext>
                              </a:extLst>
                            </xdr:cNvPr>
                            <xdr:cNvGrpSpPr/>
                          </xdr:nvGrpSpPr>
                          <xdr:grpSpPr>
                            <a:xfrm>
                              <a:off x="2684007" y="669771"/>
                              <a:ext cx="12349997" cy="6788102"/>
                              <a:chOff x="1914731" y="573197"/>
                              <a:chExt cx="12290465" cy="6706744"/>
                            </a:xfrm>
                          </xdr:grpSpPr>
                          <xdr:grpSp>
                            <xdr:nvGrpSpPr>
                              <xdr:cNvPr id="50" name="Group 49">
                                <a:extLst>
                                  <a:ext uri="{FF2B5EF4-FFF2-40B4-BE49-F238E27FC236}">
                                    <a16:creationId xmlns:a16="http://schemas.microsoft.com/office/drawing/2014/main" id="{B738E9FB-C2F8-A37E-97DF-37F032E017C8}"/>
                                  </a:ext>
                                </a:extLst>
                              </xdr:cNvPr>
                              <xdr:cNvGrpSpPr/>
                            </xdr:nvGrpSpPr>
                            <xdr:grpSpPr>
                              <a:xfrm>
                                <a:off x="1914731" y="573197"/>
                                <a:ext cx="12290465" cy="6706744"/>
                                <a:chOff x="327231" y="384681"/>
                                <a:chExt cx="12290465" cy="6706744"/>
                              </a:xfrm>
                            </xdr:grpSpPr>
                            <xdr:grpSp>
                              <xdr:nvGrpSpPr>
                                <xdr:cNvPr id="48" name="Group 47">
                                  <a:extLst>
                                    <a:ext uri="{FF2B5EF4-FFF2-40B4-BE49-F238E27FC236}">
                                      <a16:creationId xmlns:a16="http://schemas.microsoft.com/office/drawing/2014/main" id="{787DC097-9177-AC70-1915-876C99014A6B}"/>
                                    </a:ext>
                                  </a:extLst>
                                </xdr:cNvPr>
                                <xdr:cNvGrpSpPr/>
                              </xdr:nvGrpSpPr>
                              <xdr:grpSpPr>
                                <a:xfrm>
                                  <a:off x="327231" y="384681"/>
                                  <a:ext cx="12290465" cy="6706744"/>
                                  <a:chOff x="898732" y="327133"/>
                                  <a:chExt cx="12311896" cy="6757940"/>
                                </a:xfrm>
                              </xdr:grpSpPr>
                              <xdr:grpSp>
                                <xdr:nvGrpSpPr>
                                  <xdr:cNvPr id="46" name="Group 45">
                                    <a:extLst>
                                      <a:ext uri="{FF2B5EF4-FFF2-40B4-BE49-F238E27FC236}">
                                        <a16:creationId xmlns:a16="http://schemas.microsoft.com/office/drawing/2014/main" id="{38C394A2-C0EA-40AA-DD98-478A190DE874}"/>
                                      </a:ext>
                                    </a:extLst>
                                  </xdr:cNvPr>
                                  <xdr:cNvGrpSpPr/>
                                </xdr:nvGrpSpPr>
                                <xdr:grpSpPr>
                                  <a:xfrm>
                                    <a:off x="898732" y="327133"/>
                                    <a:ext cx="12311896" cy="6757940"/>
                                    <a:chOff x="1033777" y="815893"/>
                                    <a:chExt cx="12317708" cy="6814445"/>
                                  </a:xfrm>
                                </xdr:grpSpPr>
                                <xdr:grpSp>
                                  <xdr:nvGrpSpPr>
                                    <xdr:cNvPr id="44" name="Group 43">
                                      <a:extLst>
                                        <a:ext uri="{FF2B5EF4-FFF2-40B4-BE49-F238E27FC236}">
                                          <a16:creationId xmlns:a16="http://schemas.microsoft.com/office/drawing/2014/main" id="{D38EE56F-CBC7-0453-F56C-BAD6B4A3E323}"/>
                                        </a:ext>
                                      </a:extLst>
                                    </xdr:cNvPr>
                                    <xdr:cNvGrpSpPr/>
                                  </xdr:nvGrpSpPr>
                                  <xdr:grpSpPr>
                                    <a:xfrm>
                                      <a:off x="1033777" y="815893"/>
                                      <a:ext cx="12317708" cy="6814445"/>
                                      <a:chOff x="32845" y="81338"/>
                                      <a:chExt cx="12317708" cy="6814445"/>
                                    </a:xfrm>
                                  </xdr:grpSpPr>
                                  <xdr:grpSp>
                                    <xdr:nvGrpSpPr>
                                      <xdr:cNvPr id="34" name="Group 33">
                                        <a:extLst>
                                          <a:ext uri="{FF2B5EF4-FFF2-40B4-BE49-F238E27FC236}">
                                            <a16:creationId xmlns:a16="http://schemas.microsoft.com/office/drawing/2014/main" id="{AC25D170-338A-0B2A-C5A2-556BCEA1847A}"/>
                                          </a:ext>
                                        </a:extLst>
                                      </xdr:cNvPr>
                                      <xdr:cNvGrpSpPr/>
                                    </xdr:nvGrpSpPr>
                                    <xdr:grpSpPr>
                                      <a:xfrm>
                                        <a:off x="165411" y="112495"/>
                                        <a:ext cx="12185142" cy="6735292"/>
                                        <a:chOff x="176389" y="123472"/>
                                        <a:chExt cx="12179652" cy="6678787"/>
                                      </a:xfrm>
                                    </xdr:grpSpPr>
                                    <xdr:grpSp>
                                      <xdr:nvGrpSpPr>
                                        <xdr:cNvPr id="27" name="Group 26">
                                          <a:extLst>
                                            <a:ext uri="{FF2B5EF4-FFF2-40B4-BE49-F238E27FC236}">
                                              <a16:creationId xmlns:a16="http://schemas.microsoft.com/office/drawing/2014/main" id="{56009585-CFC4-8B26-7F7B-F908D6507DF4}"/>
                                            </a:ext>
                                          </a:extLst>
                                        </xdr:cNvPr>
                                        <xdr:cNvGrpSpPr/>
                                      </xdr:nvGrpSpPr>
                                      <xdr:grpSpPr>
                                        <a:xfrm>
                                          <a:off x="176389" y="123472"/>
                                          <a:ext cx="12179652" cy="6678787"/>
                                          <a:chOff x="176389" y="123472"/>
                                          <a:chExt cx="12217752" cy="6705246"/>
                                        </a:xfrm>
                                      </xdr:grpSpPr>
                                      <xdr:grpSp>
                                        <xdr:nvGrpSpPr>
                                          <xdr:cNvPr id="9" name="Group 8">
                                            <a:extLst>
                                              <a:ext uri="{FF2B5EF4-FFF2-40B4-BE49-F238E27FC236}">
                                                <a16:creationId xmlns:a16="http://schemas.microsoft.com/office/drawing/2014/main" id="{722454AA-BFC7-BEF8-0308-DC0AEBA0E625}"/>
                                              </a:ext>
                                            </a:extLst>
                                          </xdr:cNvPr>
                                          <xdr:cNvGrpSpPr/>
                                        </xdr:nvGrpSpPr>
                                        <xdr:grpSpPr>
                                          <a:xfrm>
                                            <a:off x="176389" y="123472"/>
                                            <a:ext cx="12217752" cy="6705246"/>
                                            <a:chOff x="200026" y="85726"/>
                                            <a:chExt cx="8639174" cy="4371974"/>
                                          </a:xfrm>
                                        </xdr:grpSpPr>
                                        <xdr:sp macro="" textlink="">
                                          <xdr:nvSpPr>
                                            <xdr:cNvPr id="2" name="Rectangle 1">
                                              <a:extLst>
                                                <a:ext uri="{FF2B5EF4-FFF2-40B4-BE49-F238E27FC236}">
                                                  <a16:creationId xmlns:a16="http://schemas.microsoft.com/office/drawing/2014/main" id="{2BB819A9-5245-E696-ECF3-F2C0AC473FB4}"/>
                                                </a:ext>
                                              </a:extLst>
                                            </xdr:cNvPr>
                                            <xdr:cNvSpPr/>
                                          </xdr:nvSpPr>
                                          <xdr:spPr>
                                            <a:xfrm>
                                              <a:off x="200026" y="90488"/>
                                              <a:ext cx="8634412" cy="436721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sp macro="" textlink="">
                                          <xdr:nvSpPr>
                                            <xdr:cNvPr id="3" name="Rectangle 2">
                                              <a:extLst>
                                                <a:ext uri="{FF2B5EF4-FFF2-40B4-BE49-F238E27FC236}">
                                                  <a16:creationId xmlns:a16="http://schemas.microsoft.com/office/drawing/2014/main" id="{1B0B9FE2-D3C2-4B39-B2C0-A4E9268E4184}"/>
                                                </a:ext>
                                              </a:extLst>
                                            </xdr:cNvPr>
                                            <xdr:cNvSpPr/>
                                          </xdr:nvSpPr>
                                          <xdr:spPr>
                                            <a:xfrm>
                                              <a:off x="204788" y="85726"/>
                                              <a:ext cx="1052512" cy="43624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sp macro="" textlink="">
                                          <xdr:nvSpPr>
                                            <xdr:cNvPr id="5" name="Rectangle 4">
                                              <a:extLst>
                                                <a:ext uri="{FF2B5EF4-FFF2-40B4-BE49-F238E27FC236}">
                                                  <a16:creationId xmlns:a16="http://schemas.microsoft.com/office/drawing/2014/main" id="{566A0666-CDF7-4C76-A1F3-A6FFDEBB11C6}"/>
                                                </a:ext>
                                              </a:extLst>
                                            </xdr:cNvPr>
                                            <xdr:cNvSpPr/>
                                          </xdr:nvSpPr>
                                          <xdr:spPr>
                                            <a:xfrm>
                                              <a:off x="1290709" y="108217"/>
                                              <a:ext cx="4114800" cy="240758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sp macro="" textlink="">
                                          <xdr:nvSpPr>
                                            <xdr:cNvPr id="6" name="Rectangle 5">
                                              <a:extLst>
                                                <a:ext uri="{FF2B5EF4-FFF2-40B4-BE49-F238E27FC236}">
                                                  <a16:creationId xmlns:a16="http://schemas.microsoft.com/office/drawing/2014/main" id="{2F36CB9F-4B5F-49BE-A55C-9B847E3A06F9}"/>
                                                </a:ext>
                                              </a:extLst>
                                            </xdr:cNvPr>
                                            <xdr:cNvSpPr/>
                                          </xdr:nvSpPr>
                                          <xdr:spPr>
                                            <a:xfrm>
                                              <a:off x="1290077" y="2577794"/>
                                              <a:ext cx="7529512" cy="186213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sp macro="" textlink="">
                                          <xdr:nvSpPr>
                                            <xdr:cNvPr id="7" name="Rectangle 6">
                                              <a:extLst>
                                                <a:ext uri="{FF2B5EF4-FFF2-40B4-BE49-F238E27FC236}">
                                                  <a16:creationId xmlns:a16="http://schemas.microsoft.com/office/drawing/2014/main" id="{1BE7119E-8FF8-4757-9AB6-8F32BFCA03B1}"/>
                                                </a:ext>
                                              </a:extLst>
                                            </xdr:cNvPr>
                                            <xdr:cNvSpPr/>
                                          </xdr:nvSpPr>
                                          <xdr:spPr>
                                            <a:xfrm>
                                              <a:off x="5457168" y="109539"/>
                                              <a:ext cx="3382032" cy="242411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sp macro="" textlink="">
                                          <xdr:nvSpPr>
                                            <xdr:cNvPr id="4" name="Rectangle 3">
                                              <a:extLst>
                                                <a:ext uri="{FF2B5EF4-FFF2-40B4-BE49-F238E27FC236}">
                                                  <a16:creationId xmlns:a16="http://schemas.microsoft.com/office/drawing/2014/main" id="{B7A6EEE3-F9D9-4EFA-856F-863B2D2273F3}"/>
                                                </a:ext>
                                              </a:extLst>
                                            </xdr:cNvPr>
                                            <xdr:cNvSpPr/>
                                          </xdr:nvSpPr>
                                          <xdr:spPr>
                                            <a:xfrm>
                                              <a:off x="5455070" y="111924"/>
                                              <a:ext cx="3383889" cy="100635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NG" sz="1100"/>
                                            </a:p>
                                          </xdr:txBody>
                                        </xdr:sp>
                                      </xdr:grpSp>
                                      <xdr:sp macro="" textlink="">
                                        <xdr:nvSpPr>
                                          <xdr:cNvPr id="11" name="TextBox 10">
                                            <a:extLst>
                                              <a:ext uri="{FF2B5EF4-FFF2-40B4-BE49-F238E27FC236}">
                                                <a16:creationId xmlns:a16="http://schemas.microsoft.com/office/drawing/2014/main" id="{59C10A77-F1EC-CDED-51BD-85B0A758761F}"/>
                                              </a:ext>
                                            </a:extLst>
                                          </xdr:cNvPr>
                                          <xdr:cNvSpPr txBox="1"/>
                                        </xdr:nvSpPr>
                                        <xdr:spPr>
                                          <a:xfrm>
                                            <a:off x="2837922" y="4344458"/>
                                            <a:ext cx="1527703" cy="2589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6">
                                                    <a:lumMod val="50000"/>
                                                  </a:schemeClr>
                                                </a:solidFill>
                                              </a:rPr>
                                              <a:t>AVG</a:t>
                                            </a:r>
                                            <a:r>
                                              <a:rPr lang="en-US" sz="1400" b="1" baseline="0">
                                                <a:solidFill>
                                                  <a:schemeClr val="accent6">
                                                    <a:lumMod val="50000"/>
                                                  </a:schemeClr>
                                                </a:solidFill>
                                              </a:rPr>
                                              <a:t> DISCOUNT% </a:t>
                                            </a:r>
                                            <a:endParaRPr lang="en-NG" sz="1400" b="1">
                                              <a:solidFill>
                                                <a:schemeClr val="accent6">
                                                  <a:lumMod val="50000"/>
                                                </a:schemeClr>
                                              </a:solidFill>
                                            </a:endParaRPr>
                                          </a:p>
                                        </xdr:txBody>
                                      </xdr:sp>
                                      <xdr:graphicFrame macro="">
                                        <xdr:nvGraphicFramePr>
                                          <xdr:cNvPr id="19" name="Chart 18">
                                            <a:extLst>
                                              <a:ext uri="{FF2B5EF4-FFF2-40B4-BE49-F238E27FC236}">
                                                <a16:creationId xmlns:a16="http://schemas.microsoft.com/office/drawing/2014/main" id="{2A598DBA-2639-C4C9-A170-4143C9A08AEC}"/>
                                              </a:ext>
                                            </a:extLst>
                                          </xdr:cNvPr>
                                          <xdr:cNvGraphicFramePr>
                                            <a:graphicFrameLocks/>
                                          </xdr:cNvGraphicFramePr>
                                        </xdr:nvGraphicFramePr>
                                        <xdr:xfrm>
                                          <a:off x="1790348" y="4624563"/>
                                          <a:ext cx="3721805" cy="2010479"/>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1" name="Chart 20">
                                            <a:extLst>
                                              <a:ext uri="{FF2B5EF4-FFF2-40B4-BE49-F238E27FC236}">
                                                <a16:creationId xmlns:a16="http://schemas.microsoft.com/office/drawing/2014/main" id="{ABAA4AAD-5763-443D-8AE5-75A6FD1A86A7}"/>
                                              </a:ext>
                                            </a:extLst>
                                          </xdr:cNvPr>
                                          <xdr:cNvGraphicFramePr>
                                            <a:graphicFrameLocks/>
                                          </xdr:cNvGraphicFramePr>
                                        </xdr:nvGraphicFramePr>
                                        <xdr:xfrm>
                                          <a:off x="5027086" y="4581702"/>
                                          <a:ext cx="3695346" cy="2182812"/>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22" name="TextBox 21">
                                            <a:extLst>
                                              <a:ext uri="{FF2B5EF4-FFF2-40B4-BE49-F238E27FC236}">
                                                <a16:creationId xmlns:a16="http://schemas.microsoft.com/office/drawing/2014/main" id="{16300768-911F-7397-16A1-12DE36CFEDBC}"/>
                                              </a:ext>
                                            </a:extLst>
                                          </xdr:cNvPr>
                                          <xdr:cNvSpPr txBox="1"/>
                                        </xdr:nvSpPr>
                                        <xdr:spPr>
                                          <a:xfrm>
                                            <a:off x="9715498" y="4344458"/>
                                            <a:ext cx="1615019" cy="2882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6">
                                                    <a:lumMod val="50000"/>
                                                  </a:schemeClr>
                                                </a:solidFill>
                                              </a:rPr>
                                              <a:t>NUMBER OF REVIEWS</a:t>
                                            </a:r>
                                            <a:endParaRPr lang="en-NG" sz="1200" b="1">
                                              <a:solidFill>
                                                <a:schemeClr val="accent6">
                                                  <a:lumMod val="50000"/>
                                                </a:schemeClr>
                                              </a:solidFill>
                                            </a:endParaRPr>
                                          </a:p>
                                        </xdr:txBody>
                                      </xdr:sp>
                                      <xdr:sp macro="" textlink="">
                                        <xdr:nvSpPr>
                                          <xdr:cNvPr id="23" name="TextBox 22">
                                            <a:extLst>
                                              <a:ext uri="{FF2B5EF4-FFF2-40B4-BE49-F238E27FC236}">
                                                <a16:creationId xmlns:a16="http://schemas.microsoft.com/office/drawing/2014/main" id="{D01382EF-2397-620E-6B4F-49506043B5B6}"/>
                                              </a:ext>
                                            </a:extLst>
                                          </xdr:cNvPr>
                                          <xdr:cNvSpPr txBox="1"/>
                                        </xdr:nvSpPr>
                                        <xdr:spPr>
                                          <a:xfrm>
                                            <a:off x="6110463" y="4344458"/>
                                            <a:ext cx="1858080" cy="2822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6">
                                                    <a:lumMod val="50000"/>
                                                  </a:schemeClr>
                                                </a:solidFill>
                                              </a:rPr>
                                              <a:t>NUMBER OF PRODUCT</a:t>
                                            </a:r>
                                            <a:endParaRPr lang="en-NG" sz="1400" b="1">
                                              <a:solidFill>
                                                <a:schemeClr val="accent6">
                                                  <a:lumMod val="50000"/>
                                                </a:schemeClr>
                                              </a:solidFill>
                                            </a:endParaRPr>
                                          </a:p>
                                        </xdr:txBody>
                                      </xdr:sp>
                                      <xdr:graphicFrame macro="">
                                        <xdr:nvGraphicFramePr>
                                          <xdr:cNvPr id="24" name="Chart 23">
                                            <a:extLst>
                                              <a:ext uri="{FF2B5EF4-FFF2-40B4-BE49-F238E27FC236}">
                                                <a16:creationId xmlns:a16="http://schemas.microsoft.com/office/drawing/2014/main" id="{D174E70E-8727-4A7F-A52A-3B2C08D39788}"/>
                                              </a:ext>
                                            </a:extLst>
                                          </xdr:cNvPr>
                                          <xdr:cNvGraphicFramePr>
                                            <a:graphicFrameLocks/>
                                          </xdr:cNvGraphicFramePr>
                                        </xdr:nvGraphicFramePr>
                                        <xdr:xfrm>
                                          <a:off x="8554861" y="4600752"/>
                                          <a:ext cx="3686527" cy="2225497"/>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25" name="TextBox 24">
                                            <a:extLst>
                                              <a:ext uri="{FF2B5EF4-FFF2-40B4-BE49-F238E27FC236}">
                                                <a16:creationId xmlns:a16="http://schemas.microsoft.com/office/drawing/2014/main" id="{EC9DE23E-44C3-7531-AD92-CF65A23414AF}"/>
                                              </a:ext>
                                            </a:extLst>
                                          </xdr:cNvPr>
                                          <xdr:cNvSpPr txBox="1"/>
                                        </xdr:nvSpPr>
                                        <xdr:spPr>
                                          <a:xfrm>
                                            <a:off x="5922434" y="3954111"/>
                                            <a:ext cx="2273300" cy="259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CATEGORIES ANALYSIS</a:t>
                                            </a:r>
                                            <a:endParaRPr lang="en-NG" sz="1600" b="1">
                                              <a:solidFill>
                                                <a:schemeClr val="accent6">
                                                  <a:lumMod val="50000"/>
                                                </a:schemeClr>
                                              </a:solidFill>
                                            </a:endParaRPr>
                                          </a:p>
                                        </xdr:txBody>
                                      </xdr:sp>
                                    </xdr:grpSp>
                                    <xdr:graphicFrame macro="">
                                      <xdr:nvGraphicFramePr>
                                        <xdr:cNvPr id="32" name="Chart 31">
                                          <a:extLst>
                                            <a:ext uri="{FF2B5EF4-FFF2-40B4-BE49-F238E27FC236}">
                                              <a16:creationId xmlns:a16="http://schemas.microsoft.com/office/drawing/2014/main" id="{C16BCD7D-7D37-4C45-AAC9-2698628DBF94}"/>
                                            </a:ext>
                                          </a:extLst>
                                        </xdr:cNvPr>
                                        <xdr:cNvGraphicFramePr>
                                          <a:graphicFrameLocks/>
                                        </xdr:cNvGraphicFramePr>
                                      </xdr:nvGraphicFramePr>
                                      <xdr:xfrm>
                                        <a:off x="1480907" y="2427862"/>
                                        <a:ext cx="5404082" cy="146289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3" name="Chart 32">
                                          <a:extLst>
                                            <a:ext uri="{FF2B5EF4-FFF2-40B4-BE49-F238E27FC236}">
                                              <a16:creationId xmlns:a16="http://schemas.microsoft.com/office/drawing/2014/main" id="{782D9364-0882-4138-850C-1A1A5CE7787B}"/>
                                            </a:ext>
                                          </a:extLst>
                                        </xdr:cNvPr>
                                        <xdr:cNvGraphicFramePr>
                                          <a:graphicFrameLocks/>
                                        </xdr:cNvGraphicFramePr>
                                      </xdr:nvGraphicFramePr>
                                      <xdr:xfrm>
                                        <a:off x="4448886" y="770196"/>
                                        <a:ext cx="3089488" cy="1192271"/>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42" name="Group 41">
                                        <a:extLst>
                                          <a:ext uri="{FF2B5EF4-FFF2-40B4-BE49-F238E27FC236}">
                                            <a16:creationId xmlns:a16="http://schemas.microsoft.com/office/drawing/2014/main" id="{23199409-83C8-84E7-CDB2-0B431FDCFA79}"/>
                                          </a:ext>
                                        </a:extLst>
                                      </xdr:cNvPr>
                                      <xdr:cNvGrpSpPr/>
                                    </xdr:nvGrpSpPr>
                                    <xdr:grpSpPr>
                                      <a:xfrm>
                                        <a:off x="32845" y="81338"/>
                                        <a:ext cx="10707592" cy="6814445"/>
                                        <a:chOff x="32845" y="81338"/>
                                        <a:chExt cx="10707592" cy="6814445"/>
                                      </a:xfrm>
                                    </xdr:grpSpPr>
                                    <xdr:sp macro="" textlink="">
                                      <xdr:nvSpPr>
                                        <xdr:cNvPr id="29" name="TextBox 28">
                                          <a:extLst>
                                            <a:ext uri="{FF2B5EF4-FFF2-40B4-BE49-F238E27FC236}">
                                              <a16:creationId xmlns:a16="http://schemas.microsoft.com/office/drawing/2014/main" id="{98CF05B1-0BC3-0550-4DF6-BF4FC4AA3D12}"/>
                                            </a:ext>
                                          </a:extLst>
                                        </xdr:cNvPr>
                                        <xdr:cNvSpPr txBox="1"/>
                                      </xdr:nvSpPr>
                                      <xdr:spPr>
                                        <a:xfrm>
                                          <a:off x="3339879" y="81338"/>
                                          <a:ext cx="3799237" cy="417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accent6">
                                                  <a:lumMod val="50000"/>
                                                </a:schemeClr>
                                              </a:solidFill>
                                              <a:effectLst/>
                                              <a:latin typeface="+mn-lt"/>
                                              <a:ea typeface="+mn-ea"/>
                                              <a:cs typeface="+mn-cs"/>
                                            </a:rPr>
                                            <a:t>PRODUCT ANALYSIS</a:t>
                                          </a:r>
                                          <a:r>
                                            <a:rPr lang="en-US" sz="1600" b="1">
                                              <a:solidFill>
                                                <a:schemeClr val="accent6">
                                                  <a:lumMod val="50000"/>
                                                </a:schemeClr>
                                              </a:solidFill>
                                            </a:rPr>
                                            <a:t> </a:t>
                                          </a:r>
                                          <a:endParaRPr lang="en-NG" sz="1600" b="1">
                                            <a:solidFill>
                                              <a:schemeClr val="accent6">
                                                <a:lumMod val="50000"/>
                                              </a:schemeClr>
                                            </a:solidFill>
                                          </a:endParaRPr>
                                        </a:p>
                                      </xdr:txBody>
                                    </xdr:sp>
                                    <xdr:graphicFrame macro="">
                                      <xdr:nvGraphicFramePr>
                                        <xdr:cNvPr id="30" name="Chart 29">
                                          <a:extLst>
                                            <a:ext uri="{FF2B5EF4-FFF2-40B4-BE49-F238E27FC236}">
                                              <a16:creationId xmlns:a16="http://schemas.microsoft.com/office/drawing/2014/main" id="{5E6472FB-6A2D-4CAA-A523-D1D8684E424D}"/>
                                            </a:ext>
                                          </a:extLst>
                                        </xdr:cNvPr>
                                        <xdr:cNvGraphicFramePr>
                                          <a:graphicFrameLocks/>
                                        </xdr:cNvGraphicFramePr>
                                      </xdr:nvGraphicFramePr>
                                      <xdr:xfrm>
                                        <a:off x="4631087" y="2389131"/>
                                        <a:ext cx="2745854" cy="1426561"/>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36" name="TextBox 35">
                                          <a:extLst>
                                            <a:ext uri="{FF2B5EF4-FFF2-40B4-BE49-F238E27FC236}">
                                              <a16:creationId xmlns:a16="http://schemas.microsoft.com/office/drawing/2014/main" id="{FBB98FF5-1B05-1F14-D8F6-A0C6DC127E8B}"/>
                                            </a:ext>
                                          </a:extLst>
                                        </xdr:cNvPr>
                                        <xdr:cNvSpPr txBox="1"/>
                                      </xdr:nvSpPr>
                                      <xdr:spPr>
                                        <a:xfrm>
                                          <a:off x="2120281" y="2230223"/>
                                          <a:ext cx="2819804" cy="223675"/>
                                        </a:xfrm>
                                        <a:prstGeom prst="rect">
                                          <a:avLst/>
                                        </a:prstGeom>
                                        <a:no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6">
                                                  <a:lumMod val="50000"/>
                                                </a:schemeClr>
                                              </a:solidFill>
                                            </a:rPr>
                                            <a:t>AVERAGE ACTUAL</a:t>
                                          </a:r>
                                          <a:r>
                                            <a:rPr lang="en-US" sz="1200" b="1" baseline="0">
                                              <a:solidFill>
                                                <a:schemeClr val="accent6">
                                                  <a:lumMod val="50000"/>
                                                </a:schemeClr>
                                              </a:solidFill>
                                            </a:rPr>
                                            <a:t> AND DISCOUNT PRICE</a:t>
                                          </a:r>
                                          <a:endParaRPr lang="en-NG" sz="1200" b="1">
                                            <a:solidFill>
                                              <a:schemeClr val="accent6">
                                                <a:lumMod val="50000"/>
                                              </a:schemeClr>
                                            </a:solidFill>
                                          </a:endParaRPr>
                                        </a:p>
                                      </xdr:txBody>
                                    </xdr:sp>
                                    <xdr:sp macro="" textlink="">
                                      <xdr:nvSpPr>
                                        <xdr:cNvPr id="37" name="TextBox 36">
                                          <a:extLst>
                                            <a:ext uri="{FF2B5EF4-FFF2-40B4-BE49-F238E27FC236}">
                                              <a16:creationId xmlns:a16="http://schemas.microsoft.com/office/drawing/2014/main" id="{0C929441-07F4-19B2-C537-1AB4C08153F8}"/>
                                            </a:ext>
                                          </a:extLst>
                                        </xdr:cNvPr>
                                        <xdr:cNvSpPr txBox="1"/>
                                      </xdr:nvSpPr>
                                      <xdr:spPr>
                                        <a:xfrm>
                                          <a:off x="5453466" y="2210769"/>
                                          <a:ext cx="1464267" cy="251201"/>
                                        </a:xfrm>
                                        <a:prstGeom prst="rect">
                                          <a:avLst/>
                                        </a:prstGeom>
                                        <a:no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6">
                                                  <a:lumMod val="50000"/>
                                                </a:schemeClr>
                                              </a:solidFill>
                                            </a:rPr>
                                            <a:t>TOP 5 AVG RATED</a:t>
                                          </a:r>
                                          <a:endParaRPr lang="en-NG" sz="1200" b="1">
                                            <a:solidFill>
                                              <a:schemeClr val="accent6">
                                                <a:lumMod val="50000"/>
                                              </a:schemeClr>
                                            </a:solidFill>
                                          </a:endParaRPr>
                                        </a:p>
                                      </xdr:txBody>
                                    </xdr:sp>
                                    <xdr:graphicFrame macro="">
                                      <xdr:nvGraphicFramePr>
                                        <xdr:cNvPr id="38" name="Chart 37">
                                          <a:extLst>
                                            <a:ext uri="{FF2B5EF4-FFF2-40B4-BE49-F238E27FC236}">
                                              <a16:creationId xmlns:a16="http://schemas.microsoft.com/office/drawing/2014/main" id="{3222B3B5-92DE-4A9C-9DD1-1546B2B191D0}"/>
                                            </a:ext>
                                          </a:extLst>
                                        </xdr:cNvPr>
                                        <xdr:cNvGraphicFramePr>
                                          <a:graphicFrameLocks/>
                                        </xdr:cNvGraphicFramePr>
                                      </xdr:nvGraphicFramePr>
                                      <xdr:xfrm>
                                        <a:off x="7636146" y="2009936"/>
                                        <a:ext cx="3104291" cy="1919854"/>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40" name="Group 39">
                                          <a:extLst>
                                            <a:ext uri="{FF2B5EF4-FFF2-40B4-BE49-F238E27FC236}">
                                              <a16:creationId xmlns:a16="http://schemas.microsoft.com/office/drawing/2014/main" id="{C784FB21-2FF7-E7D7-028C-B46EA996FBA9}"/>
                                            </a:ext>
                                          </a:extLst>
                                        </xdr:cNvPr>
                                        <xdr:cNvGrpSpPr/>
                                      </xdr:nvGrpSpPr>
                                      <xdr:grpSpPr>
                                        <a:xfrm>
                                          <a:off x="32845" y="5221270"/>
                                          <a:ext cx="2071506" cy="1674513"/>
                                          <a:chOff x="32845" y="5221270"/>
                                          <a:chExt cx="2071506" cy="1674513"/>
                                        </a:xfrm>
                                      </xdr:grpSpPr>
                                      <xdr:graphicFrame macro="">
                                        <xdr:nvGraphicFramePr>
                                          <xdr:cNvPr id="35" name="Chart 34">
                                            <a:extLst>
                                              <a:ext uri="{FF2B5EF4-FFF2-40B4-BE49-F238E27FC236}">
                                                <a16:creationId xmlns:a16="http://schemas.microsoft.com/office/drawing/2014/main" id="{8395CC39-EE3D-47A1-A00C-FA50105D1F07}"/>
                                              </a:ext>
                                            </a:extLst>
                                          </xdr:cNvPr>
                                          <xdr:cNvGraphicFramePr>
                                            <a:graphicFrameLocks/>
                                          </xdr:cNvGraphicFramePr>
                                        </xdr:nvGraphicFramePr>
                                        <xdr:xfrm>
                                          <a:off x="32845" y="5221270"/>
                                          <a:ext cx="2071506" cy="1674513"/>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39" name="TextBox 38">
                                            <a:extLst>
                                              <a:ext uri="{FF2B5EF4-FFF2-40B4-BE49-F238E27FC236}">
                                                <a16:creationId xmlns:a16="http://schemas.microsoft.com/office/drawing/2014/main" id="{38A9683C-FE55-20CA-B037-2F2598794653}"/>
                                              </a:ext>
                                            </a:extLst>
                                          </xdr:cNvPr>
                                          <xdr:cNvSpPr txBox="1"/>
                                        </xdr:nvSpPr>
                                        <xdr:spPr>
                                          <a:xfrm>
                                            <a:off x="185657" y="5279110"/>
                                            <a:ext cx="1469110" cy="298665"/>
                                          </a:xfrm>
                                          <a:prstGeom prst="rect">
                                            <a:avLst/>
                                          </a:prstGeom>
                                          <a:no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PRODUCT</a:t>
                                            </a:r>
                                            <a:r>
                                              <a:rPr lang="en-US" sz="1100" b="1" baseline="0">
                                                <a:solidFill>
                                                  <a:schemeClr val="accent6">
                                                    <a:lumMod val="50000"/>
                                                  </a:schemeClr>
                                                </a:solidFill>
                                              </a:rPr>
                                              <a:t> ABOVE 50%</a:t>
                                            </a:r>
                                            <a:endParaRPr lang="en-NG" sz="1100" b="1">
                                              <a:solidFill>
                                                <a:schemeClr val="accent6">
                                                  <a:lumMod val="50000"/>
                                                </a:schemeClr>
                                              </a:solidFill>
                                            </a:endParaRPr>
                                          </a:p>
                                        </xdr:txBody>
                                      </xdr:sp>
                                    </xdr:grpSp>
                                    <xdr:sp macro="" textlink="">
                                      <xdr:nvSpPr>
                                        <xdr:cNvPr id="41" name="TextBox 40">
                                          <a:extLst>
                                            <a:ext uri="{FF2B5EF4-FFF2-40B4-BE49-F238E27FC236}">
                                              <a16:creationId xmlns:a16="http://schemas.microsoft.com/office/drawing/2014/main" id="{D3EF325C-9FB5-0D24-562E-0E71B154670F}"/>
                                            </a:ext>
                                          </a:extLst>
                                        </xdr:cNvPr>
                                        <xdr:cNvSpPr txBox="1"/>
                                      </xdr:nvSpPr>
                                      <xdr:spPr>
                                        <a:xfrm>
                                          <a:off x="4782016" y="385272"/>
                                          <a:ext cx="2478114" cy="274449"/>
                                        </a:xfrm>
                                        <a:prstGeom prst="rect">
                                          <a:avLst/>
                                        </a:prstGeom>
                                        <a:no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6">
                                                  <a:lumMod val="50000"/>
                                                </a:schemeClr>
                                              </a:solidFill>
                                            </a:rPr>
                                            <a:t>DISTRIBUTION OF PRODUCT RATING</a:t>
                                          </a:r>
                                          <a:endParaRPr lang="en-NG" sz="1200" b="1">
                                            <a:solidFill>
                                              <a:schemeClr val="accent6">
                                                <a:lumMod val="50000"/>
                                              </a:schemeClr>
                                            </a:solidFill>
                                          </a:endParaRPr>
                                        </a:p>
                                      </xdr:txBody>
                                    </xdr:sp>
                                  </xdr:grpSp>
                                </xdr:grpSp>
                                <xdr:sp macro="" textlink="">
                                  <xdr:nvSpPr>
                                    <xdr:cNvPr id="45" name="TextBox 44">
                                      <a:extLst>
                                        <a:ext uri="{FF2B5EF4-FFF2-40B4-BE49-F238E27FC236}">
                                          <a16:creationId xmlns:a16="http://schemas.microsoft.com/office/drawing/2014/main" id="{E9CBD1FE-7645-D67E-AE20-5FDB9A522E80}"/>
                                        </a:ext>
                                      </a:extLst>
                                    </xdr:cNvPr>
                                    <xdr:cNvSpPr txBox="1"/>
                                  </xdr:nvSpPr>
                                  <xdr:spPr>
                                    <a:xfrm>
                                      <a:off x="8766234" y="2489569"/>
                                      <a:ext cx="1949091" cy="251427"/>
                                    </a:xfrm>
                                    <a:prstGeom prst="rect">
                                      <a:avLst/>
                                    </a:prstGeom>
                                    <a:no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6">
                                              <a:lumMod val="50000"/>
                                            </a:schemeClr>
                                          </a:solidFill>
                                        </a:rPr>
                                        <a:t>REVENUE BY CATEGORY</a:t>
                                      </a:r>
                                      <a:endParaRPr lang="en-NG" sz="1200" b="1">
                                        <a:solidFill>
                                          <a:schemeClr val="accent6">
                                            <a:lumMod val="50000"/>
                                          </a:schemeClr>
                                        </a:solidFill>
                                      </a:endParaRPr>
                                    </a:p>
                                  </xdr:txBody>
                                </xdr:sp>
                              </xdr:grpSp>
                              <xdr:graphicFrame macro="">
                                <xdr:nvGraphicFramePr>
                                  <xdr:cNvPr id="47" name="Chart 46">
                                    <a:extLst>
                                      <a:ext uri="{FF2B5EF4-FFF2-40B4-BE49-F238E27FC236}">
                                        <a16:creationId xmlns:a16="http://schemas.microsoft.com/office/drawing/2014/main" id="{21A8D572-9862-45A3-96E5-356F834E5353}"/>
                                      </a:ext>
                                    </a:extLst>
                                  </xdr:cNvPr>
                                  <xdr:cNvGraphicFramePr>
                                    <a:graphicFrameLocks/>
                                  </xdr:cNvGraphicFramePr>
                                </xdr:nvGraphicFramePr>
                                <xdr:xfrm>
                                  <a:off x="2624137" y="876300"/>
                                  <a:ext cx="3304009" cy="1852550"/>
                                </xdr:xfrm>
                                <a:graphic>
                                  <a:graphicData uri="http://schemas.openxmlformats.org/drawingml/2006/chart">
                                    <c:chart xmlns:c="http://schemas.openxmlformats.org/drawingml/2006/chart" xmlns:r="http://schemas.openxmlformats.org/officeDocument/2006/relationships" r:id="rId9"/>
                                  </a:graphicData>
                                </a:graphic>
                              </xdr:graphicFrame>
                            </xdr:grpSp>
                            <xdr:sp macro="" textlink="">
                              <xdr:nvSpPr>
                                <xdr:cNvPr id="49" name="TextBox 48">
                                  <a:extLst>
                                    <a:ext uri="{FF2B5EF4-FFF2-40B4-BE49-F238E27FC236}">
                                      <a16:creationId xmlns:a16="http://schemas.microsoft.com/office/drawing/2014/main" id="{FC459BB5-3E59-2A4B-2523-FE2A6BC0DE98}"/>
                                    </a:ext>
                                  </a:extLst>
                                </xdr:cNvPr>
                                <xdr:cNvSpPr txBox="1"/>
                              </xdr:nvSpPr>
                              <xdr:spPr>
                                <a:xfrm>
                                  <a:off x="2943226" y="719138"/>
                                  <a:ext cx="1593056" cy="231774"/>
                                </a:xfrm>
                                <a:prstGeom prst="rect">
                                  <a:avLst/>
                                </a:prstGeom>
                                <a:no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6">
                                          <a:lumMod val="50000"/>
                                        </a:schemeClr>
                                      </a:solidFill>
                                    </a:rPr>
                                    <a:t>PRICE RANGE BUCKET</a:t>
                                  </a:r>
                                  <a:endParaRPr lang="en-NG" sz="1200" b="1">
                                    <a:solidFill>
                                      <a:schemeClr val="accent6">
                                        <a:lumMod val="50000"/>
                                      </a:schemeClr>
                                    </a:solidFill>
                                  </a:endParaRPr>
                                </a:p>
                              </xdr:txBody>
                            </xdr:sp>
                          </xdr:grpSp>
                          <xdr:graphicFrame macro="">
                            <xdr:nvGraphicFramePr>
                              <xdr:cNvPr id="51" name="Chart 50">
                                <a:extLst>
                                  <a:ext uri="{FF2B5EF4-FFF2-40B4-BE49-F238E27FC236}">
                                    <a16:creationId xmlns:a16="http://schemas.microsoft.com/office/drawing/2014/main" id="{B77530B8-539A-4ABA-BCF3-45071A1BE92E}"/>
                                  </a:ext>
                                </a:extLst>
                              </xdr:cNvPr>
                              <xdr:cNvGraphicFramePr>
                                <a:graphicFrameLocks/>
                              </xdr:cNvGraphicFramePr>
                            </xdr:nvGraphicFramePr>
                            <xdr:xfrm>
                              <a:off x="9405936" y="644922"/>
                              <a:ext cx="4772423" cy="1557733"/>
                            </xdr:xfrm>
                            <a:graphic>
                              <a:graphicData uri="http://schemas.openxmlformats.org/drawingml/2006/chart">
                                <c:chart xmlns:c="http://schemas.openxmlformats.org/drawingml/2006/chart" xmlns:r="http://schemas.openxmlformats.org/officeDocument/2006/relationships" r:id="rId10"/>
                              </a:graphicData>
                            </a:graphic>
                          </xdr:graphicFrame>
                        </xdr:grpSp>
                        <xdr:sp macro="" textlink="">
                          <xdr:nvSpPr>
                            <xdr:cNvPr id="53" name="TextBox 52">
                              <a:extLst>
                                <a:ext uri="{FF2B5EF4-FFF2-40B4-BE49-F238E27FC236}">
                                  <a16:creationId xmlns:a16="http://schemas.microsoft.com/office/drawing/2014/main" id="{BBE7F981-CBCF-9BAC-5F23-AB35D286DFD9}"/>
                                </a:ext>
                              </a:extLst>
                            </xdr:cNvPr>
                            <xdr:cNvSpPr txBox="1"/>
                          </xdr:nvSpPr>
                          <xdr:spPr>
                            <a:xfrm>
                              <a:off x="10572749" y="793750"/>
                              <a:ext cx="4402667" cy="232833"/>
                            </a:xfrm>
                            <a:prstGeom prst="rect">
                              <a:avLst/>
                            </a:prstGeom>
                            <a:no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6">
                                      <a:lumMod val="50000"/>
                                    </a:schemeClr>
                                  </a:solidFill>
                                </a:rPr>
                                <a:t>RELATIONSHIP BETWEEN AVG RATING AND DISCOUNT BY RANGE</a:t>
                              </a:r>
                              <a:endParaRPr lang="en-NG" sz="1200" b="1">
                                <a:solidFill>
                                  <a:schemeClr val="accent6">
                                    <a:lumMod val="50000"/>
                                  </a:schemeClr>
                                </a:solidFill>
                              </a:endParaRPr>
                            </a:p>
                          </xdr:txBody>
                        </xdr:sp>
                      </xdr:grpSp>
                      <xdr:sp macro="" textlink="">
                        <xdr:nvSpPr>
                          <xdr:cNvPr id="56" name="TextBox 55">
                            <a:extLst>
                              <a:ext uri="{FF2B5EF4-FFF2-40B4-BE49-F238E27FC236}">
                                <a16:creationId xmlns:a16="http://schemas.microsoft.com/office/drawing/2014/main" id="{6282894C-6BCE-C5CF-9000-E0220EB1087A}"/>
                              </a:ext>
                            </a:extLst>
                          </xdr:cNvPr>
                          <xdr:cNvSpPr txBox="1"/>
                        </xdr:nvSpPr>
                        <xdr:spPr>
                          <a:xfrm>
                            <a:off x="12213168" y="2582334"/>
                            <a:ext cx="2571750" cy="275166"/>
                          </a:xfrm>
                          <a:prstGeom prst="rect">
                            <a:avLst/>
                          </a:prstGeom>
                          <a:no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6">
                                    <a:lumMod val="50000"/>
                                  </a:schemeClr>
                                </a:solidFill>
                              </a:rPr>
                              <a:t>TOP 5 PRODUCT BY RATING</a:t>
                            </a:r>
                            <a:r>
                              <a:rPr lang="en-US" sz="1200" b="1" baseline="0">
                                <a:solidFill>
                                  <a:schemeClr val="accent6">
                                    <a:lumMod val="50000"/>
                                  </a:schemeClr>
                                </a:solidFill>
                              </a:rPr>
                              <a:t> A REVIEW</a:t>
                            </a:r>
                            <a:endParaRPr lang="en-NG" sz="1200" b="1">
                              <a:solidFill>
                                <a:schemeClr val="accent6">
                                  <a:lumMod val="50000"/>
                                </a:schemeClr>
                              </a:solidFill>
                            </a:endParaRPr>
                          </a:p>
                        </xdr:txBody>
                      </xdr:sp>
                    </xdr:grpSp>
                    <xdr:graphicFrame macro="">
                      <xdr:nvGraphicFramePr>
                        <xdr:cNvPr id="54" name="Chart 53">
                          <a:extLst>
                            <a:ext uri="{FF2B5EF4-FFF2-40B4-BE49-F238E27FC236}">
                              <a16:creationId xmlns:a16="http://schemas.microsoft.com/office/drawing/2014/main" id="{B1D421DD-1C49-4C13-A8E9-5B7F4CF6B0D9}"/>
                            </a:ext>
                          </a:extLst>
                        </xdr:cNvPr>
                        <xdr:cNvGraphicFramePr>
                          <a:graphicFrameLocks/>
                        </xdr:cNvGraphicFramePr>
                      </xdr:nvGraphicFramePr>
                      <xdr:xfrm>
                        <a:off x="12149668" y="2952750"/>
                        <a:ext cx="4434416" cy="2211916"/>
                      </xdr:xfrm>
                      <a:graphic>
                        <a:graphicData uri="http://schemas.openxmlformats.org/drawingml/2006/chart">
                          <c:chart xmlns:c="http://schemas.openxmlformats.org/drawingml/2006/chart" xmlns:r="http://schemas.openxmlformats.org/officeDocument/2006/relationships" r:id="rId11"/>
                        </a:graphicData>
                      </a:graphic>
                    </xdr:graphicFrame>
                  </xdr:grpSp>
                  <xdr:pic>
                    <xdr:nvPicPr>
                      <xdr:cNvPr id="60" name="Picture 59">
                        <a:extLst>
                          <a:ext uri="{FF2B5EF4-FFF2-40B4-BE49-F238E27FC236}">
                            <a16:creationId xmlns:a16="http://schemas.microsoft.com/office/drawing/2014/main" id="{FC1B2151-56A2-F378-8220-62BBCB590E1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472756" y="795259"/>
                        <a:ext cx="926593" cy="318504"/>
                      </a:xfrm>
                      <a:prstGeom prst="rect">
                        <a:avLst/>
                      </a:prstGeom>
                    </xdr:spPr>
                  </xdr:pic>
                  <xdr:sp macro="" textlink="">
                    <xdr:nvSpPr>
                      <xdr:cNvPr id="61" name="TextBox 60">
                        <a:extLst>
                          <a:ext uri="{FF2B5EF4-FFF2-40B4-BE49-F238E27FC236}">
                            <a16:creationId xmlns:a16="http://schemas.microsoft.com/office/drawing/2014/main" id="{99B8B716-0C22-1402-25A6-147E627A7F58}"/>
                          </a:ext>
                        </a:extLst>
                      </xdr:cNvPr>
                      <xdr:cNvSpPr txBox="1"/>
                    </xdr:nvSpPr>
                    <xdr:spPr>
                      <a:xfrm>
                        <a:off x="5215540" y="1042326"/>
                        <a:ext cx="1445931" cy="265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6">
                                <a:lumMod val="60000"/>
                                <a:lumOff val="40000"/>
                              </a:schemeClr>
                            </a:solidFill>
                          </a:rPr>
                          <a:t>RETAILTECH</a:t>
                        </a:r>
                        <a:endParaRPr lang="en-NG" sz="1800" b="1">
                          <a:solidFill>
                            <a:schemeClr val="accent6">
                              <a:lumMod val="60000"/>
                              <a:lumOff val="40000"/>
                            </a:schemeClr>
                          </a:solidFill>
                        </a:endParaRPr>
                      </a:p>
                    </xdr:txBody>
                  </xdr:sp>
                  <xdr:sp macro="" textlink="">
                    <xdr:nvSpPr>
                      <xdr:cNvPr id="62" name="TextBox 61">
                        <a:extLst>
                          <a:ext uri="{FF2B5EF4-FFF2-40B4-BE49-F238E27FC236}">
                            <a16:creationId xmlns:a16="http://schemas.microsoft.com/office/drawing/2014/main" id="{C3E2A4F4-1D02-8557-B537-AB7A8B4B9B08}"/>
                          </a:ext>
                        </a:extLst>
                      </xdr:cNvPr>
                      <xdr:cNvSpPr txBox="1"/>
                    </xdr:nvSpPr>
                    <xdr:spPr>
                      <a:xfrm>
                        <a:off x="5487003" y="1260313"/>
                        <a:ext cx="855381" cy="241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a:solidFill>
                              <a:schemeClr val="accent6">
                                <a:lumMod val="75000"/>
                              </a:schemeClr>
                            </a:solidFill>
                            <a:latin typeface="+mn-lt"/>
                            <a:ea typeface="+mn-ea"/>
                            <a:cs typeface="+mn-cs"/>
                          </a:rPr>
                          <a:t>INSIGHT</a:t>
                        </a:r>
                        <a:endParaRPr lang="en-NG" sz="1100">
                          <a:solidFill>
                            <a:schemeClr val="accent6">
                              <a:lumMod val="75000"/>
                            </a:schemeClr>
                          </a:solidFill>
                          <a:latin typeface="+mn-lt"/>
                          <a:ea typeface="+mn-ea"/>
                          <a:cs typeface="+mn-cs"/>
                        </a:endParaRPr>
                      </a:p>
                    </xdr:txBody>
                  </xdr:sp>
                </xdr:grpSp>
                <xdr:sp macro="" textlink="pivot!I12">
                  <xdr:nvSpPr>
                    <xdr:cNvPr id="69" name="TextBox 68">
                      <a:extLst>
                        <a:ext uri="{FF2B5EF4-FFF2-40B4-BE49-F238E27FC236}">
                          <a16:creationId xmlns:a16="http://schemas.microsoft.com/office/drawing/2014/main" id="{727FF945-0161-45AC-B967-6F53D53FE869}"/>
                        </a:ext>
                      </a:extLst>
                    </xdr:cNvPr>
                    <xdr:cNvSpPr txBox="1"/>
                  </xdr:nvSpPr>
                  <xdr:spPr>
                    <a:xfrm>
                      <a:off x="4987144" y="4431397"/>
                      <a:ext cx="1364758" cy="555900"/>
                    </a:xfrm>
                    <a:prstGeom prst="rect">
                      <a:avLst/>
                    </a:prstGeom>
                    <a:solidFill>
                      <a:schemeClr val="accent3"/>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marL="0" indent="0" algn="ctr"/>
                      <a:fld id="{60846715-147C-4A34-83A8-150E856A16A8}" type="TxLink">
                        <a:rPr lang="en-US" sz="1200" b="1" i="0" u="none" strike="noStrike" cap="none" spc="50">
                          <a:ln w="0"/>
                          <a:solidFill>
                            <a:schemeClr val="bg2"/>
                          </a:solidFill>
                          <a:effectLst>
                            <a:innerShdw blurRad="63500" dist="50800" dir="13500000">
                              <a:srgbClr val="000000">
                                <a:alpha val="50000"/>
                              </a:srgbClr>
                            </a:innerShdw>
                          </a:effectLst>
                          <a:latin typeface="Aptos Narrow"/>
                          <a:ea typeface="+mn-ea"/>
                          <a:cs typeface="+mn-cs"/>
                        </a:rPr>
                        <a:pPr marL="0" indent="0" algn="ctr"/>
                        <a:t>26 MILLION</a:t>
                      </a:fld>
                      <a:endParaRPr lang="en-NG" sz="1200" b="1" i="0" u="none" strike="noStrike" cap="none" spc="50">
                        <a:ln w="0"/>
                        <a:solidFill>
                          <a:schemeClr val="bg2"/>
                        </a:solidFill>
                        <a:effectLst>
                          <a:innerShdw blurRad="63500" dist="50800" dir="13500000">
                            <a:srgbClr val="000000">
                              <a:alpha val="50000"/>
                            </a:srgbClr>
                          </a:innerShdw>
                        </a:effectLst>
                        <a:latin typeface="Aptos Narrow"/>
                        <a:ea typeface="+mn-ea"/>
                        <a:cs typeface="+mn-cs"/>
                      </a:endParaRPr>
                    </a:p>
                  </xdr:txBody>
                </xdr:sp>
                <xdr:sp macro="" textlink="">
                  <xdr:nvSpPr>
                    <xdr:cNvPr id="70" name="TextBox 69">
                      <a:extLst>
                        <a:ext uri="{FF2B5EF4-FFF2-40B4-BE49-F238E27FC236}">
                          <a16:creationId xmlns:a16="http://schemas.microsoft.com/office/drawing/2014/main" id="{2555841E-D6F2-61A4-124D-64C4C7168669}"/>
                        </a:ext>
                      </a:extLst>
                    </xdr:cNvPr>
                    <xdr:cNvSpPr txBox="1"/>
                  </xdr:nvSpPr>
                  <xdr:spPr>
                    <a:xfrm>
                      <a:off x="5281083" y="4180417"/>
                      <a:ext cx="2084917"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75000"/>
                            </a:schemeClr>
                          </a:solidFill>
                        </a:rPr>
                        <a:t>REVIEWS</a:t>
                      </a:r>
                      <a:endParaRPr lang="en-NG" sz="1100" b="1">
                        <a:solidFill>
                          <a:schemeClr val="accent6">
                            <a:lumMod val="75000"/>
                          </a:schemeClr>
                        </a:solidFill>
                      </a:endParaRPr>
                    </a:p>
                  </xdr:txBody>
                </xdr:sp>
              </xdr:grpSp>
              <xdr:sp macro="" textlink="pivot!F42">
                <xdr:nvSpPr>
                  <xdr:cNvPr id="66" name="TextBox 65">
                    <a:extLst>
                      <a:ext uri="{FF2B5EF4-FFF2-40B4-BE49-F238E27FC236}">
                        <a16:creationId xmlns:a16="http://schemas.microsoft.com/office/drawing/2014/main" id="{14A2FDA3-AC67-9F59-7C43-38A22BBA634D}"/>
                      </a:ext>
                    </a:extLst>
                  </xdr:cNvPr>
                  <xdr:cNvSpPr txBox="1"/>
                </xdr:nvSpPr>
                <xdr:spPr>
                  <a:xfrm>
                    <a:off x="4982382" y="2025541"/>
                    <a:ext cx="1364758" cy="555900"/>
                  </a:xfrm>
                  <a:prstGeom prst="rect">
                    <a:avLst/>
                  </a:prstGeom>
                  <a:solidFill>
                    <a:schemeClr val="accent3"/>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2CF7F33D-5174-4D57-B83D-17FE26FA8051}" type="TxLink">
                      <a:rPr lang="en-US" sz="1200" b="1" i="0" u="none" strike="noStrike" cap="none" spc="50">
                        <a:ln w="0"/>
                        <a:solidFill>
                          <a:schemeClr val="bg2"/>
                        </a:solidFill>
                        <a:effectLst>
                          <a:innerShdw blurRad="63500" dist="50800" dir="13500000">
                            <a:srgbClr val="000000">
                              <a:alpha val="50000"/>
                            </a:srgbClr>
                          </a:innerShdw>
                        </a:effectLst>
                        <a:latin typeface="Aptos Narrow"/>
                      </a:rPr>
                      <a:pPr algn="ctr"/>
                      <a:t>119 BILLION</a:t>
                    </a:fld>
                    <a:endParaRPr lang="en-NG" sz="1100" b="1" cap="none" spc="50">
                      <a:ln w="0"/>
                      <a:solidFill>
                        <a:schemeClr val="bg2"/>
                      </a:solidFill>
                      <a:effectLst>
                        <a:innerShdw blurRad="63500" dist="50800" dir="13500000">
                          <a:srgbClr val="000000">
                            <a:alpha val="50000"/>
                          </a:srgbClr>
                        </a:innerShdw>
                      </a:effectLst>
                    </a:endParaRPr>
                  </a:p>
                </xdr:txBody>
              </xdr:sp>
            </xdr:grpSp>
            <xdr:sp macro="" textlink="">
              <xdr:nvSpPr>
                <xdr:cNvPr id="73" name="TextBox 72">
                  <a:extLst>
                    <a:ext uri="{FF2B5EF4-FFF2-40B4-BE49-F238E27FC236}">
                      <a16:creationId xmlns:a16="http://schemas.microsoft.com/office/drawing/2014/main" id="{08B1D71D-8633-7770-1BB6-EA33E7FAB64C}"/>
                    </a:ext>
                  </a:extLst>
                </xdr:cNvPr>
                <xdr:cNvSpPr txBox="1"/>
              </xdr:nvSpPr>
              <xdr:spPr>
                <a:xfrm>
                  <a:off x="5281084" y="1788583"/>
                  <a:ext cx="1947333" cy="328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75000"/>
                        </a:schemeClr>
                      </a:solidFill>
                    </a:rPr>
                    <a:t>REVENUE</a:t>
                  </a:r>
                  <a:endParaRPr lang="en-NG" sz="1100" b="1">
                    <a:solidFill>
                      <a:schemeClr val="accent6">
                        <a:lumMod val="75000"/>
                      </a:schemeClr>
                    </a:solidFill>
                  </a:endParaRPr>
                </a:p>
              </xdr:txBody>
            </xdr:sp>
          </xdr:grpSp>
          <xdr:sp macro="" textlink="pivot!C15">
            <xdr:nvSpPr>
              <xdr:cNvPr id="67" name="TextBox 66">
                <a:extLst>
                  <a:ext uri="{FF2B5EF4-FFF2-40B4-BE49-F238E27FC236}">
                    <a16:creationId xmlns:a16="http://schemas.microsoft.com/office/drawing/2014/main" id="{2B30A786-0CC9-4C2A-A822-4E5EA65702BD}"/>
                  </a:ext>
                </a:extLst>
              </xdr:cNvPr>
              <xdr:cNvSpPr txBox="1"/>
            </xdr:nvSpPr>
            <xdr:spPr>
              <a:xfrm>
                <a:off x="4950128" y="2803468"/>
                <a:ext cx="1356224" cy="551804"/>
              </a:xfrm>
              <a:prstGeom prst="rect">
                <a:avLst/>
              </a:prstGeom>
              <a:solidFill>
                <a:schemeClr val="accent3"/>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marL="0" indent="0" algn="ctr"/>
                <a:fld id="{75120EFD-D6A9-4433-8292-1946B094A1DF}" type="TxLink">
                  <a:rPr lang="en-US" sz="1200" b="1" i="0" u="none" strike="noStrike" cap="none" spc="50">
                    <a:ln w="0"/>
                    <a:solidFill>
                      <a:schemeClr val="bg2"/>
                    </a:solidFill>
                    <a:effectLst>
                      <a:innerShdw blurRad="63500" dist="50800" dir="13500000">
                        <a:srgbClr val="000000">
                          <a:alpha val="50000"/>
                        </a:srgbClr>
                      </a:innerShdw>
                    </a:effectLst>
                    <a:latin typeface="Aptos Narrow"/>
                    <a:ea typeface="+mn-ea"/>
                    <a:cs typeface="+mn-cs"/>
                  </a:rPr>
                  <a:pPr marL="0" indent="0" algn="ctr"/>
                  <a:t>4.5</a:t>
                </a:fld>
                <a:endParaRPr lang="en-NG" sz="1200" b="1" i="0" u="none" strike="noStrike" cap="none" spc="50">
                  <a:ln w="0"/>
                  <a:solidFill>
                    <a:schemeClr val="bg2"/>
                  </a:solidFill>
                  <a:effectLst>
                    <a:innerShdw blurRad="63500" dist="50800" dir="13500000">
                      <a:srgbClr val="000000">
                        <a:alpha val="50000"/>
                      </a:srgbClr>
                    </a:innerShdw>
                  </a:effectLst>
                  <a:latin typeface="Aptos Narrow"/>
                  <a:ea typeface="+mn-ea"/>
                  <a:cs typeface="+mn-cs"/>
                </a:endParaRPr>
              </a:p>
            </xdr:txBody>
          </xdr:sp>
          <xdr:sp macro="" textlink="">
            <xdr:nvSpPr>
              <xdr:cNvPr id="75" name="TextBox 74">
                <a:extLst>
                  <a:ext uri="{FF2B5EF4-FFF2-40B4-BE49-F238E27FC236}">
                    <a16:creationId xmlns:a16="http://schemas.microsoft.com/office/drawing/2014/main" id="{44E3E0A3-4834-DAAB-9F32-EF5C442748CA}"/>
                  </a:ext>
                </a:extLst>
              </xdr:cNvPr>
              <xdr:cNvSpPr txBox="1"/>
            </xdr:nvSpPr>
            <xdr:spPr>
              <a:xfrm>
                <a:off x="5261794" y="2573287"/>
                <a:ext cx="1236714" cy="345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75000"/>
                      </a:schemeClr>
                    </a:solidFill>
                  </a:rPr>
                  <a:t>RATING</a:t>
                </a:r>
                <a:endParaRPr lang="en-NG" sz="1100" b="1">
                  <a:solidFill>
                    <a:schemeClr val="accent6">
                      <a:lumMod val="75000"/>
                    </a:schemeClr>
                  </a:solidFill>
                </a:endParaRPr>
              </a:p>
            </xdr:txBody>
          </xdr:sp>
        </xdr:grpSp>
        <xdr:sp macro="" textlink="pivot!F12">
          <xdr:nvSpPr>
            <xdr:cNvPr id="68" name="TextBox 67">
              <a:extLst>
                <a:ext uri="{FF2B5EF4-FFF2-40B4-BE49-F238E27FC236}">
                  <a16:creationId xmlns:a16="http://schemas.microsoft.com/office/drawing/2014/main" id="{83B344D9-1F4F-476B-8FBF-CB8590660D79}"/>
                </a:ext>
              </a:extLst>
            </xdr:cNvPr>
            <xdr:cNvSpPr txBox="1"/>
          </xdr:nvSpPr>
          <xdr:spPr>
            <a:xfrm>
              <a:off x="4947746" y="3599956"/>
              <a:ext cx="1356224" cy="551805"/>
            </a:xfrm>
            <a:prstGeom prst="rect">
              <a:avLst/>
            </a:prstGeom>
            <a:solidFill>
              <a:schemeClr val="accent3"/>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marL="0" indent="0" algn="ctr"/>
              <a:fld id="{E859A7A5-680F-4EA5-8643-34F28AF444B0}" type="TxLink">
                <a:rPr lang="en-US" sz="1200" b="1" i="0" u="none" strike="noStrike" cap="none" spc="50">
                  <a:ln w="0"/>
                  <a:solidFill>
                    <a:schemeClr val="bg2"/>
                  </a:solidFill>
                  <a:effectLst>
                    <a:innerShdw blurRad="63500" dist="50800" dir="13500000">
                      <a:srgbClr val="000000">
                        <a:alpha val="50000"/>
                      </a:srgbClr>
                    </a:innerShdw>
                  </a:effectLst>
                  <a:latin typeface="Aptos Narrow"/>
                  <a:ea typeface="+mn-ea"/>
                  <a:cs typeface="+mn-cs"/>
                </a:rPr>
                <a:pPr marL="0" indent="0" algn="ctr"/>
                <a:t>1350</a:t>
              </a:fld>
              <a:endParaRPr lang="en-NG" sz="1200" b="1" i="0" u="none" strike="noStrike" cap="none" spc="50">
                <a:ln w="0"/>
                <a:solidFill>
                  <a:schemeClr val="bg2"/>
                </a:solidFill>
                <a:effectLst>
                  <a:innerShdw blurRad="63500" dist="50800" dir="13500000">
                    <a:srgbClr val="000000">
                      <a:alpha val="50000"/>
                    </a:srgbClr>
                  </a:innerShdw>
                </a:effectLst>
                <a:latin typeface="Aptos Narrow"/>
                <a:ea typeface="+mn-ea"/>
                <a:cs typeface="+mn-cs"/>
              </a:endParaRPr>
            </a:p>
          </xdr:txBody>
        </xdr:sp>
        <xdr:sp macro="" textlink="">
          <xdr:nvSpPr>
            <xdr:cNvPr id="77" name="TextBox 76">
              <a:extLst>
                <a:ext uri="{FF2B5EF4-FFF2-40B4-BE49-F238E27FC236}">
                  <a16:creationId xmlns:a16="http://schemas.microsoft.com/office/drawing/2014/main" id="{93C5EAF6-24E7-FD48-0507-A119A5CE38A5}"/>
                </a:ext>
              </a:extLst>
            </xdr:cNvPr>
            <xdr:cNvSpPr txBox="1"/>
          </xdr:nvSpPr>
          <xdr:spPr>
            <a:xfrm>
              <a:off x="5177298" y="3372158"/>
              <a:ext cx="1190625" cy="253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75000"/>
                    </a:schemeClr>
                  </a:solidFill>
                </a:rPr>
                <a:t>PRODUCT</a:t>
              </a:r>
              <a:endParaRPr lang="en-NG" sz="1100" b="1">
                <a:solidFill>
                  <a:schemeClr val="accent6">
                    <a:lumMod val="75000"/>
                  </a:schemeClr>
                </a:solidFill>
              </a:endParaRPr>
            </a:p>
          </xdr:txBody>
        </xdr:sp>
      </xdr:grpSp>
      <mc:AlternateContent xmlns:mc="http://schemas.openxmlformats.org/markup-compatibility/2006">
        <mc:Choice xmlns:a14="http://schemas.microsoft.com/office/drawing/2010/main" Requires="a14">
          <xdr:graphicFrame macro="">
            <xdr:nvGraphicFramePr>
              <xdr:cNvPr id="79" name="Product_id">
                <a:extLst>
                  <a:ext uri="{FF2B5EF4-FFF2-40B4-BE49-F238E27FC236}">
                    <a16:creationId xmlns:a16="http://schemas.microsoft.com/office/drawing/2014/main" id="{634E480E-AC41-43E6-8134-028A7EDF5933}"/>
                  </a:ext>
                </a:extLst>
              </xdr:cNvPr>
              <xdr:cNvGraphicFramePr/>
            </xdr:nvGraphicFramePr>
            <xdr:xfrm>
              <a:off x="4127500" y="4501696"/>
              <a:ext cx="1349375" cy="725715"/>
            </xdr:xfrm>
            <a:graphic>
              <a:graphicData uri="http://schemas.microsoft.com/office/drawing/2010/slicer">
                <sle:slicer xmlns:sle="http://schemas.microsoft.com/office/drawing/2010/slicer" name="Product_id"/>
              </a:graphicData>
            </a:graphic>
          </xdr:graphicFrame>
        </mc:Choice>
        <mc:Fallback>
          <xdr:sp macro="" textlink="">
            <xdr:nvSpPr>
              <xdr:cNvPr id="0" name=""/>
              <xdr:cNvSpPr>
                <a:spLocks noTextEdit="1"/>
              </xdr:cNvSpPr>
            </xdr:nvSpPr>
            <xdr:spPr>
              <a:xfrm>
                <a:off x="4173529" y="4466563"/>
                <a:ext cx="1367107" cy="71992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81" name="category">
                <a:extLst>
                  <a:ext uri="{FF2B5EF4-FFF2-40B4-BE49-F238E27FC236}">
                    <a16:creationId xmlns:a16="http://schemas.microsoft.com/office/drawing/2014/main" id="{065C390D-F7C2-4DFC-B524-8F76C32499C4}"/>
                  </a:ext>
                </a:extLst>
              </xdr:cNvPr>
              <xdr:cNvGraphicFramePr/>
            </xdr:nvGraphicFramePr>
            <xdr:xfrm>
              <a:off x="4150179" y="5261429"/>
              <a:ext cx="1326696" cy="646339"/>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196506" y="5220231"/>
                <a:ext cx="1344130" cy="64117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58680555" backgroundQuery="1" createdVersion="8" refreshedVersion="8" minRefreshableVersion="3" recordCount="0" supportSubquery="1" supportAdvancedDrill="1" xr:uid="{B35F3258-5DEA-496D-8C7A-3C7D44595362}">
  <cacheSource type="external" connectionId="1"/>
  <cacheFields count="3">
    <cacheField name="[Range].[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Average of discount_percentage]" caption="Average of discount_percentage" numFmtId="0" hierarchy="36" level="32767"/>
    <cacheField name="[Range].[Product_id].[Product_id]" caption="Product_id" numFmtId="0" level="1">
      <sharedItems containsSemiMixedTypes="0" containsNonDate="0" containsString="0"/>
    </cacheField>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2"/>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0" memberValueDatatype="130" unbalanced="0"/>
    <cacheHierarchy uniqueName="[Range].[discount%&gt;50]" caption="discount%&gt;50" attribute="1" defaultMemberUniqueName="[Range].[discount%&gt;50].[All]" allUniqueName="[Range].[discount%&gt;50].[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61111111" backgroundQuery="1" createdVersion="8" refreshedVersion="8" minRefreshableVersion="3" recordCount="0" supportSubquery="1" supportAdvancedDrill="1" xr:uid="{BFB81432-D3B5-45E7-9AF5-B8B1267BB46B}">
  <cacheSource type="external" connectionId="1"/>
  <cacheFields count="3">
    <cacheField name="[Range].[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Distinct Count of Product_id]" caption="Distinct Count of Product_id" numFmtId="0" hierarchy="44" level="32767"/>
    <cacheField name="[Range].[Product_id].[Product_id]" caption="Product_id" numFmtId="0" level="1">
      <sharedItems containsSemiMixedTypes="0" containsNonDate="0" containsString="0"/>
    </cacheField>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2"/>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0" memberValueDatatype="130" unbalanced="0"/>
    <cacheHierarchy uniqueName="[Range].[discount%&gt;50]" caption="discount%&gt;50" attribute="1" defaultMemberUniqueName="[Range].[discount%&gt;50].[All]" allUniqueName="[Range].[discount%&gt;50].[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6284722" backgroundQuery="1" createdVersion="8" refreshedVersion="8" minRefreshableVersion="3" recordCount="0" supportSubquery="1" supportAdvancedDrill="1" xr:uid="{70971F49-EE91-4725-A141-376DF2D5013C}">
  <cacheSource type="external" connectionId="1"/>
  <cacheFields count="3">
    <cacheField name="[Range].[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Sum of rating_count]" caption="Sum of rating_count" numFmtId="0" hierarchy="39" level="32767"/>
    <cacheField name="[Range].[Product_id].[Product_id]" caption="Product_id" numFmtId="0" level="1">
      <sharedItems containsSemiMixedTypes="0" containsNonDate="0" containsString="0"/>
    </cacheField>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2"/>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0" memberValueDatatype="130" unbalanced="0"/>
    <cacheHierarchy uniqueName="[Range].[discount%&gt;50]" caption="discount%&gt;50" attribute="1" defaultMemberUniqueName="[Range].[discount%&gt;50].[All]" allUniqueName="[Range].[discount%&gt;50].[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65856483" backgroundQuery="1" createdVersion="8" refreshedVersion="8" minRefreshableVersion="3" recordCount="0" supportSubquery="1" supportAdvancedDrill="1" xr:uid="{98D29DDF-BA88-45EA-8745-4B06A5FB2D77}">
  <cacheSource type="external" connectionId="1"/>
  <cacheFields count="2">
    <cacheField name="[Range].[Product_id].[Product_id]" caption="Product_id" numFmtId="0" level="1">
      <sharedItems count="5">
        <s v="B00NH11KIK"/>
        <s v="B01DEWVZ2C"/>
        <s v="B01FSYQ2A4"/>
        <s v="B01GGKYKQM"/>
        <s v="B08Y1TFSP6"/>
      </sharedItems>
    </cacheField>
    <cacheField name="[Measures].[Average of rating]" caption="Average of rating" numFmtId="0" hierarchy="50" level="32767"/>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0" memberValueDatatype="130" unbalanced="0"/>
    <cacheHierarchy uniqueName="[Range].[discount%&gt;50]" caption="discount%&gt;50" attribute="1" defaultMemberUniqueName="[Range].[discount%&gt;50].[All]" allUniqueName="[Range].[discount%&gt;50].[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68055554" backgroundQuery="1" createdVersion="8" refreshedVersion="8" minRefreshableVersion="3" recordCount="0" supportSubquery="1" supportAdvancedDrill="1" xr:uid="{4F9A4ED2-74B9-4DA0-8D8E-20BF5EBDE5F6}">
  <cacheSource type="external" connectionId="1"/>
  <cacheFields count="4">
    <cacheField name="[Range].[Product_id].[Product_id]" caption="Product_id" numFmtId="0" level="1">
      <sharedItems count="5">
        <s v="B00NH11KIK"/>
        <s v="B01DEWVZ2C"/>
        <s v="B01FSYQ2A4"/>
        <s v="B01GGKYKQM"/>
        <s v="B08Y1TFSP6"/>
      </sharedItems>
    </cacheField>
    <cacheField name="[Range].[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Average of actual_price]" caption="Average of actual_price" numFmtId="0" hierarchy="46" level="32767"/>
    <cacheField name="[Measures].[Average of discounted_price]" caption="Average of discounted_price" numFmtId="0" hierarchy="47" level="32767"/>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0" memberValueDatatype="130" unbalanced="0"/>
    <cacheHierarchy uniqueName="[Range].[discount%&gt;50]" caption="discount%&gt;50" attribute="1" defaultMemberUniqueName="[Range].[discount%&gt;50].[All]" allUniqueName="[Range].[discount%&gt;50].[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oneField="1" hidden="1">
      <fieldsUsage count="1">
        <fieldUsage x="2"/>
      </fieldsUsage>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oneField="1" hidden="1">
      <fieldsUsage count="1">
        <fieldUsage x="3"/>
      </fieldsUsage>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70370371" backgroundQuery="1" createdVersion="8" refreshedVersion="8" minRefreshableVersion="3" recordCount="0" supportSubquery="1" supportAdvancedDrill="1" xr:uid="{2445A562-8EF1-4065-8E65-EB6E34DF145A}">
  <cacheSource type="external" connectionId="1"/>
  <cacheFields count="3">
    <cacheField name="[Range].[Product_id].[Product_id]" caption="Product_id" numFmtId="0" level="1">
      <sharedItems count="5">
        <s v="B00NH11KIK"/>
        <s v="B01DEWVZ2C"/>
        <s v="B01FSYQ2A4"/>
        <s v="B01GGKYKQM"/>
        <s v="B08Y1TFSP6"/>
      </sharedItems>
    </cacheField>
    <cacheField name="[Range].[rating].[rating]" caption="rating" numFmtId="0" hierarchy="6" level="1">
      <sharedItems containsSemiMixedTypes="0" containsString="0" containsNumber="1" minValue="1" maxValue="5" count="26">
        <n v="1"/>
        <n v="2"/>
        <n v="2.2999999999999998"/>
        <n v="2.6"/>
        <n v="2.8"/>
        <n v="2.9"/>
        <n v="3"/>
        <n v="3.1"/>
        <n v="3.2"/>
        <n v="3.3"/>
        <n v="3.4"/>
        <n v="3.5"/>
        <n v="3.6"/>
        <n v="3.7"/>
        <n v="3.8"/>
        <n v="3.9"/>
        <n v="4"/>
        <n v="4.0999999999999996"/>
        <n v="4.2"/>
        <n v="4.3"/>
        <n v="4.4000000000000004"/>
        <n v="4.5"/>
        <n v="4.5999999999999996"/>
        <n v="4.7"/>
        <n v="4.8"/>
        <n v="5"/>
      </sharedItems>
    </cacheField>
    <cacheField name="[Measures].[Count of Product_id]" caption="Count of Product_id" numFmtId="0" hierarchy="38" level="32767"/>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2" memberValueDatatype="5" unbalanced="0">
      <fieldsUsage count="2">
        <fieldUsage x="-1"/>
        <fieldUsage x="1"/>
      </fieldsUsage>
    </cacheHierarchy>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0" memberValueDatatype="130" unbalanced="0"/>
    <cacheHierarchy uniqueName="[Range].[discount%&gt;50]" caption="discount%&gt;50" attribute="1" defaultMemberUniqueName="[Range].[discount%&gt;50].[All]" allUniqueName="[Range].[discount%&gt;50].[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7210648" backgroundQuery="1" createdVersion="8" refreshedVersion="8" minRefreshableVersion="3" recordCount="0" supportSubquery="1" supportAdvancedDrill="1" xr:uid="{C8CD6596-7620-48AF-8F6D-096D2E3D4E20}">
  <cacheSource type="external" connectionId="1"/>
  <cacheFields count="3">
    <cacheField name="[Range].[Product_id].[Product_id]" caption="Product_id" numFmtId="0" level="1">
      <sharedItems count="5">
        <s v="B00NH11KIK"/>
        <s v="B01DEWVZ2C"/>
        <s v="B01FSYQ2A4"/>
        <s v="B01GGKYKQM"/>
        <s v="B08Y1TFSP6"/>
      </sharedItems>
    </cacheField>
    <cacheField name="[Range].[Price Bucket].[Price Bucket]" caption="Price Bucket" numFmtId="0" hierarchy="10" level="1">
      <sharedItems count="3">
        <s v="&lt;500"/>
        <s v="&gt;200"/>
        <s v="200-500"/>
      </sharedItems>
    </cacheField>
    <cacheField name="[Measures].[Count of Product_id]" caption="Count of Product_id" numFmtId="0" hierarchy="38" level="32767"/>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2" memberValueDatatype="130" unbalanced="0">
      <fieldsUsage count="2">
        <fieldUsage x="-1"/>
        <fieldUsage x="1"/>
      </fieldsUsage>
    </cacheHierarchy>
    <cacheHierarchy uniqueName="[Range].[discount%&gt;50]" caption="discount%&gt;50" attribute="1" defaultMemberUniqueName="[Range].[discount%&gt;50].[All]" allUniqueName="[Range].[discount%&gt;50].[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73611111" backgroundQuery="1" createdVersion="8" refreshedVersion="8" minRefreshableVersion="3" recordCount="0" supportSubquery="1" supportAdvancedDrill="1" xr:uid="{BF822378-BCCA-4F80-8ABE-217FEDF955DC}">
  <cacheSource type="external" connectionId="1"/>
  <cacheFields count="3">
    <cacheField name="[Range].[Product_id].[Product_id]" caption="Product_id" numFmtId="0" level="1">
      <sharedItems count="5">
        <s v="B00NH11KIK"/>
        <s v="B01DEWVZ2C"/>
        <s v="B01FSYQ2A4"/>
        <s v="B01GGKYKQM"/>
        <s v="B08Y1TFSP6"/>
      </sharedItems>
    </cacheField>
    <cacheField name="[Range].[discount%&gt;50].[discount%&gt;50]" caption="discount%&gt;50" numFmtId="0" hierarchy="11" level="1">
      <sharedItems count="2">
        <s v="No"/>
        <s v="Yes"/>
      </sharedItems>
    </cacheField>
    <cacheField name="[Measures].[Count of Product_id]" caption="Count of Product_id" numFmtId="0" hierarchy="38" level="32767"/>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0" memberValueDatatype="130" unbalanced="0"/>
    <cacheHierarchy uniqueName="[Range].[discount%&gt;50]" caption="discount%&gt;50" attribute="1" defaultMemberUniqueName="[Range].[discount%&gt;50].[All]" allUniqueName="[Range].[discount%&gt;50].[All]" dimensionUniqueName="[Range]" displayFolder="" count="2" memberValueDatatype="130" unbalanced="0">
      <fieldsUsage count="2">
        <fieldUsage x="-1"/>
        <fieldUsage x="1"/>
      </fieldsUsage>
    </cacheHierarchy>
    <cacheHierarchy uniqueName="[Range].[review_id]" caption="review_id" attribute="1" defaultMemberUniqueName="[Range].[review_id].[All]" allUniqueName="[Range].[review_id].[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75578705" backgroundQuery="1" createdVersion="8" refreshedVersion="8" minRefreshableVersion="3" recordCount="0" supportSubquery="1" supportAdvancedDrill="1" xr:uid="{3B37E39D-0518-4DA7-BBE4-D6B1C37A1047}">
  <cacheSource type="external" connectionId="1"/>
  <cacheFields count="3">
    <cacheField name="[Range].[Product_id].[Product_id]" caption="Product_id" numFmtId="0" level="1">
      <sharedItems count="5">
        <s v="B00NH11KIK"/>
        <s v="B01DEWVZ2C"/>
        <s v="B01FSYQ2A4"/>
        <s v="B01GGKYKQM"/>
        <s v="B08Y1TFSP6"/>
      </sharedItems>
    </cacheField>
    <cacheField name="[Range].[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Sum of revenue 2]" caption="Sum of revenue 2" numFmtId="0" hierarchy="48" level="32767"/>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0" memberValueDatatype="130" unbalanced="0"/>
    <cacheHierarchy uniqueName="[Range].[discount%&gt;50]" caption="discount%&gt;50" attribute="1" defaultMemberUniqueName="[Range].[discount%&gt;50].[All]" allUniqueName="[Range].[discount%&gt;50].[All]" dimensionUniqueName="[Range]" displayFolder="" count="2"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77777776" backgroundQuery="1" createdVersion="8" refreshedVersion="8" minRefreshableVersion="3" recordCount="0" supportSubquery="1" supportAdvancedDrill="1" xr:uid="{77A9DF6C-E568-41F6-8B9B-E8F5E32FE6EB}">
  <cacheSource type="external" connectionId="1"/>
  <cacheFields count="4">
    <cacheField name="[Range].[Product_id].[Product_id]" caption="Product_id" numFmtId="0" level="1">
      <sharedItems count="5">
        <s v="B00NH11KIK"/>
        <s v="B01DEWVZ2C"/>
        <s v="B01FSYQ2A4"/>
        <s v="B01GGKYKQM"/>
        <s v="B08Y1TFSP6"/>
      </sharedItems>
    </cacheField>
    <cacheField name="[Range].[Discount_range].[Discount_range]" caption="Discount_range" numFmtId="0" hierarchy="9" level="1">
      <sharedItems count="11">
        <s v=" -"/>
        <s v="01-10"/>
        <s v="11-20"/>
        <s v="21-30"/>
        <s v="31-40"/>
        <s v="41-50"/>
        <s v="51-60"/>
        <s v="61-70"/>
        <s v="71-80"/>
        <s v="81-90"/>
        <s v="91-100"/>
      </sharedItems>
    </cacheField>
    <cacheField name="[Measures].[Average of rating]" caption="Average of rating" numFmtId="0" hierarchy="50" level="32767"/>
    <cacheField name="[Measures].[Average of discount_percentage]" caption="Average of discount_percentage" numFmtId="0" hierarchy="36" level="32767"/>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discounted_price]" caption="discounted_price" attribute="1" defaultMemberUniqueName="[Range].[discounted_price].[All]" allUniqueName="[Range].[discounted_price].[All]" dimensionUniqueName="[Range]" displayFolder="" count="2" memberValueDatatype="5" unbalanced="0"/>
    <cacheHierarchy uniqueName="[Range].[actual_price]" caption="actual_price" attribute="1" defaultMemberUniqueName="[Range].[actual_price].[All]" allUniqueName="[Range].[actual_price].[All]" dimensionUniqueName="[Range]" displayFolder="" count="2" memberValueDatatype="5" unbalanced="0"/>
    <cacheHierarchy uniqueName="[Range].[discount_percentage]" caption="discount_percentage" attribute="1" defaultMemberUniqueName="[Range].[discount_percentage].[All]" allUniqueName="[Range].[discount_percentage].[All]" dimensionUniqueName="[Range]" displayFolder="" count="2" memberValueDatatype="5" unbalanced="0"/>
    <cacheHierarchy uniqueName="[Range].[rating]" caption="rating" attribute="1" defaultMemberUniqueName="[Range].[rating].[All]" allUniqueName="[Range].[rating].[All]" dimensionUniqueName="[Range]" displayFolder="" count="2"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2" memberValueDatatype="130" unbalanced="0">
      <fieldsUsage count="2">
        <fieldUsage x="-1"/>
        <fieldUsage x="1"/>
      </fieldsUsage>
    </cacheHierarchy>
    <cacheHierarchy uniqueName="[Range].[Price Bucket]" caption="Price Bucket" attribute="1" defaultMemberUniqueName="[Range].[Price Bucket].[All]" allUniqueName="[Range].[Price Bucket].[All]" dimensionUniqueName="[Range]" displayFolder="" count="2" memberValueDatatype="130" unbalanced="0"/>
    <cacheHierarchy uniqueName="[Range].[discount%&gt;50]" caption="discount%&gt;50" attribute="1" defaultMemberUniqueName="[Range].[discount%&gt;50].[All]" allUniqueName="[Range].[discount%&gt;50].[All]" dimensionUniqueName="[Range]" displayFolder="" count="2" memberValueDatatype="130" unbalanced="0"/>
    <cacheHierarchy uniqueName="[Range].[review_id]" caption="review_id" attribute="1" defaultMemberUniqueName="[Range].[review_id].[All]" allUniqueName="[Range].[review_id].[All]" dimensionUniqueName="[Range]" displayFolder="" count="2"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oneField="1" hidden="1">
      <fieldsUsage count="1">
        <fieldUsage x="3"/>
      </fieldsUsage>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oneField="1" hidden="1">
      <fieldsUsage count="1">
        <fieldUsage x="2"/>
      </fieldsUsage>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46080092592" backgroundQuery="1" createdVersion="8" refreshedVersion="8" minRefreshableVersion="3" recordCount="0" supportSubquery="1" supportAdvancedDrill="1" xr:uid="{56E971F2-B716-4ACF-B979-29EDB942F045}">
  <cacheSource type="external" connectionId="1"/>
  <cacheFields count="4">
    <cacheField name="[Range].[Product_id].[Product_id]" caption="Product_id" numFmtId="0" level="1">
      <sharedItems count="5">
        <s v="B00NH11KIK"/>
        <s v="B01GGKYKQM"/>
        <s v="B07KSMBL2H"/>
        <s v="B08Y1TFSP6"/>
        <s v="B0BDRVFDKP"/>
      </sharedItems>
    </cacheField>
    <cacheField name="[Range].[Discount_range].[Discount_range]" caption="Discount_range" numFmtId="0" hierarchy="9" level="1">
      <sharedItems count="11">
        <s v=" -"/>
        <s v="01-10"/>
        <s v="11-20"/>
        <s v="21-30"/>
        <s v="31-40"/>
        <s v="41-50"/>
        <s v="51-60"/>
        <s v="61-70"/>
        <s v="71-80"/>
        <s v="81-90"/>
        <s v="91-100"/>
      </sharedItems>
    </cacheField>
    <cacheField name="[Measures].[Count of review_id]" caption="Count of review_id" numFmtId="0" hierarchy="41" level="32767"/>
    <cacheField name="[Measures].[Sum of rating]" caption="Sum of rating" numFmtId="0" hierarchy="49" level="32767"/>
  </cacheFields>
  <cacheHierarchies count="52">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discounted_price]" caption="discounted_price" attribute="1" defaultMemberUniqueName="[Range].[discounted_price].[All]" allUniqueName="[Range].[discounted_price].[All]" dimensionUniqueName="[Range]" displayFolder="" count="2" memberValueDatatype="5" unbalanced="0"/>
    <cacheHierarchy uniqueName="[Range].[actual_price]" caption="actual_price" attribute="1" defaultMemberUniqueName="[Range].[actual_price].[All]" allUniqueName="[Range].[actual_price].[All]" dimensionUniqueName="[Range]" displayFolder="" count="2" memberValueDatatype="5" unbalanced="0"/>
    <cacheHierarchy uniqueName="[Range].[discount_percentage]" caption="discount_percentage" attribute="1" defaultMemberUniqueName="[Range].[discount_percentage].[All]" allUniqueName="[Range].[discount_percentage].[All]" dimensionUniqueName="[Range]" displayFolder="" count="2" memberValueDatatype="5" unbalanced="0"/>
    <cacheHierarchy uniqueName="[Range].[rating]" caption="rating" attribute="1" defaultMemberUniqueName="[Range].[rating].[All]" allUniqueName="[Range].[rating].[All]" dimensionUniqueName="[Range]" displayFolder="" count="2"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2" memberValueDatatype="130" unbalanced="0">
      <fieldsUsage count="2">
        <fieldUsage x="-1"/>
        <fieldUsage x="1"/>
      </fieldsUsage>
    </cacheHierarchy>
    <cacheHierarchy uniqueName="[Range].[Price Bucket]" caption="Price Bucket" attribute="1" defaultMemberUniqueName="[Range].[Price Bucket].[All]" allUniqueName="[Range].[Price Bucket].[All]" dimensionUniqueName="[Range]" displayFolder="" count="2" memberValueDatatype="130" unbalanced="0"/>
    <cacheHierarchy uniqueName="[Range].[discount%&gt;50]" caption="discount%&gt;50" attribute="1" defaultMemberUniqueName="[Range].[discount%&gt;50].[All]" allUniqueName="[Range].[discount%&gt;50].[All]" dimensionUniqueName="[Range]" displayFolder="" count="2" memberValueDatatype="130" unbalanced="0"/>
    <cacheHierarchy uniqueName="[Range].[review_id]" caption="review_id" attribute="1" defaultMemberUniqueName="[Range].[review_id].[All]" allUniqueName="[Range].[review_id].[All]" dimensionUniqueName="[Range]" displayFolder="" count="2"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oneField="1" hidden="1">
      <fieldsUsage count="1">
        <fieldUsage x="3"/>
      </fieldsUsage>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BERT BETTER IK" refreshedDate="45841.137966319446" backgroundQuery="1" createdVersion="3" refreshedVersion="8" minRefreshableVersion="3" recordCount="0" supportSubquery="1" supportAdvancedDrill="1" xr:uid="{9B8E6B07-FC5E-4328-BBAE-94118623D234}">
  <cacheSource type="external" connectionId="1">
    <extLst>
      <ext xmlns:x14="http://schemas.microsoft.com/office/spreadsheetml/2009/9/main" uri="{F057638F-6D5F-4e77-A914-E7F072B9BCA8}">
        <x14:sourceConnection name="ThisWorkbookDataModel"/>
      </ext>
    </extLst>
  </cacheSource>
  <cacheFields count="0"/>
  <cacheHierarchies count="53">
    <cacheHierarchy uniqueName="[Range].[Product_id]" caption="Product_id" attribute="1" defaultMemberUniqueName="[Range].[Product_id].[All]" allUniqueName="[Range].[Product_id].[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Discount_range]" caption="Discount_range" attribute="1" defaultMemberUniqueName="[Range].[Discount_range].[All]" allUniqueName="[Range].[Discount_range].[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0" memberValueDatatype="130" unbalanced="0"/>
    <cacheHierarchy uniqueName="[Range].[discount%&gt;50]" caption="discount%&gt;50" attribute="1" defaultMemberUniqueName="[Range].[discount%&gt;50].[All]" allUniqueName="[Range].[discount%&gt;50].[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caption="discount range" attribute="1" defaultMemberUniqueName="[Table1].[discount range].[All]" allUniqueName="[Table1].[discount range].[All]" dimensionUniqueName="[Table1]" displayFolder="" count="0" memberValueDatatype="130" unbalanced="0"/>
    <cacheHierarchy uniqueName="[Table1].[discount &gt;50%]" caption="discount &gt;50%" attribute="1" defaultMemberUniqueName="[Table1].[discount &gt;50%].[All]" allUniqueName="[Table1].[discount &gt;50%].[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price_range]" caption="price_range" attribute="1" defaultMemberUniqueName="[Table1].[price_range].[All]" allUniqueName="[Table1].[price_range].[All]" dimensionUniqueName="[Table1]" displayFolder="" count="0" memberValueDatatype="130" unbalanced="0"/>
    <cacheHierarchy uniqueName="[Table1].[revenue]" caption="revenue" attribute="1" defaultMemberUniqueName="[Table1].[revenue].[All]" allUniqueName="[Table1].[revenue].[All]" dimensionUniqueName="[Table1]" displayFolder="" count="0" memberValueDatatype="5"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revenue 2]" caption="Count of revenue 2" measure="1" displayFolder="" measureGroup="Table1" count="0" hidden="1">
      <extLst>
        <ext xmlns:x15="http://schemas.microsoft.com/office/spreadsheetml/2010/11/main" uri="{B97F6D7D-B522-45F9-BDA1-12C45D357490}">
          <x15:cacheHierarchy aggregatedColumn="24"/>
        </ext>
      </extLst>
    </cacheHierarchy>
    <cacheHierarchy uniqueName="[Measures].[Count of price_range]" caption="Count of price_range" measure="1" displayFolder="" measureGroup="Table1" count="0" hidden="1">
      <extLst>
        <ext xmlns:x15="http://schemas.microsoft.com/office/spreadsheetml/2010/11/main" uri="{B97F6D7D-B522-45F9-BDA1-12C45D357490}">
          <x15:cacheHierarchy aggregatedColumn="23"/>
        </ext>
      </extLst>
    </cacheHierarchy>
    <cacheHierarchy uniqueName="[Measures].[Count of actual_price 2]" caption="Count of actual_price 2" measure="1" displayFolder="" measureGroup="Table1"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Table1" count="0" hidden="1">
      <extLst>
        <ext xmlns:x15="http://schemas.microsoft.com/office/spreadsheetml/2010/11/main" uri="{B97F6D7D-B522-45F9-BDA1-12C45D357490}">
          <x15:cacheHierarchy aggregatedColumn="24"/>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7"/>
        </ext>
      </extLst>
    </cacheHierarchy>
    <cacheHierarchy uniqueName="[Measures].[Distinct Count of rating_count]" caption="Distinct Count of rating_count" measure="1" displayFolder="" measureGroup="Range" count="0" hidden="1">
      <extLst>
        <ext xmlns:x15="http://schemas.microsoft.com/office/spreadsheetml/2010/11/main" uri="{B97F6D7D-B522-45F9-BDA1-12C45D357490}">
          <x15:cacheHierarchy aggregatedColumn="7"/>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rating]" caption="Distinct Count of rating"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0"/>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4"/>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revenue 2]" caption="Sum of revenue 2" measure="1" displayFolder="" measureGroup="Range"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Count of discount%&gt;50]" caption="Count of discount%&gt;50" measure="1" displayFolder="" measureGroup="Range"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Range"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83475037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A0594D-98D4-4DA4-BD79-78447C500857}" name="PivotTable34" cacheId="2882"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52" rowHeaderCaption=" ">
  <location ref="G49:I54" firstHeaderRow="0"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allDrilled="1" subtotalTop="0" showAll="0" sortType="ascending" defaultSubtotal="0" defaultAttributeDrillState="1">
      <items count="11">
        <item x="0"/>
        <item x="1"/>
        <item x="2"/>
        <item x="3"/>
        <item x="4"/>
        <item x="5"/>
        <item x="6"/>
        <item x="7"/>
        <item x="8"/>
        <item x="9"/>
        <item x="10"/>
      </items>
    </pivotField>
    <pivotField dataField="1" subtotalTop="0" showAll="0" defaultSubtotal="0"/>
    <pivotField dataField="1" subtotalTop="0" showAll="0" defaultSubtotal="0"/>
  </pivotFields>
  <rowFields count="1">
    <field x="0"/>
  </rowFields>
  <rowItems count="5">
    <i>
      <x v="3"/>
    </i>
    <i>
      <x/>
    </i>
    <i>
      <x v="4"/>
    </i>
    <i>
      <x v="1"/>
    </i>
    <i>
      <x v="2"/>
    </i>
  </rowItems>
  <colFields count="1">
    <field x="-2"/>
  </colFields>
  <colItems count="2">
    <i>
      <x/>
    </i>
    <i i="1">
      <x v="1"/>
    </i>
  </colItems>
  <dataFields count="2">
    <dataField name="Sum of rating" fld="3" baseField="0" baseItem="0"/>
    <dataField name="Count of review_id" fld="2" subtotal="count" baseField="0" baseItem="0"/>
  </dataFields>
  <formats count="1">
    <format dxfId="70">
      <pivotArea outline="0" collapsedLevelsAreSubtotals="1" fieldPosition="0"/>
    </format>
  </formats>
  <chartFormats count="2">
    <chartFormat chart="49" format="4" series="1">
      <pivotArea type="data" outline="0" fieldPosition="0">
        <references count="1">
          <reference field="4294967294" count="1" selected="0">
            <x v="0"/>
          </reference>
        </references>
      </pivotArea>
    </chartFormat>
    <chartFormat chart="49" format="5" series="1">
      <pivotArea type="data" outline="0" fieldPosition="0">
        <references count="1">
          <reference field="4294967294" count="1" selected="0">
            <x v="1"/>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49">
      <autoFilter ref="A1">
        <filterColumn colId="0">
          <top10 val="5" filterVal="5"/>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72CE96-27A5-46E7-9F31-90250428FF7D}" name="PivotTable33" cacheId="2879"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6" rowHeaderCaption=" ">
  <location ref="C49:E60" firstHeaderRow="0"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sortType="ascending" defaultSubtotal="0" defaultAttributeDrillState="1">
      <items count="11">
        <item x="0"/>
        <item x="1"/>
        <item x="2"/>
        <item x="3"/>
        <item x="4"/>
        <item x="5"/>
        <item x="6"/>
        <item x="7"/>
        <item x="8"/>
        <item x="9"/>
        <item x="10"/>
      </items>
    </pivotField>
    <pivotField dataField="1" subtotalTop="0" showAll="0" defaultSubtotal="0"/>
    <pivotField dataField="1" subtotalTop="0" showAll="0" defaultSubtotal="0"/>
  </pivotFields>
  <rowFields count="1">
    <field x="1"/>
  </rowFields>
  <rowItems count="11">
    <i>
      <x/>
    </i>
    <i>
      <x v="1"/>
    </i>
    <i>
      <x v="2"/>
    </i>
    <i>
      <x v="3"/>
    </i>
    <i>
      <x v="4"/>
    </i>
    <i>
      <x v="5"/>
    </i>
    <i>
      <x v="6"/>
    </i>
    <i>
      <x v="7"/>
    </i>
    <i>
      <x v="8"/>
    </i>
    <i>
      <x v="9"/>
    </i>
    <i>
      <x v="10"/>
    </i>
  </rowItems>
  <colFields count="1">
    <field x="-2"/>
  </colFields>
  <colItems count="2">
    <i>
      <x/>
    </i>
    <i i="1">
      <x v="1"/>
    </i>
  </colItems>
  <dataFields count="2">
    <dataField name="Average of rating" fld="2" subtotal="average" baseField="0" baseItem="0" numFmtId="168"/>
    <dataField name="Average of discount_percentage" fld="3" subtotal="average" baseField="0" baseItem="0"/>
  </dataFields>
  <formats count="2">
    <format dxfId="57">
      <pivotArea outline="0" collapsedLevelsAreSubtotals="1" fieldPosition="0"/>
    </format>
    <format dxfId="58">
      <pivotArea outline="0" collapsedLevelsAreSubtotals="1" fieldPosition="0">
        <references count="1">
          <reference field="4294967294" count="1" selected="0">
            <x v="0"/>
          </reference>
        </references>
      </pivotArea>
    </format>
  </formats>
  <chartFormats count="2">
    <chartFormat chart="45" format="15" series="1">
      <pivotArea type="data" outline="0" fieldPosition="0">
        <references count="1">
          <reference field="4294967294" count="1" selected="0">
            <x v="0"/>
          </reference>
        </references>
      </pivotArea>
    </chartFormat>
    <chartFormat chart="45" format="16" series="1">
      <pivotArea type="data" outline="0" fieldPosition="0">
        <references count="1">
          <reference field="4294967294" count="1" selected="0">
            <x v="1"/>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2">
      <autoFilter ref="A1">
        <filterColumn colId="0">
          <top10 val="5" filterVal="5"/>
        </filterColumn>
      </autoFilter>
    </filter>
  </filters>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6F76D4-6478-4FF7-961A-F485264EBD77}" name="PivotTable31" cacheId="2876"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2" rowHeaderCaption=" ">
  <location ref="E32:F41" firstHeaderRow="1" firstDataRow="1" firstDataCol="1"/>
  <pivotFields count="3">
    <pivotField allDrilled="1" subtotalTop="0" showAll="0" measureFilter="1" defaultSubtotal="0" defaultAttributeDrillState="1">
      <items count="5">
        <item x="0"/>
        <item x="1"/>
        <item x="2"/>
        <item x="3"/>
        <item x="4"/>
      </items>
    </pivotField>
    <pivotField axis="axisRow" allDrilled="1" subtotalTop="0" showAll="0" defaultSubtotal="0" defaultAttributeDrillState="1">
      <items count="9">
        <item x="0"/>
        <item x="1"/>
        <item x="2"/>
        <item x="3"/>
        <item x="4"/>
        <item x="5"/>
        <item x="6"/>
        <item x="7"/>
        <item x="8"/>
      </items>
    </pivotField>
    <pivotField dataField="1" subtotalTop="0" showAll="0" defaultSubtotal="0"/>
  </pivotFields>
  <rowFields count="1">
    <field x="1"/>
  </rowFields>
  <rowItems count="9">
    <i>
      <x/>
    </i>
    <i>
      <x v="1"/>
    </i>
    <i>
      <x v="2"/>
    </i>
    <i>
      <x v="3"/>
    </i>
    <i>
      <x v="4"/>
    </i>
    <i>
      <x v="5"/>
    </i>
    <i>
      <x v="6"/>
    </i>
    <i>
      <x v="7"/>
    </i>
    <i>
      <x v="8"/>
    </i>
  </rowItems>
  <colItems count="1">
    <i/>
  </colItems>
  <dataFields count="1">
    <dataField name="Sum of revenue" fld="2" baseField="0" baseItem="0"/>
  </dataFields>
  <formats count="1">
    <format dxfId="59">
      <pivotArea outline="0" collapsedLevelsAreSubtotals="1" fieldPosition="0"/>
    </format>
  </formats>
  <chartFormats count="2">
    <chartFormat chart="37" format="1"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2">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A7C039-8D1E-4CE0-A8F4-2F187D5F658F}" name="PivotTable30" cacheId="287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36" rowHeaderCaption=" ">
  <location ref="E27:F29" firstHeaderRow="1" firstDataRow="1" firstDataCol="1"/>
  <pivotFields count="3">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2">
    <i>
      <x/>
    </i>
    <i>
      <x v="1"/>
    </i>
  </rowItems>
  <colItems count="1">
    <i/>
  </colItems>
  <dataFields count="1">
    <dataField name="Count of Product_id" fld="2" subtotal="count" baseField="0" baseItem="0"/>
  </dataFields>
  <formats count="1">
    <format dxfId="60">
      <pivotArea outline="0" collapsedLevelsAreSubtotals="1" fieldPosition="0"/>
    </format>
  </formats>
  <chartFormats count="3">
    <chartFormat chart="35" format="4" series="1">
      <pivotArea type="data" outline="0" fieldPosition="0">
        <references count="1">
          <reference field="4294967294" count="1" selected="0">
            <x v="0"/>
          </reference>
        </references>
      </pivotArea>
    </chartFormat>
    <chartFormat chart="35" format="5">
      <pivotArea type="data" outline="0" fieldPosition="0">
        <references count="2">
          <reference field="4294967294" count="1" selected="0">
            <x v="0"/>
          </reference>
          <reference field="1" count="1" selected="0">
            <x v="0"/>
          </reference>
        </references>
      </pivotArea>
    </chartFormat>
    <chartFormat chart="35" format="6">
      <pivotArea type="data" outline="0" fieldPosition="0">
        <references count="2">
          <reference field="4294967294" count="1" selected="0">
            <x v="0"/>
          </reference>
          <reference field="1" count="1" selected="0">
            <x v="1"/>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2">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8B7CB2-C542-4212-9D60-2B9BF8D0C1D5}" name="PivotTable29" cacheId="2870"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35" rowHeaderCaption=" ">
  <location ref="B27:C30" firstHeaderRow="1" firstDataRow="1" firstDataCol="1"/>
  <pivotFields count="3">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3">
    <i>
      <x/>
    </i>
    <i>
      <x v="1"/>
    </i>
    <i>
      <x v="2"/>
    </i>
  </rowItems>
  <colItems count="1">
    <i/>
  </colItems>
  <dataFields count="1">
    <dataField name="Count of Product_id" fld="2" subtotal="count" baseField="0" baseItem="0"/>
  </dataFields>
  <formats count="1">
    <format dxfId="61">
      <pivotArea outline="0" collapsedLevelsAreSubtotals="1" fieldPosition="0"/>
    </format>
  </formats>
  <chartFormats count="4">
    <chartFormat chart="34" format="8" series="1">
      <pivotArea type="data" outline="0" fieldPosition="0">
        <references count="1">
          <reference field="4294967294" count="1" selected="0">
            <x v="0"/>
          </reference>
        </references>
      </pivotArea>
    </chartFormat>
    <chartFormat chart="34" format="9">
      <pivotArea type="data" outline="0" fieldPosition="0">
        <references count="2">
          <reference field="4294967294" count="1" selected="0">
            <x v="0"/>
          </reference>
          <reference field="1" count="1" selected="0">
            <x v="0"/>
          </reference>
        </references>
      </pivotArea>
    </chartFormat>
    <chartFormat chart="34" format="10">
      <pivotArea type="data" outline="0" fieldPosition="0">
        <references count="2">
          <reference field="4294967294" count="1" selected="0">
            <x v="0"/>
          </reference>
          <reference field="1" count="1" selected="0">
            <x v="1"/>
          </reference>
        </references>
      </pivotArea>
    </chartFormat>
    <chartFormat chart="34" format="11">
      <pivotArea type="data" outline="0" fieldPosition="0">
        <references count="2">
          <reference field="4294967294" count="1" selected="0">
            <x v="0"/>
          </reference>
          <reference field="1" count="1" selected="0">
            <x v="2"/>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2">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782E5E-C25B-4737-9606-B3E022E8B3F4}" name="PivotTable28" cacheId="2867"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35" rowHeaderCaption=" ">
  <location ref="I14:J40" firstHeaderRow="1" firstDataRow="1" firstDataCol="1"/>
  <pivotFields count="3">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s>
  <rowFields count="1">
    <field x="1"/>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Items count="1">
    <i/>
  </colItems>
  <dataFields count="1">
    <dataField name="Count of Product_id" fld="2" subtotal="count" baseField="0" baseItem="0"/>
  </dataFields>
  <formats count="1">
    <format dxfId="62">
      <pivotArea outline="0" collapsedLevelsAreSubtotals="1" fieldPosition="0"/>
    </format>
  </formats>
  <chartFormats count="1">
    <chartFormat chart="34" format="2" series="1">
      <pivotArea type="data" outline="0" fieldPosition="0">
        <references count="1">
          <reference field="4294967294" count="1" selected="0">
            <x v="0"/>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2">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F6C287-A5AF-4E0D-8724-4758E72E50DF}" name="PivotTable27" cacheId="2864"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32" rowHeaderCaption=" ">
  <location ref="E14:G23" firstHeaderRow="0"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s>
  <rowFields count="1">
    <field x="1"/>
  </rowFields>
  <rowItems count="9">
    <i>
      <x/>
    </i>
    <i>
      <x v="1"/>
    </i>
    <i>
      <x v="2"/>
    </i>
    <i>
      <x v="3"/>
    </i>
    <i>
      <x v="4"/>
    </i>
    <i>
      <x v="5"/>
    </i>
    <i>
      <x v="6"/>
    </i>
    <i>
      <x v="7"/>
    </i>
    <i>
      <x v="8"/>
    </i>
  </rowItems>
  <colFields count="1">
    <field x="-2"/>
  </colFields>
  <colItems count="2">
    <i>
      <x/>
    </i>
    <i i="1">
      <x v="1"/>
    </i>
  </colItems>
  <dataFields count="2">
    <dataField name="Average of actual_price" fld="2" subtotal="average" baseField="0" baseItem="0" numFmtId="168"/>
    <dataField name="Average of discounted_price" fld="3" subtotal="average" baseField="0" baseItem="0" numFmtId="183"/>
  </dataFields>
  <formats count="3">
    <format dxfId="63">
      <pivotArea outline="0" collapsedLevelsAreSubtotals="1" fieldPosition="0"/>
    </format>
    <format dxfId="64">
      <pivotArea outline="0" fieldPosition="0">
        <references count="1">
          <reference field="4294967294" count="1">
            <x v="1"/>
          </reference>
        </references>
      </pivotArea>
    </format>
    <format dxfId="65">
      <pivotArea outline="0" fieldPosition="0">
        <references count="1">
          <reference field="4294967294" count="1">
            <x v="0"/>
          </reference>
        </references>
      </pivotArea>
    </format>
  </formats>
  <chartFormats count="2">
    <chartFormat chart="31" format="4"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1"/>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2">
      <autoFilter ref="A1">
        <filterColumn colId="0">
          <top10 val="5" filterVal="5"/>
        </filterColumn>
      </autoFilter>
    </filter>
  </filters>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A1172B-1ABE-46F4-AB5C-67C6E493B81D}" name="PivotTable26" cacheId="2861"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29" rowHeaderCaption=" ">
  <location ref="B14:C19"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i>
    <i>
      <x v="3"/>
    </i>
    <i>
      <x v="1"/>
    </i>
    <i>
      <x v="2"/>
    </i>
    <i>
      <x v="4"/>
    </i>
  </rowItems>
  <colItems count="1">
    <i/>
  </colItems>
  <dataFields count="1">
    <dataField name="Average of rating" fld="1" subtotal="average" baseField="0" baseItem="0"/>
  </dataFields>
  <formats count="1">
    <format dxfId="66">
      <pivotArea outline="0" collapsedLevelsAreSubtotals="1" fieldPosition="0"/>
    </format>
  </formats>
  <chartFormats count="1">
    <chartFormat chart="26" format="2" series="1">
      <pivotArea type="data" outline="0" fieldPosition="0">
        <references count="1">
          <reference field="4294967294" count="1" selected="0">
            <x v="0"/>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42">
      <autoFilter ref="A1">
        <filterColumn colId="0">
          <top10 val="5" filterVal="5"/>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383357E-2274-4045-A163-53E98ED136E0}" name="PivotTable25" cacheId="2858"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26">
  <location ref="H2:I11" firstHeaderRow="1" firstDataRow="1" firstDataCol="1"/>
  <pivotFields count="3">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9">
    <i>
      <x/>
    </i>
    <i>
      <x v="3"/>
    </i>
    <i>
      <x v="5"/>
    </i>
    <i>
      <x v="8"/>
    </i>
    <i>
      <x v="6"/>
    </i>
    <i>
      <x v="7"/>
    </i>
    <i>
      <x v="4"/>
    </i>
    <i>
      <x v="1"/>
    </i>
    <i>
      <x v="2"/>
    </i>
  </rowItems>
  <colItems count="1">
    <i/>
  </colItems>
  <dataFields count="1">
    <dataField name="Sum of rating_count" fld="1" baseField="0" baseItem="0"/>
  </dataFields>
  <formats count="1">
    <format dxfId="67">
      <pivotArea outline="0" collapsedLevelsAreSubtotals="1" fieldPosition="0"/>
    </format>
  </formats>
  <chartFormats count="1">
    <chartFormat chart="14" format="2" series="1">
      <pivotArea type="data" outline="0" fieldPosition="0">
        <references count="1">
          <reference field="4294967294" count="1" selected="0">
            <x v="0"/>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EB08640-420E-4602-A511-E2B72205A207}" name="PivotTable24" cacheId="2856"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8">
  <location ref="E2:F11" firstHeaderRow="1" firstDataRow="1" firstDataCol="1"/>
  <pivotFields count="3">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9">
    <i>
      <x/>
    </i>
    <i>
      <x v="8"/>
    </i>
    <i>
      <x v="3"/>
    </i>
    <i>
      <x v="5"/>
    </i>
    <i>
      <x v="6"/>
    </i>
    <i>
      <x v="7"/>
    </i>
    <i>
      <x v="1"/>
    </i>
    <i>
      <x v="4"/>
    </i>
    <i>
      <x v="2"/>
    </i>
  </rowItems>
  <colItems count="1">
    <i/>
  </colItems>
  <dataFields count="1">
    <dataField name="Distinct Count of Product_id" fld="1" subtotal="count" baseField="0" baseItem="0">
      <extLst>
        <ext xmlns:x15="http://schemas.microsoft.com/office/spreadsheetml/2010/11/main" uri="{FABC7310-3BB5-11E1-824E-6D434824019B}">
          <x15:dataField isCountDistinct="1"/>
        </ext>
      </extLst>
    </dataField>
  </dataFields>
  <formats count="1">
    <format dxfId="68">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AD1C9B-49A1-4809-8555-5A275C182941}" name="PivotTable23" cacheId="2854"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4">
  <location ref="B2:C11" firstHeaderRow="1" firstDataRow="1" firstDataCol="1"/>
  <pivotFields count="3">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9">
    <i>
      <x v="8"/>
    </i>
    <i>
      <x v="7"/>
    </i>
    <i>
      <x v="4"/>
    </i>
    <i>
      <x/>
    </i>
    <i>
      <x v="6"/>
    </i>
    <i>
      <x v="2"/>
    </i>
    <i>
      <x v="3"/>
    </i>
    <i>
      <x v="1"/>
    </i>
    <i>
      <x v="5"/>
    </i>
  </rowItems>
  <colItems count="1">
    <i/>
  </colItems>
  <dataFields count="1">
    <dataField name="Average of discount_percentage" fld="1" subtotal="average" baseField="0" baseItem="0" numFmtId="9"/>
  </dataFields>
  <formats count="1">
    <format dxfId="69">
      <pivotArea outline="0" collapsedLevelsAreSubtotals="1" fieldPosition="0"/>
    </format>
  </formats>
  <chartFormats count="1">
    <chartFormat chart="6" format="3" series="1">
      <pivotArea type="data" outline="0" fieldPosition="0">
        <references count="1">
          <reference field="4294967294" count="1" selected="0">
            <x v="0"/>
          </reference>
        </references>
      </pivotArea>
    </chartFormat>
  </chartFormats>
  <pivotHierarchies count="5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sheet!$A$1:$L$138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23DC5BF1-8CF9-4782-9171-DEFAB2F7CE28}" sourceName="[Range].[Product_id]">
  <pivotTables>
    <pivotTable tabId="9" name="PivotTable34"/>
    <pivotTable tabId="9" name="PivotTable23"/>
    <pivotTable tabId="9" name="PivotTable24"/>
    <pivotTable tabId="9" name="PivotTable25"/>
    <pivotTable tabId="9" name="PivotTable26"/>
    <pivotTable tabId="9" name="PivotTable27"/>
    <pivotTable tabId="9" name="PivotTable28"/>
    <pivotTable tabId="9" name="PivotTable29"/>
    <pivotTable tabId="9" name="PivotTable30"/>
    <pivotTable tabId="9" name="PivotTable31"/>
    <pivotTable tabId="9" name="PivotTable33"/>
  </pivotTables>
  <data>
    <olap pivotCacheId="1834750376">
      <levels count="2">
        <level uniqueName="[Range].[Product_id].[(All)]" sourceCaption="(All)" count="0"/>
        <level uniqueName="[Range].[Product_id].[Product_id]" sourceCaption="Product_id" count="1350">
          <ranges>
            <range startItem="0">
              <i n="[Range].[Product_id].&amp;[B002PD61Y4]" c="B002PD61Y4"/>
              <i n="[Range].[Product_id].&amp;[B002SZEOLG]" c="B002SZEOLG"/>
              <i n="[Range].[Product_id].&amp;[B003B00484]" c="B003B00484"/>
              <i n="[Range].[Product_id].&amp;[B003L62T7W]" c="B003L62T7W"/>
              <i n="[Range].[Product_id].&amp;[B004IO5BMQ]" c="B004IO5BMQ"/>
              <i n="[Range].[Product_id].&amp;[B005FYNT3G]" c="B005FYNT3G"/>
              <i n="[Range].[Product_id].&amp;[B005LJQMCK]" c="B005LJQMCK"/>
              <i n="[Range].[Product_id].&amp;[B005LJQMZC]" c="B005LJQMZC"/>
              <i n="[Range].[Product_id].&amp;[B006LW0WDQ]" c="B006LW0WDQ"/>
              <i n="[Range].[Product_id].&amp;[B0073QGKAS]" c="B0073QGKAS"/>
              <i n="[Range].[Product_id].&amp;[B0083T231O]" c="B0083T231O"/>
              <i n="[Range].[Product_id].&amp;[B0085IATT6]" c="B0085IATT6"/>
              <i n="[Range].[Product_id].&amp;[B0085W2MUQ]" c="B0085W2MUQ"/>
              <i n="[Range].[Product_id].&amp;[B0088TKTY2]" c="B0088TKTY2"/>
              <i n="[Range].[Product_id].&amp;[B008FWZGSG]" c="B008FWZGSG"/>
              <i n="[Range].[Product_id].&amp;[B008IFXQFU]" c="B008IFXQFU"/>
              <i n="[Range].[Product_id].&amp;[B008LN8KDM]" c="B008LN8KDM"/>
              <i n="[Range].[Product_id].&amp;[B008P7IF02]" c="B008P7IF02"/>
              <i n="[Range].[Product_id].&amp;[B008QS9J6Y]" c="B008QS9J6Y"/>
              <i n="[Range].[Product_id].&amp;[B008QTK47Q]" c="B008QTK47Q"/>
              <i n="[Range].[Product_id].&amp;[B008YW3CYM]" c="B008YW3CYM"/>
              <i n="[Range].[Product_id].&amp;[B008YW8M0G]" c="B008YW8M0G"/>
              <i n="[Range].[Product_id].&amp;[B00935MD1C]" c="B00935MD1C"/>
              <i n="[Range].[Product_id].&amp;[B00935MGHS]" c="B00935MGHS"/>
              <i n="[Range].[Product_id].&amp;[B009DA69W6]" c="B009DA69W6"/>
              <i n="[Range].[Product_id].&amp;[B009LJ2BXA]" c="B009LJ2BXA"/>
              <i n="[Range].[Product_id].&amp;[B009P2L7CO]" c="B009P2L7CO"/>
              <i n="[Range].[Product_id].&amp;[B009P2LIL4]" c="B009P2LIL4"/>
              <i n="[Range].[Product_id].&amp;[B009P2LITG]" c="B009P2LITG"/>
              <i n="[Range].[Product_id].&amp;[B009P2LK08]" c="B009P2LK08"/>
              <i n="[Range].[Product_id].&amp;[B009P2LK80]" c="B009P2LK80"/>
              <i n="[Range].[Product_id].&amp;[B009UORDX4]" c="B009UORDX4"/>
              <i n="[Range].[Product_id].&amp;[B009VCGPSY]" c="B009VCGPSY"/>
              <i n="[Range].[Product_id].&amp;[B00A0VCJPI]" c="B00A0VCJPI"/>
              <i n="[Range].[Product_id].&amp;[B00A328ENA]" c="B00A328ENA"/>
              <i n="[Range].[Product_id].&amp;[B00A7PLVU6]" c="B00A7PLVU6"/>
              <i n="[Range].[Product_id].&amp;[B00ABMASXG]" c="B00ABMASXG"/>
              <i n="[Range].[Product_id].&amp;[B00AXHBBXU]" c="B00AXHBBXU"/>
              <i n="[Range].[Product_id].&amp;[B00B3VFJY2]" c="B00B3VFJY2"/>
              <i n="[Range].[Product_id].&amp;[B00B7GKXMG]" c="B00B7GKXMG"/>
              <i n="[Range].[Product_id].&amp;[B00BN5SNF0]" c="B00BN5SNF0"/>
              <i n="[Range].[Product_id].&amp;[B00C3GBCIS]" c="B00C3GBCIS"/>
              <i n="[Range].[Product_id].&amp;[B00CEQEGPI]" c="B00CEQEGPI"/>
              <i n="[Range].[Product_id].&amp;[B00DJ5N9VK]" c="B00DJ5N9VK"/>
              <i n="[Range].[Product_id].&amp;[B00E3DVQFS]" c="B00E3DVQFS"/>
              <i n="[Range].[Product_id].&amp;[B00E9G8KOY]" c="B00E9G8KOY"/>
              <i n="[Range].[Product_id].&amp;[B00EDJJ7FS]" c="B00EDJJ7FS"/>
              <i n="[Range].[Product_id].&amp;[B00EYW1U68]" c="B00EYW1U68"/>
              <i n="[Range].[Product_id].&amp;[B00F159RIK]" c="B00F159RIK"/>
              <i n="[Range].[Product_id].&amp;[B00GE55L22]" c="B00GE55L22"/>
              <i n="[Range].[Product_id].&amp;[B00GG59HU2]" c="B00GG59HU2"/>
              <i n="[Range].[Product_id].&amp;[B00GGGOYEK]" c="B00GGGOYEK"/>
              <i n="[Range].[Product_id].&amp;[B00GGGOYEU]" c="B00GGGOYEU"/>
              <i n="[Range].[Product_id].&amp;[B00GHL8VP2]" c="B00GHL8VP2"/>
              <i n="[Range].[Product_id].&amp;[B00GZLB57U]" c="B00GZLB57U"/>
              <i n="[Range].[Product_id].&amp;[B00H0B29DI]" c="B00H0B29DI"/>
              <i n="[Range].[Product_id].&amp;[B00H3H03Q4]" c="B00H3H03Q4"/>
              <i n="[Range].[Product_id].&amp;[B00H47GVGY]" c="B00H47GVGY"/>
              <i n="[Range].[Product_id].&amp;[B00HVXS7WC]" c="B00HVXS7WC"/>
              <i n="[Range].[Product_id].&amp;[B00HZIOGXW]" c="B00HZIOGXW"/>
              <i n="[Range].[Product_id].&amp;[B00J4YG0PC]" c="B00J4YG0PC"/>
              <i n="[Range].[Product_id].&amp;[B00J5DYCCA]" c="B00J5DYCCA"/>
              <i n="[Range].[Product_id].&amp;[B00JBNZPFM]" c="B00JBNZPFM"/>
              <i n="[Range].[Product_id].&amp;[B00K32PEW4]" c="B00K32PEW4"/>
              <i n="[Range].[Product_id].&amp;[B00K57MR22]" c="B00K57MR22"/>
              <i n="[Range].[Product_id].&amp;[B00KIDSU8S]" c="B00KIDSU8S"/>
              <i n="[Range].[Product_id].&amp;[B00KIE28X0]" c="B00KIE28X0"/>
              <i n="[Range].[Product_id].&amp;[B00KRCBA6E]" c="B00KRCBA6E"/>
              <i n="[Range].[Product_id].&amp;[B00KXULGJQ]" c="B00KXULGJQ"/>
              <i n="[Range].[Product_id].&amp;[B00LHZW3XY]" c="B00LHZW3XY"/>
              <i n="[Range].[Product_id].&amp;[B00LHZWD0C]" c="B00LHZWD0C"/>
              <i n="[Range].[Product_id].&amp;[B00LM4W1N2]" c="B00LM4W1N2"/>
              <i n="[Range].[Product_id].&amp;[B00LM4X0KU]" c="B00LM4X0KU"/>
              <i n="[Range].[Product_id].&amp;[B00LM4X3XE]" c="B00LM4X3XE"/>
              <i n="[Range].[Product_id].&amp;[B00LOD70SC]" c="B00LOD70SC"/>
              <i n="[Range].[Product_id].&amp;[B00LP9RFSU]" c="B00LP9RFSU"/>
              <i n="[Range].[Product_id].&amp;[B00LUGTJGO]" c="B00LUGTJGO"/>
              <i n="[Range].[Product_id].&amp;[B00LVMTA2A]" c="B00LVMTA2A"/>
              <i n="[Range].[Product_id].&amp;[B00LXTFMRS]" c="B00LXTFMRS"/>
              <i n="[Range].[Product_id].&amp;[B00LY12TH6]" c="B00LY12TH6"/>
              <i n="[Range].[Product_id].&amp;[B00LY17RHI]" c="B00LY17RHI"/>
              <i n="[Range].[Product_id].&amp;[B00LY1FN1K]" c="B00LY1FN1K"/>
              <i n="[Range].[Product_id].&amp;[B00LZLPYHW]" c="B00LZLPYHW"/>
              <i n="[Range].[Product_id].&amp;[B00LZLQ624]" c="B00LZLQ624"/>
              <i n="[Range].[Product_id].&amp;[B00LZPQVMK]" c="B00LZPQVMK"/>
              <i n="[Range].[Product_id].&amp;[B00MFPCY5C]" c="B00MFPCY5C"/>
              <i n="[Range].[Product_id].&amp;[B00MUTWLW4]" c="B00MUTWLW4"/>
              <i n="[Range].[Product_id].&amp;[B00N1U7JXM]" c="B00N1U7JXM"/>
              <i n="[Range].[Product_id].&amp;[B00N1U9AJS]" c="B00N1U9AJS"/>
              <i n="[Range].[Product_id].&amp;[B00N3XLDW0]" c="B00N3XLDW0"/>
              <i n="[Range].[Product_id].&amp;[B00NFD0ETQ]" c="B00NFD0ETQ"/>
              <i n="[Range].[Product_id].&amp;[B00NH11KIK]" c="B00NH11KIK"/>
              <i n="[Range].[Product_id].&amp;[B00NH11PEY]" c="B00NH11PEY"/>
              <i n="[Range].[Product_id].&amp;[B00NH12R1O]" c="B00NH12R1O"/>
              <i n="[Range].[Product_id].&amp;[B00NH13Q8W]" c="B00NH13Q8W"/>
              <i n="[Range].[Product_id].&amp;[B00NM6MO26]" c="B00NM6MO26"/>
              <i n="[Range].[Product_id].&amp;[B00NNQMYNE]" c="B00NNQMYNE"/>
              <i n="[Range].[Product_id].&amp;[B00NW4UWN6]" c="B00NW4UWN6"/>
              <i n="[Range].[Product_id].&amp;[B00O24PUO6]" c="B00O24PUO6"/>
              <i n="[Range].[Product_id].&amp;[B00O2R38C4]" c="B00O2R38C4"/>
              <i n="[Range].[Product_id].&amp;[B00OFM6PEO]" c="B00OFM6PEO"/>
              <i n="[Range].[Product_id].&amp;[B00P0R95EA]" c="B00P0R95EA"/>
              <i n="[Range].[Product_id].&amp;[B00P93X0VO]" c="B00P93X0VO"/>
              <i n="[Range].[Product_id].&amp;[B00P93X2H6]" c="B00P93X2H6"/>
              <i n="[Range].[Product_id].&amp;[B00P93X6EK]" c="B00P93X6EK"/>
              <i n="[Range].[Product_id].&amp;[B00PVT30YI]" c="B00PVT30YI"/>
              <i n="[Range].[Product_id].&amp;[B00R1P3B4O]" c="B00R1P3B4O"/>
              <i n="[Range].[Product_id].&amp;[B00RFWNJMC]" c="B00RFWNJMC"/>
              <i n="[Range].[Product_id].&amp;[B00RGLI0ZS]" c="B00RGLI0ZS"/>
              <i n="[Range].[Product_id].&amp;[B00S2SEV7K]" c="B00S2SEV7K"/>
              <i n="[Range].[Product_id].&amp;[B00S9BSJC8]" c="B00S9BSJC8"/>
              <i n="[Range].[Product_id].&amp;[B00SH18114]" c="B00SH18114"/>
              <i n="[Range].[Product_id].&amp;[B00SMFPJG0]" c="B00SMFPJG0"/>
              <i n="[Range].[Product_id].&amp;[B00SMJPA9C]" c="B00SMJPA9C"/>
              <i n="[Range].[Product_id].&amp;[B00TDD0YM4]" c="B00TDD0YM4"/>
              <i n="[Range].[Product_id].&amp;[B00TI8E7BI]" c="B00TI8E7BI"/>
              <i n="[Range].[Product_id].&amp;[B00UGZWM2I]" c="B00UGZWM2I"/>
              <i n="[Range].[Product_id].&amp;[B00URH5E34]" c="B00URH5E34"/>
              <i n="[Range].[Product_id].&amp;[B00V4BGDKU]" c="B00V4BGDKU"/>
              <i n="[Range].[Product_id].&amp;[B00V9NHDI4]" c="B00V9NHDI4"/>
              <i n="[Range].[Product_id].&amp;[B00VA7YYUO]" c="B00VA7YYUO"/>
              <i n="[Range].[Product_id].&amp;[B00W56GLOQ]" c="B00W56GLOQ"/>
              <i n="[Range].[Product_id].&amp;[B00Y4ORQ46]" c="B00Y4ORQ46"/>
              <i n="[Range].[Product_id].&amp;[B00YMJ0OI8]" c="B00YMJ0OI8"/>
              <i n="[Range].[Product_id].&amp;[B00YQLG7GK]" c="B00YQLG7GK"/>
              <i n="[Range].[Product_id].&amp;[B00ZRBWPA0]" c="B00ZRBWPA0"/>
              <i n="[Range].[Product_id].&amp;[B00ZYLMQH0]" c="B00ZYLMQH0"/>
              <i n="[Range].[Product_id].&amp;[B0116MIKKC]" c="B0116MIKKC"/>
              <i n="[Range].[Product_id].&amp;[B0117H7GZ6]" c="B0117H7GZ6"/>
              <i n="[Range].[Product_id].&amp;[B0123P3PWE]" c="B0123P3PWE"/>
              <i n="[Range].[Product_id].&amp;[B012ELCYUG]" c="B012ELCYUG"/>
              <i n="[Range].[Product_id].&amp;[B012MQS060]" c="B012MQS060"/>
              <i n="[Range].[Product_id].&amp;[B013B2WGT6]" c="B013B2WGT6"/>
              <i n="[Range].[Product_id].&amp;[B0141EZMAI]" c="B0141EZMAI"/>
              <i n="[Range].[Product_id].&amp;[B01486F4G6]" c="B01486F4G6"/>
              <i n="[Range].[Product_id].&amp;[B0148NPH9I]" c="B0148NPH9I"/>
              <i n="[Range].[Product_id].&amp;[B014HDJ7ZE]" c="B014HDJ7ZE"/>
              <i n="[Range].[Product_id].&amp;[B014I8SSD0]" c="B014I8SSD0"/>
              <i n="[Range].[Product_id].&amp;[B014I8SX4Y]" c="B014I8SX4Y"/>
              <i n="[Range].[Product_id].&amp;[B014SZO90Y]" c="B014SZO90Y"/>
              <i n="[Range].[Product_id].&amp;[B014SZPBM4]" c="B014SZPBM4"/>
              <i n="[Range].[Product_id].&amp;[B015GX9Y0W]" c="B015GX9Y0W"/>
              <i n="[Range].[Product_id].&amp;[B015OW3M1W]" c="B015OW3M1W"/>
              <i n="[Range].[Product_id].&amp;[B015ZXUDD0]" c="B015ZXUDD0"/>
              <i n="[Range].[Product_id].&amp;[B0162K34H2]" c="B0162K34H2"/>
              <i n="[Range].[Product_id].&amp;[B0162LYSFS]" c="B0162LYSFS"/>
              <i n="[Range].[Product_id].&amp;[B016MDK4F4]" c="B016MDK4F4"/>
              <i n="[Range].[Product_id].&amp;[B016XVRKZM]" c="B016XVRKZM"/>
              <i n="[Range].[Product_id].&amp;[B017NC2IPM]" c="B017NC2IPM"/>
              <i n="[Range].[Product_id].&amp;[B017PDR9N0]" c="B017PDR9N0"/>
              <i n="[Range].[Product_id].&amp;[B0187F2IOK]" c="B0187F2IOK"/>
              <i n="[Range].[Product_id].&amp;[B0188KPKB2]" c="B0188KPKB2"/>
              <i n="[Range].[Product_id].&amp;[B01892MIPA]" c="B01892MIPA"/>
              <i n="[Range].[Product_id].&amp;[B018SJJ0GE]" c="B018SJJ0GE"/>
              <i n="[Range].[Product_id].&amp;[B01C8P29N0]" c="B01C8P29N0"/>
              <i n="[Range].[Product_id].&amp;[B01C8P29T4]" c="B01C8P29T4"/>
              <i n="[Range].[Product_id].&amp;[B01CS4A5V4]" c="B01CS4A5V4"/>
              <i n="[Range].[Product_id].&amp;[B01D5H8LDM]" c="B01D5H8LDM"/>
              <i n="[Range].[Product_id].&amp;[B01D5H8ZI8]" c="B01D5H8ZI8"/>
              <i n="[Range].[Product_id].&amp;[B01D5H90L4]" c="B01D5H90L4"/>
              <i n="[Range].[Product_id].&amp;[B01DEWVZ2C]" c="B01DEWVZ2C"/>
              <i n="[Range].[Product_id].&amp;[B01DF26V7A]" c="B01DF26V7A"/>
              <i n="[Range].[Product_id].&amp;[B01DGVKBC6]" c="B01DGVKBC6"/>
              <i n="[Range].[Product_id].&amp;[B01DJJVFPC]" c="B01DJJVFPC"/>
              <i n="[Range].[Product_id].&amp;[B01EJ5MM5M]" c="B01EJ5MM5M"/>
              <i n="[Range].[Product_id].&amp;[B01EY310UM]" c="B01EY310UM"/>
              <i n="[Range].[Product_id].&amp;[B01EZ0X3L8]" c="B01EZ0X3L8"/>
              <i n="[Range].[Product_id].&amp;[B01F25X6RQ]" c="B01F25X6RQ"/>
              <i n="[Range].[Product_id].&amp;[B01F262EUU]" c="B01F262EUU"/>
              <i n="[Range].[Product_id].&amp;[B01F7B2JCI]" c="B01F7B2JCI"/>
              <i n="[Range].[Product_id].&amp;[B01FSYQ2A4]" c="B01FSYQ2A4"/>
              <i n="[Range].[Product_id].&amp;[B01GFTEV5Y]" c="B01GFTEV5Y"/>
              <i n="[Range].[Product_id].&amp;[B01GGKYKQM]" c="B01GGKYKQM"/>
              <i n="[Range].[Product_id].&amp;[B01GGKZ0V6]" c="B01GGKZ0V6"/>
              <i n="[Range].[Product_id].&amp;[B01GGKZ4NU]" c="B01GGKZ4NU"/>
              <i n="[Range].[Product_id].&amp;[B01GZSQJPA]" c="B01GZSQJPA"/>
              <i n="[Range].[Product_id].&amp;[B01HGCLUH6]" c="B01HGCLUH6"/>
              <i n="[Range].[Product_id].&amp;[B01HJI0FS2]" c="B01HJI0FS2"/>
              <i n="[Range].[Product_id].&amp;[B01I1LDZGA]" c="B01I1LDZGA"/>
              <i n="[Range].[Product_id].&amp;[B01IBRHE3E]" c="B01IBRHE3E"/>
              <i n="[Range].[Product_id].&amp;[B01IOZUHRS]" c="B01IOZUHRS"/>
              <i n="[Range].[Product_id].&amp;[B01J0XWYKQ]" c="B01J0XWYKQ"/>
              <i n="[Range].[Product_id].&amp;[B01J1CFO5I]" c="B01J1CFO5I"/>
              <i n="[Range].[Product_id].&amp;[B01J8S6X2I]" c="B01J8S6X2I"/>
              <i n="[Range].[Product_id].&amp;[B01JOFKL0A]" c="B01JOFKL0A"/>
              <i n="[Range].[Product_id].&amp;[B01KCSGBU2]" c="B01KCSGBU2"/>
              <i n="[Range].[Product_id].&amp;[B01KK0HU3Y]" c="B01KK0HU3Y"/>
              <i n="[Range].[Product_id].&amp;[B01L6MT7E0]" c="B01L6MT7E0"/>
              <i n="[Range].[Product_id].&amp;[B01L7C4IU2]" c="B01L7C4IU2"/>
              <i n="[Range].[Product_id].&amp;[B01L8ZNWN2]" c="B01L8ZNWN2"/>
              <i n="[Range].[Product_id].&amp;[B01LONQBDG]" c="B01LONQBDG"/>
              <i n="[Range].[Product_id].&amp;[B01LWYDEQ7]" c="B01LWYDEQ7"/>
              <i n="[Range].[Product_id].&amp;[B01LY9W8AF]" c="B01LY9W8AF"/>
              <i n="[Range].[Product_id].&amp;[B01LYLJ99X]" c="B01LYLJ99X"/>
              <i n="[Range].[Product_id].&amp;[B01LYU3BZF]" c="B01LYU3BZF"/>
              <i n="[Range].[Product_id].&amp;[B01M0505SJ]" c="B01M0505SJ"/>
              <i n="[Range].[Product_id].&amp;[B01M265AAK]" c="B01M265AAK"/>
              <i n="[Range].[Product_id].&amp;[B01M4GGIVU]" c="B01M4GGIVU"/>
              <i n="[Range].[Product_id].&amp;[B01M5967SY]" c="B01M5967SY"/>
              <i n="[Range].[Product_id].&amp;[B01M5B0TPW]" c="B01M5B0TPW"/>
              <i n="[Range].[Product_id].&amp;[B01M5F614J]" c="B01M5F614J"/>
              <i n="[Range].[Product_id].&amp;[B01M6453MB]" c="B01M6453MB"/>
              <i n="[Range].[Product_id].&amp;[B01M69WCZ6]" c="B01M69WCZ6"/>
              <i n="[Range].[Product_id].&amp;[B01M72LILF]" c="B01M72LILF"/>
              <i n="[Range].[Product_id].&amp;[B01MF8MB65]" c="B01MF8MB65"/>
              <i n="[Range].[Product_id].&amp;[B01MQ2A86A]" c="B01MQ2A86A"/>
              <i n="[Range].[Product_id].&amp;[B01MQZ7J8K]" c="B01MQZ7J8K"/>
              <i n="[Range].[Product_id].&amp;[B01MRARGBW]" c="B01MRARGBW"/>
              <i n="[Range].[Product_id].&amp;[B01MUAUOCX]" c="B01MUAUOCX"/>
              <i n="[Range].[Product_id].&amp;[B01MY839VW]" c="B01MY839VW"/>
              <i n="[Range].[Product_id].&amp;[B01N1XVVLC]" c="B01N1XVVLC"/>
              <i n="[Range].[Product_id].&amp;[B01N4EV2TL]" c="B01N4EV2TL"/>
              <i n="[Range].[Product_id].&amp;[B01N6IJG0F]" c="B01N6IJG0F"/>
              <i n="[Range].[Product_id].&amp;[B01N6LU1VF]" c="B01N6LU1VF"/>
              <i n="[Range].[Product_id].&amp;[B01N90RZ4M]" c="B01N90RZ4M"/>
              <i n="[Range].[Product_id].&amp;[B01NBX5RSB]" c="B01NBX5RSB"/>
              <i n="[Range].[Product_id].&amp;[B01NCVJMKX]" c="B01NCVJMKX"/>
              <i n="[Range].[Product_id].&amp;[B06XDKWLJH]" c="B06XDKWLJH"/>
              <i n="[Range].[Product_id].&amp;[B06XFTHCNY]" c="B06XFTHCNY"/>
              <i n="[Range].[Product_id].&amp;[B06XGWRKYT]" c="B06XGWRKYT"/>
              <i n="[Range].[Product_id].&amp;[B06XMZV7RH]" c="B06XMZV7RH"/>
              <i n="[Range].[Product_id].&amp;[B06XPYRWV5]" c="B06XPYRWV5"/>
              <i n="[Range].[Product_id].&amp;[B06XR9PR5X]" c="B06XR9PR5X"/>
              <i n="[Range].[Product_id].&amp;[B06XSK3XL6]" c="B06XSK3XL6"/>
              <i n="[Range].[Product_id].&amp;[B06Y36JKC3]" c="B06Y36JKC3"/>
              <i n="[Range].[Product_id].&amp;[B071113J7M]" c="B071113J7M"/>
              <i n="[Range].[Product_id].&amp;[B0711PVX6Z]" c="B0711PVX6Z"/>
              <i n="[Range].[Product_id].&amp;[B0718ZN31Q]" c="B0718ZN31Q"/>
              <i n="[Range].[Product_id].&amp;[B071R3LHFM]" c="B071R3LHFM"/>
              <i n="[Range].[Product_id].&amp;[B071SDRGWL]" c="B071SDRGWL"/>
              <i n="[Range].[Product_id].&amp;[B071VMP1Z4]" c="B071VMP1Z4"/>
              <i n="[Range].[Product_id].&amp;[B071VNHMX2]" c="B071VNHMX2"/>
              <i n="[Range].[Product_id].&amp;[B071Z8M4KX]" c="B071Z8M4KX"/>
              <i n="[Range].[Product_id].&amp;[B07222HQKP]" c="B07222HQKP"/>
              <i n="[Range].[Product_id].&amp;[B07232M876]" c="B07232M876"/>
              <i n="[Range].[Product_id].&amp;[B072J83V9W]" c="B072J83V9W"/>
              <i n="[Range].[Product_id].&amp;[B072NCN9M4]" c="B072NCN9M4"/>
              <i n="[Range].[Product_id].&amp;[B073BRXPZX]" c="B073BRXPZX"/>
              <i n="[Range].[Product_id].&amp;[B0746JGVDS]" c="B0746JGVDS"/>
              <i n="[Range].[Product_id].&amp;[B0746N6WML]" c="B0746N6WML"/>
              <i n="[Range].[Product_id].&amp;[B0747VDH9L]" c="B0747VDH9L"/>
              <i n="[Range].[Product_id].&amp;[B074CWD7MS]" c="B074CWD7MS"/>
              <i n="[Range].[Product_id].&amp;[B0752LL57V]" c="B0752LL57V"/>
              <i n="[Range].[Product_id].&amp;[B0756CLQWL]" c="B0756CLQWL"/>
              <i n="[Range].[Product_id].&amp;[B0756K5DYZ]" c="B0756K5DYZ"/>
              <i n="[Range].[Product_id].&amp;[B0756KCV5K]" c="B0756KCV5K"/>
              <i n="[Range].[Product_id].&amp;[B0758F7KK7]" c="B0758F7KK7"/>
              <i n="[Range].[Product_id].&amp;[B0759QMF85]" c="B0759QMF85"/>
              <i n="[Range].[Product_id].&amp;[B075DB1F13]" c="B075DB1F13"/>
              <i n="[Range].[Product_id].&amp;[B075JJ5NQC]" c="B075JJ5NQC"/>
              <i n="[Range].[Product_id].&amp;[B075K76YW1]" c="B075K76YW1"/>
              <i n="[Range].[Product_id].&amp;[B075S9FVRY]" c="B075S9FVRY"/>
              <i n="[Range].[Product_id].&amp;[B075TJHWVC]" c="B075TJHWVC"/>
              <i n="[Range].[Product_id].&amp;[B075ZTJ9XR]" c="B075ZTJ9XR"/>
              <i n="[Range].[Product_id].&amp;[B0762HXMTF]" c="B0762HXMTF"/>
              <i n="[Range].[Product_id].&amp;[B0763K5HLQ]" c="B0763K5HLQ"/>
              <i n="[Range].[Product_id].&amp;[B0765B3TH7]" c="B0765B3TH7"/>
              <i n="[Range].[Product_id].&amp;[B076B8G5D8]" c="B076B8G5D8"/>
              <i n="[Range].[Product_id].&amp;[B076VQS87V]" c="B076VQS87V"/>
              <i n="[Range].[Product_id].&amp;[B077BTLQ67]" c="B077BTLQ67"/>
              <i n="[Range].[Product_id].&amp;[B077T3BG5L]" c="B077T3BG5L"/>
              <i n="[Range].[Product_id].&amp;[B077Z65HSD]" c="B077Z65HSD"/>
              <i n="[Range].[Product_id].&amp;[B0789LZTCJ]" c="B0789LZTCJ"/>
              <i n="[Range].[Product_id].&amp;[B078G6ZF5Z]" c="B078G6ZF5Z"/>
              <i n="[Range].[Product_id].&amp;[B078HG2ZPS]" c="B078HG2ZPS"/>
              <i n="[Range].[Product_id].&amp;[B078HRR1XV]" c="B078HRR1XV"/>
              <i n="[Range].[Product_id].&amp;[B078JBK4GX]" c="B078JBK4GX"/>
              <i n="[Range].[Product_id].&amp;[B078JDNZJ8]" c="B078JDNZJ8"/>
              <i n="[Range].[Product_id].&amp;[B078JF6X9B]" c="B078JF6X9B"/>
              <i n="[Range].[Product_id].&amp;[B078JT7LTD]" c="B078JT7LTD"/>
              <i n="[Range].[Product_id].&amp;[B078KRFWQB]" c="B078KRFWQB"/>
              <i n="[Range].[Product_id].&amp;[B078V8R9BS]" c="B078V8R9BS"/>
              <i n="[Range].[Product_id].&amp;[B078W65FJ7]" c="B078W65FJ7"/>
              <i n="[Range].[Product_id].&amp;[B078WB1VWJ]" c="B078WB1VWJ"/>
              <i n="[Range].[Product_id].&amp;[B078XFKBZL]" c="B078XFKBZL"/>
              <i n="[Range].[Product_id].&amp;[B07924P3C5]" c="B07924P3C5"/>
              <i n="[Range].[Product_id].&amp;[B07966M8XH]" c="B07966M8XH"/>
              <i n="[Range].[Product_id].&amp;[B07989VV5K]" c="B07989VV5K"/>
              <i n="[Range].[Product_id].&amp;[B0798PJPCL]" c="B0798PJPCL"/>
              <i n="[Range].[Product_id].&amp;[B079S811J3]" c="B079S811J3"/>
              <i n="[Range].[Product_id].&amp;[B079Y6JZC8]" c="B079Y6JZC8"/>
              <i n="[Range].[Product_id].&amp;[B07B275VN9]" c="B07B275VN9"/>
              <i n="[Range].[Product_id].&amp;[B07B5XJ572]" c="B07B5XJ572"/>
              <i n="[Range].[Product_id].&amp;[B07B88KQZ8]" c="B07B88KQZ8"/>
              <i n="[Range].[Product_id].&amp;[B07BKSSDR2]" c="B07BKSSDR2"/>
              <i n="[Range].[Product_id].&amp;[B07BRKK9JQ]" c="B07BRKK9JQ"/>
              <i n="[Range].[Product_id].&amp;[B07CD2BN46]" c="B07CD2BN46"/>
              <i n="[Range].[Product_id].&amp;[B07CRL2GY6]" c="B07CRL2GY6"/>
              <i n="[Range].[Product_id].&amp;[B07CVR2L5K]" c="B07CVR2L5K"/>
              <i n="[Range].[Product_id].&amp;[B07CWDX49D]" c="B07CWDX49D"/>
              <i n="[Range].[Product_id].&amp;[B07CWNJLPC]" c="B07CWNJLPC"/>
              <i n="[Range].[Product_id].&amp;[B07D2NMTTV]" c="B07D2NMTTV"/>
              <i n="[Range].[Product_id].&amp;[B07D8VBYB4]" c="B07D8VBYB4"/>
              <i n="[Range].[Product_id].&amp;[B07DC4RZPY]" c="B07DC4RZPY"/>
              <i n="[Range].[Product_id].&amp;[B07DFYJRQV]" c="B07DFYJRQV"/>
              <i n="[Range].[Product_id].&amp;[B07DGD4Z4C]" c="B07DGD4Z4C"/>
              <i n="[Range].[Product_id].&amp;[B07DJ5KYDZ]" c="B07DJ5KYDZ"/>
              <i n="[Range].[Product_id].&amp;[B07DJLFMPS]" c="B07DJLFMPS"/>
              <i n="[Range].[Product_id].&amp;[B07DKZCZ89]" c="B07DKZCZ89"/>
              <i n="[Range].[Product_id].&amp;[B07DL1KC3H]" c="B07DL1KC3H"/>
              <i n="[Range].[Product_id].&amp;[B07DWFX9YS]" c="B07DWFX9YS"/>
              <i n="[Range].[Product_id].&amp;[B07DXRGWDJ]" c="B07DXRGWDJ"/>
              <i n="[Range].[Product_id].&amp;[B07DZ986Q2]" c="B07DZ986Q2"/>
              <i n="[Range].[Product_id].&amp;[B07F1P8KNV]" c="B07F1P8KNV"/>
              <i n="[Range].[Product_id].&amp;[B07F1T31ZZ]" c="B07F1T31ZZ"/>
              <i n="[Range].[Product_id].&amp;[B07F366Z51]" c="B07F366Z51"/>
              <i n="[Range].[Product_id].&amp;[B07F6GXNPB]" c="B07F6GXNPB"/>
              <i n="[Range].[Product_id].&amp;[B07FJNNZCJ]" c="B07FJNNZCJ"/>
              <i n="[Range].[Product_id].&amp;[B07FL3WRX5]" c="B07FL3WRX5"/>
              <i n="[Range].[Product_id].&amp;[B07FXLC2G2]" c="B07FXLC2G2"/>
              <i n="[Range].[Product_id].&amp;[B07G147SZD]" c="B07G147SZD"/>
              <i n="[Range].[Product_id].&amp;[B07G3YNLJB]" c="B07G3YNLJB"/>
              <i n="[Range].[Product_id].&amp;[B07GLNJC25]" c="B07GLNJC25"/>
              <i n="[Range].[Product_id].&amp;[B07GLS2563]" c="B07GLS2563"/>
              <i n="[Range].[Product_id].&amp;[B07GLSKXS1]" c="B07GLSKXS1"/>
              <i n="[Range].[Product_id].&amp;[B07GMFY9QM]" c="B07GMFY9QM"/>
              <i n="[Range].[Product_id].&amp;[B07GNC2592]" c="B07GNC2592"/>
              <i n="[Range].[Product_id].&amp;[B07GPXXNNG]" c="B07GPXXNNG"/>
              <i n="[Range].[Product_id].&amp;[B07GQD4K6L]" c="B07GQD4K6L"/>
              <i n="[Range].[Product_id].&amp;[B07GVGTSLN]" c="B07GVGTSLN"/>
              <i n="[Range].[Product_id].&amp;[B07GVR9TG7]" c="B07GVR9TG7"/>
              <i n="[Range].[Product_id].&amp;[B07GWTWFS2]" c="B07GWTWFS2"/>
              <i n="[Range].[Product_id].&amp;[B07GXHC691]" c="B07GXHC691"/>
              <i n="[Range].[Product_id].&amp;[B07GXPDLYQ]" c="B07GXPDLYQ"/>
              <i n="[Range].[Product_id].&amp;[B07H1S7XW8]" c="B07H1S7XW8"/>
              <i n="[Range].[Product_id].&amp;[B07H3N8RJH]" c="B07H3N8RJH"/>
              <i n="[Range].[Product_id].&amp;[B07H3WDC4X]" c="B07H3WDC4X"/>
              <i n="[Range].[Product_id].&amp;[B07H5PBN54]" c="B07H5PBN54"/>
              <i n="[Range].[Product_id].&amp;[B07H8W9PB6]" c="B07H8W9PB6"/>
              <i n="[Range].[Product_id].&amp;[B07HK53XM4]" c="B07HK53XM4"/>
              <i n="[Range].[Product_id].&amp;[B07HZ2QCGR]" c="B07HZ2QCGR"/>
              <i n="[Range].[Product_id].&amp;[B07J2BQZD6]" c="B07J2BQZD6"/>
              <i n="[Range].[Product_id].&amp;[B07J2NGB69]" c="B07J2NGB69"/>
              <i n="[Range].[Product_id].&amp;[B07J9KXQCC]" c="B07J9KXQCC"/>
              <i n="[Range].[Product_id].&amp;[B07JB2Y4SR]" c="B07JB2Y4SR"/>
              <i n="[Range].[Product_id].&amp;[B07JF9B592]" c="B07JF9B592"/>
              <i n="[Range].[Product_id].&amp;[B07JGCGNDG]" c="B07JGCGNDG"/>
              <i n="[Range].[Product_id].&amp;[B07JGDB5M1]" c="B07JGDB5M1"/>
              <i n="[Range].[Product_id].&amp;[B07JH1C41D]" c="B07JH1C41D"/>
              <i n="[Range].[Product_id].&amp;[B07JH1CBGW]" c="B07JH1CBGW"/>
              <i n="[Range].[Product_id].&amp;[B07JJFSG2B]" c="B07JJFSG2B"/>
              <i n="[Range].[Product_id].&amp;[B07JNVF678]" c="B07JNVF678"/>
              <i n="[Range].[Product_id].&amp;[B07JPJJZ2H]" c="B07JPJJZ2H"/>
              <i n="[Range].[Product_id].&amp;[B07JPX9CR7]" c="B07JPX9CR7"/>
              <i n="[Range].[Product_id].&amp;[B07JQKQ91F]" c="B07JQKQ91F"/>
              <i n="[Range].[Product_id].&amp;[B07JW1Y6XV]" c="B07JW1Y6XV"/>
              <i n="[Range].[Product_id].&amp;[B07JW9H4J1]" c="B07JW9H4J1"/>
              <i n="[Range].[Product_id].&amp;[B07JZSG42Y]" c="B07JZSG42Y"/>
              <i n="[Range].[Product_id].&amp;[B07K19NYZ8]" c="B07K19NYZ8"/>
              <i n="[Range].[Product_id].&amp;[B07K2HVKLL]" c="B07K2HVKLL"/>
              <i n="[Range].[Product_id].&amp;[B07KCMR8D6]" c="B07KCMR8D6"/>
              <i n="[Range].[Product_id].&amp;[B07KKJPTWB]" c="B07KKJPTWB"/>
              <i n="[Range].[Product_id].&amp;[B07KNM95JK]" c="B07KNM95JK"/>
              <i n="[Range].[Product_id].&amp;[B07KR5P3YD]" c="B07KR5P3YD"/>
              <i n="[Range].[Product_id].&amp;[B07KRCW6LZ]" c="B07KRCW6LZ"/>
              <i n="[Range].[Product_id].&amp;[B07KSB1MLX]" c="B07KSB1MLX"/>
              <i n="[Range].[Product_id].&amp;[B07KSMBL2H]" c="B07KSMBL2H"/>
              <i n="[Range].[Product_id].&amp;[B07KY3FNQP]" c="B07KY3FNQP"/>
              <i n="[Range].[Product_id].&amp;[B07L1N3TJX]" c="B07L1N3TJX"/>
              <i n="[Range].[Product_id].&amp;[B07L3NDN24]" c="B07L3NDN24"/>
              <i n="[Range].[Product_id].&amp;[B07L5L4GTB]" c="B07L5L4GTB"/>
              <i n="[Range].[Product_id].&amp;[B07L8KNP5F]" c="B07L8KNP5F"/>
              <i n="[Range].[Product_id].&amp;[B07L9FW9GF]" c="B07L9FW9GF"/>
              <i n="[Range].[Product_id].&amp;[B07LDN9Q2P]" c="B07LDN9Q2P"/>
              <i n="[Range].[Product_id].&amp;[B07LDPLSZC]" c="B07LDPLSZC"/>
              <i n="[Range].[Product_id].&amp;[B07LFQLKFZ]" c="B07LFQLKFZ"/>
              <i n="[Range].[Product_id].&amp;[B07LFWP97N]" c="B07LFWP97N"/>
              <i n="[Range].[Product_id].&amp;[B07LG59NPV]" c="B07LG59NPV"/>
              <i n="[Range].[Product_id].&amp;[B07LG96SDB]" c="B07LG96SDB"/>
              <i n="[Range].[Product_id].&amp;[B07LGT55SJ]" c="B07LGT55SJ"/>
              <i n="[Range].[Product_id].&amp;[B07M69276N]" c="B07M69276N"/>
              <i n="[Range].[Product_id].&amp;[B07MDRGHWQ]" c="B07MDRGHWQ"/>
              <i n="[Range].[Product_id].&amp;[B07MKFNHKG]" c="B07MKFNHKG"/>
              <i n="[Range].[Product_id].&amp;[B07MKMFKPG]" c="B07MKMFKPG"/>
              <i n="[Range].[Product_id].&amp;[B07MP21WJD]" c="B07MP21WJD"/>
              <i n="[Range].[Product_id].&amp;[B07MSLTW8Z]" c="B07MSLTW8Z"/>
              <i n="[Range].[Product_id].&amp;[B07N2MGB3G]" c="B07N2MGB3G"/>
              <i n="[Range].[Product_id].&amp;[B07N42JB4S]" c="B07N42JB4S"/>
              <i n="[Range].[Product_id].&amp;[B07N8RQ6W7]" c="B07N8RQ6W7"/>
              <i n="[Range].[Product_id].&amp;[B07NC12T2R]" c="B07NC12T2R"/>
              <i n="[Range].[Product_id].&amp;[B07NCKMXVZ]" c="B07NCKMXVZ"/>
              <i n="[Range].[Product_id].&amp;[B07NKNBTT3]" c="B07NKNBTT3"/>
              <i n="[Range].[Product_id].&amp;[B07NPBG1B4]" c="B07NPBG1B4"/>
              <i n="[Range].[Product_id].&amp;[B07NRTCDS5]" c="B07NRTCDS5"/>
              <i n="[Range].[Product_id].&amp;[B07NTKGW45]" c="B07NTKGW45"/>
              <i n="[Range].[Product_id].&amp;[B07P1BR7L8]" c="B07P1BR7L8"/>
              <i n="[Range].[Product_id].&amp;[B07P434WJY]" c="B07P434WJY"/>
              <i n="[Range].[Product_id].&amp;[B07P681N66]" c="B07P681N66"/>
              <i n="[Range].[Product_id].&amp;[B07PFJ5VQD]" c="B07PFJ5VQD"/>
              <i n="[Range].[Product_id].&amp;[B07PFJ5W31]" c="B07PFJ5W31"/>
              <i n="[Range].[Product_id].&amp;[B07PLHTTB4]" c="B07PLHTTB4"/>
              <i n="[Range].[Product_id].&amp;[B07PR1CL3S]" c="B07PR1CL3S"/>
              <i n="[Range].[Product_id].&amp;[B07Q4NJQC5]" c="B07Q4NJQC5"/>
              <i n="[Range].[Product_id].&amp;[B07Q4QV1DL]" c="B07Q4QV1DL"/>
              <i n="[Range].[Product_id].&amp;[B07Q7561HD]" c="B07Q7561HD"/>
              <i n="[Range].[Product_id].&amp;[B07QCWY5XV]" c="B07QCWY5XV"/>
              <i n="[Range].[Product_id].&amp;[B07QDSN9V6]" c="B07QDSN9V6"/>
              <i n="[Range].[Product_id].&amp;[B07QHHCB27]" c="B07QHHCB27"/>
              <i n="[Range].[Product_id].&amp;[B07QMRHWJD]" c="B07QMRHWJD"/>
              <i n="[Range].[Product_id].&amp;[B07QZ3CZ48]" c="B07QZ3CZ48"/>
              <i n="[Range].[Product_id].&amp;[B07R679HTT]" c="B07R679HTT"/>
              <i n="[Range].[Product_id].&amp;[B07R99NBVB]" c="B07R99NBVB"/>
              <i n="[Range].[Product_id].&amp;[B07RCGTZ4M]" c="B07RCGTZ4M"/>
              <i n="[Range].[Product_id].&amp;[B07RD611Z8]" c="B07RD611Z8"/>
              <i n="[Range].[Product_id].&amp;[B07RX14W1Q]" c="B07RX14W1Q"/>
              <i n="[Range].[Product_id].&amp;[B07RX42D3D]" c="B07RX42D3D"/>
              <i n="[Range].[Product_id].&amp;[B07RY2X9MP]" c="B07RY2X9MP"/>
              <i n="[Range].[Product_id].&amp;[B07RZZ1QSW]" c="B07RZZ1QSW"/>
              <i n="[Range].[Product_id].&amp;[B07S7DCJKS]" c="B07S7DCJKS"/>
              <i n="[Range].[Product_id].&amp;[B07S851WX5]" c="B07S851WX5"/>
              <i n="[Range].[Product_id].&amp;[B07S9M8YTY]" c="B07S9M8YTY"/>
              <i n="[Range].[Product_id].&amp;[B07S9S86BF]" c="B07S9S86BF"/>
              <i n="[Range].[Product_id].&amp;[B07SBGFDX9]" c="B07SBGFDX9"/>
              <i n="[Range].[Product_id].&amp;[B07SLMR1K6]" c="B07SLMR1K6"/>
              <i n="[Range].[Product_id].&amp;[B07SLNG3LW]" c="B07SLNG3LW"/>
              <i n="[Range].[Product_id].&amp;[B07SPVMSC6]" c="B07SPVMSC6"/>
              <i n="[Range].[Product_id].&amp;[B07SRM58TP]" c="B07SRM58TP"/>
              <i n="[Range].[Product_id].&amp;[B07SY4C3TD]" c="B07SY4C3TD"/>
              <i n="[Range].[Product_id].&amp;[B07SYYVP69]" c="B07SYYVP69"/>
              <i n="[Range].[Product_id].&amp;[B07T4D9FNY]" c="B07T4D9FNY"/>
              <i n="[Range].[Product_id].&amp;[B07T5DKR5D]" c="B07T5DKR5D"/>
              <i n="[Range].[Product_id].&amp;[B07T9FV9YP]" c="B07T9FV9YP"/>
              <i n="[Range].[Product_id].&amp;[B07TC9F7PN]" c="B07TC9F7PN"/>
              <i n="[Range].[Product_id].&amp;[B07TCN5VR9]" c="B07TCN5VR9"/>
              <i n="[Range].[Product_id].&amp;[B07TMCXRFV]" c="B07TMCXRFV"/>
              <i n="[Range].[Product_id].&amp;[B07TR5HSR9]" c="B07TR5HSR9"/>
              <i n="[Range].[Product_id].&amp;[B07TTSS5MP]" c="B07TTSS5MP"/>
              <i n="[Range].[Product_id].&amp;[B07TXCY3YK]" c="B07TXCY3YK"/>
              <i n="[Range].[Product_id].&amp;[B07V5YF4ND]" c="B07V5YF4ND"/>
              <i n="[Range].[Product_id].&amp;[B07V82W5CN]" c="B07V82W5CN"/>
              <i n="[Range].[Product_id].&amp;[B07VJ9ZTXS]" c="B07VJ9ZTXS"/>
              <i n="[Range].[Product_id].&amp;[B07VNFP3C2]" c="B07VNFP3C2"/>
              <i n="[Range].[Product_id].&amp;[B07VQGVL68]" c="B07VQGVL68"/>
              <i n="[Range].[Product_id].&amp;[B07VSG5SXZ]" c="B07VSG5SXZ"/>
              <i n="[Range].[Product_id].&amp;[B07VTFN6HM]" c="B07VTFN6HM"/>
              <i n="[Range].[Product_id].&amp;[B07VV37FT4]" c="B07VV37FT4"/>
              <i n="[Range].[Product_id].&amp;[B07VVXJ2P5]" c="B07VVXJ2P5"/>
              <i n="[Range].[Product_id].&amp;[B07VX71FZP]" c="B07VX71FZP"/>
              <i n="[Range].[Product_id].&amp;[B07VZH6ZBB]" c="B07VZH6ZBB"/>
              <i n="[Range].[Product_id].&amp;[B07VZYMQNZ]" c="B07VZYMQNZ"/>
              <i n="[Range].[Product_id].&amp;[B07W14CHV8]" c="B07W14CHV8"/>
              <i n="[Range].[Product_id].&amp;[B07W4HTS8Q]" c="B07W4HTS8Q"/>
              <i n="[Range].[Product_id].&amp;[B07W6VWZ8C]" c="B07W6VWZ8C"/>
              <i n="[Range].[Product_id].&amp;[B07W7Z6DVL]" c="B07W7Z6DVL"/>
              <i n="[Range].[Product_id].&amp;[B07W9KYT62]" c="B07W9KYT62"/>
              <i n="[Range].[Product_id].&amp;[B07WDK3ZS2]" c="B07WDK3ZS2"/>
              <i n="[Range].[Product_id].&amp;[B07WDK3ZS6]" c="B07WDK3ZS6"/>
              <i n="[Range].[Product_id].&amp;[B07WDKLDRX]" c="B07WDKLDRX"/>
              <i n="[Range].[Product_id].&amp;[B07WDKLRM4]" c="B07WDKLRM4"/>
              <i n="[Range].[Product_id].&amp;[B07WFPMGQQ]" c="B07WFPMGQQ"/>
              <i n="[Range].[Product_id].&amp;[B07WG8PDCW]" c="B07WG8PDCW"/>
              <i n="[Range].[Product_id].&amp;[B07WGMMQGP]" c="B07WGMMQGP"/>
              <i n="[Range].[Product_id].&amp;[B07WGPBXY9]" c="B07WGPBXY9"/>
              <i n="[Range].[Product_id].&amp;[B07WGPKMP5]" c="B07WGPKMP5"/>
              <i n="[Range].[Product_id].&amp;[B07WGPKTS4]" c="B07WGPKTS4"/>
              <i n="[Range].[Product_id].&amp;[B07WHQBZLS]" c="B07WHQBZLS"/>
              <i n="[Range].[Product_id].&amp;[B07WHQWXL7]" c="B07WHQWXL7"/>
              <i n="[Range].[Product_id].&amp;[B07WHS7MZ1]" c="B07WHS7MZ1"/>
              <i n="[Range].[Product_id].&amp;[B07WHSJXLF]" c="B07WHSJXLF"/>
              <i n="[Range].[Product_id].&amp;[B07WJV6P1R]" c="B07WJV6P1R"/>
              <i n="[Range].[Product_id].&amp;[B07WJWRNVK]" c="B07WJWRNVK"/>
              <i n="[Range].[Product_id].&amp;[B07WJXCTG9]" c="B07WJXCTG9"/>
              <i n="[Range].[Product_id].&amp;[B07WKB69RS]" c="B07WKB69RS"/>
              <i n="[Range].[Product_id].&amp;[B07WKBD37W]" c="B07WKBD37W"/>
              <i n="[Range].[Product_id].&amp;[B07WMS7TWB]" c="B07WMS7TWB"/>
              <i n="[Range].[Product_id].&amp;[B07WNK1FFN]" c="B07WNK1FFN"/>
              <i n="[Range].[Product_id].&amp;[B07WVQG8WZ]" c="B07WVQG8WZ"/>
              <i n="[Range].[Product_id].&amp;[B07X2L5Z8C]" c="B07X2L5Z8C"/>
              <i n="[Range].[Product_id].&amp;[B07X963JNS]" c="B07X963JNS"/>
              <i n="[Range].[Product_id].&amp;[B07XCM6T4N]" c="B07XCM6T4N"/>
              <i n="[Range].[Product_id].&amp;[B07XJWTYM2]" c="B07XJWTYM2"/>
              <i n="[Range].[Product_id].&amp;[B07XJYYH7L]" c="B07XJYYH7L"/>
              <i n="[Range].[Product_id].&amp;[B07XLCFSSN]" c="B07XLCFSSN"/>
              <i n="[Range].[Product_id].&amp;[B07XLML2YS]" c="B07XLML2YS"/>
              <i n="[Range].[Product_id].&amp;[B07Y1RCCW5]" c="B07Y1RCCW5"/>
              <i n="[Range].[Product_id].&amp;[B07Y5FDPKV]" c="B07Y5FDPKV"/>
              <i n="[Range].[Product_id].&amp;[B07Y9PY6Y1]" c="B07Y9PY6Y1"/>
              <i n="[Range].[Product_id].&amp;[B07YC8JHMB]" c="B07YC8JHMB"/>
              <i n="[Range].[Product_id].&amp;[B07YCBSCYB]" c="B07YCBSCYB"/>
              <i n="[Range].[Product_id].&amp;[B07YFWVRCM]" c="B07YFWVRCM"/>
              <i n="[Range].[Product_id].&amp;[B07YL54NVJ]" c="B07YL54NVJ"/>
              <i n="[Range].[Product_id].&amp;[B07YNHCW6N]" c="B07YNHCW6N"/>
              <i n="[Range].[Product_id].&amp;[B07YNTJ8ZM]" c="B07YNTJ8ZM"/>
              <i n="[Range].[Product_id].&amp;[B07YQ5SN4H]" c="B07YQ5SN4H"/>
              <i n="[Range].[Product_id].&amp;[B07YR26BJ3]" c="B07YR26BJ3"/>
              <i n="[Range].[Product_id].&amp;[B07YSJ7FF1]" c="B07YSJ7FF1"/>
              <i n="[Range].[Product_id].&amp;[B07YTNKVJQ]" c="B07YTNKVJQ"/>
              <i n="[Range].[Product_id].&amp;[B07YWS9SP9]" c="B07YWS9SP9"/>
              <i n="[Range].[Product_id].&amp;[B07YY1BY5B]" c="B07YY1BY5B"/>
              <i n="[Range].[Product_id].&amp;[B07YZG8PPY]" c="B07YZG8PPY"/>
              <i n="[Range].[Product_id].&amp;[B07Z1X6VFC]" c="B07Z1X6VFC"/>
              <i n="[Range].[Product_id].&amp;[B07Z1YVP72]" c="B07Z1YVP72"/>
              <i n="[Range].[Product_id].&amp;[B07Z1Z77ZZ]" c="B07Z1Z77ZZ"/>
              <i n="[Range].[Product_id].&amp;[B07Z3K96FR]" c="B07Z3K96FR"/>
              <i n="[Range].[Product_id].&amp;[B07Z51CGGH]" c="B07Z51CGGH"/>
              <i n="[Range].[Product_id].&amp;[B07Z53L5QL]" c="B07Z53L5QL"/>
              <i n="[Range].[Product_id].&amp;[B07ZJND9B9]" c="B07ZJND9B9"/>
              <i n="[Range].[Product_id].&amp;[B07ZKD8T1Q]" c="B07ZKD8T1Q"/>
              <i n="[Range].[Product_id].&amp;[B07ZR4S1G4]" c="B07ZR4S1G4"/>
              <i n="[Range].[Product_id].&amp;[B0811VCGL5]" c="B0811VCGL5"/>
              <i n="[Range].[Product_id].&amp;[B0814LP6S9]" c="B0814LP6S9"/>
              <i n="[Range].[Product_id].&amp;[B0814P4L98]" c="B0814P4L98"/>
              <i n="[Range].[Product_id].&amp;[B0814ZY6FP]" c="B0814ZY6FP"/>
              <i n="[Range].[Product_id].&amp;[B0819HZPXL]" c="B0819HZPXL"/>
              <i n="[Range].[Product_id].&amp;[B0819ZZK5K]" c="B0819ZZK5K"/>
              <i n="[Range].[Product_id].&amp;[B081B1JL35]" c="B081B1JL35"/>
              <i n="[Range].[Product_id].&amp;[B081FG1QYX]" c="B081FG1QYX"/>
              <i n="[Range].[Product_id].&amp;[B081FJWN52]" c="B081FJWN52"/>
              <i n="[Range].[Product_id].&amp;[B081NHWT6Z]" c="B081NHWT6Z"/>
              <i n="[Range].[Product_id].&amp;[B081RLM75M]" c="B081RLM75M"/>
              <i n="[Range].[Product_id].&amp;[B08235JZFB]" c="B08235JZFB"/>
              <i n="[Range].[Product_id].&amp;[B08243SKCK]" c="B08243SKCK"/>
              <i n="[Range].[Product_id].&amp;[B082FTPRSK]" c="B082FTPRSK"/>
              <i n="[Range].[Product_id].&amp;[B082KVTRW8]" c="B082KVTRW8"/>
              <i n="[Range].[Product_id].&amp;[B082LSVT4B]" c="B082LSVT4B"/>
              <i n="[Range].[Product_id].&amp;[B082LZGK39]" c="B082LZGK39"/>
              <i n="[Range].[Product_id].&amp;[B082T6GVG9]" c="B082T6GVG9"/>
              <i n="[Range].[Product_id].&amp;[B082T6GVLJ]" c="B082T6GVLJ"/>
              <i n="[Range].[Product_id].&amp;[B082T6GXS5]" c="B082T6GXS5"/>
              <i n="[Range].[Product_id].&amp;[B082T6V3DT]" c="B082T6V3DT"/>
              <i n="[Range].[Product_id].&amp;[B082ZQ4479]" c="B082ZQ4479"/>
              <i n="[Range].[Product_id].&amp;[B0832W3B7Q]" c="B0832W3B7Q"/>
              <i n="[Range].[Product_id].&amp;[B083342NKJ]" c="B083342NKJ"/>
              <i n="[Range].[Product_id].&amp;[B0836JGZ74]" c="B0836JGZ74"/>
              <i n="[Range].[Product_id].&amp;[B083GKDRKR]" c="B083GKDRKR"/>
              <i n="[Range].[Product_id].&amp;[B083GQGT3Z]" c="B083GQGT3Z"/>
              <i n="[Range].[Product_id].&amp;[B083J64CBB]" c="B083J64CBB"/>
              <i n="[Range].[Product_id].&amp;[B083M7WPZD]" c="B083M7WPZD"/>
              <i n="[Range].[Product_id].&amp;[B083P71WKK]" c="B083P71WKK"/>
              <i n="[Range].[Product_id].&amp;[B083RC4WFJ]" c="B083RC4WFJ"/>
              <i n="[Range].[Product_id].&amp;[B083RCTXLL]" c="B083RCTXLL"/>
              <i n="[Range].[Product_id].&amp;[B083RD1J99]" c="B083RD1J99"/>
              <i n="[Range].[Product_id].&amp;[B083T5G5PM]" c="B083T5G5PM"/>
              <i n="[Range].[Product_id].&amp;[B0841KQR1Z]" c="B0841KQR1Z"/>
              <i n="[Range].[Product_id].&amp;[B08444S68L]" c="B08444S68L"/>
              <i n="[Range].[Product_id].&amp;[B08461VC1Z]" c="B08461VC1Z"/>
              <i n="[Range].[Product_id].&amp;[B0846D5CBP]" c="B0846D5CBP"/>
              <i n="[Range].[Product_id].&amp;[B084872DQY]" c="B084872DQY"/>
              <i n="[Range].[Product_id].&amp;[B08497Z1MQ]" c="B08497Z1MQ"/>
              <i n="[Range].[Product_id].&amp;[B08498D67S]" c="B08498D67S"/>
              <i n="[Range].[Product_id].&amp;[B08498H13H]" c="B08498H13H"/>
              <i n="[Range].[Product_id].&amp;[B084BR3QX8]" c="B084BR3QX8"/>
              <i n="[Range].[Product_id].&amp;[B084DTMYWK]" c="B084DTMYWK"/>
              <i n="[Range].[Product_id].&amp;[B084MZXJN6]" c="B084MZXJN6"/>
              <i n="[Range].[Product_id].&amp;[B084MZXJNK]" c="B084MZXJNK"/>
              <i n="[Range].[Product_id].&amp;[B084MZYBTV]" c="B084MZYBTV"/>
              <i n="[Range].[Product_id].&amp;[B084N133Y7]" c="B084N133Y7"/>
              <i n="[Range].[Product_id].&amp;[B084N18QZY]" c="B084N18QZY"/>
              <i n="[Range].[Product_id].&amp;[B084N1BM9L]" c="B084N1BM9L"/>
              <i n="[Range].[Product_id].&amp;[B084PJSSQ1]" c="B084PJSSQ1"/>
              <i n="[Range].[Product_id].&amp;[B085194JFL]" c="B085194JFL"/>
              <i n="[Range].[Product_id].&amp;[B0856HNMR7]" c="B0856HNMR7"/>
              <i n="[Range].[Product_id].&amp;[B0856HY85J]" c="B0856HY85J"/>
              <i n="[Range].[Product_id].&amp;[B0859M539M]" c="B0859M539M"/>
              <i n="[Range].[Product_id].&amp;[B085CZ3SR1]" c="B085CZ3SR1"/>
              <i n="[Range].[Product_id].&amp;[B085DTN6R2]" c="B085DTN6R2"/>
              <i n="[Range].[Product_id].&amp;[B085HY1DGR]" c="B085HY1DGR"/>
              <i n="[Range].[Product_id].&amp;[B085LPT5F4]" c="B085LPT5F4"/>
              <i n="[Range].[Product_id].&amp;[B085W8CFLH]" c="B085W8CFLH"/>
              <i n="[Range].[Product_id].&amp;[B086199CWG]" c="B086199CWG"/>
              <i n="[Range].[Product_id].&amp;[B086394NY5]" c="B086394NY5"/>
              <i n="[Range].[Product_id].&amp;[B086GVRP63]" c="B086GVRP63"/>
              <i n="[Range].[Product_id].&amp;[B086JTMRYL]" c="B086JTMRYL"/>
              <i n="[Range].[Product_id].&amp;[B086PXQ2R4]" c="B086PXQ2R4"/>
              <i n="[Range].[Product_id].&amp;[B086Q3QMFS]" c="B086Q3QMFS"/>
              <i n="[Range].[Product_id].&amp;[B086WMSCN3]" c="B086WMSCN3"/>
              <i n="[Range].[Product_id].&amp;[B086X18Q71]" c="B086X18Q71"/>
              <i n="[Range].[Product_id].&amp;[B0873L7J6X]" c="B0873L7J6X"/>
              <i n="[Range].[Product_id].&amp;[B087FXHB6J]" c="B087FXHB6J"/>
              <i n="[Range].[Product_id].&amp;[B087JWLZ2K]" c="B087JWLZ2K"/>
              <i n="[Range].[Product_id].&amp;[B0883KDSXC]" c="B0883KDSXC"/>
              <i n="[Range].[Product_id].&amp;[B0883LQJ6B]" c="B0883LQJ6B"/>
              <i n="[Range].[Product_id].&amp;[B088GXTJM3]" c="B088GXTJM3"/>
              <i n="[Range].[Product_id].&amp;[B088WCFPQF]" c="B088WCFPQF"/>
              <i n="[Range].[Product_id].&amp;[B088Z1YWBC]" c="B088Z1YWBC"/>
              <i n="[Range].[Product_id].&amp;[B088ZFJY82]" c="B088ZFJY82"/>
              <i n="[Range].[Product_id].&amp;[B088ZTJT2R]" c="B088ZTJT2R"/>
              <i n="[Range].[Product_id].&amp;[B089BDBDGM]" c="B089BDBDGM"/>
              <i n="[Range].[Product_id].&amp;[B089WB69Y1]" c="B089WB69Y1"/>
              <i n="[Range].[Product_id].&amp;[B08B42LWKN]" c="B08B42LWKN"/>
              <i n="[Range].[Product_id].&amp;[B08B6XWQ1C]" c="B08B6XWQ1C"/>
              <i n="[Range].[Product_id].&amp;[B08BCKN299]" c="B08BCKN299"/>
              <i n="[Range].[Product_id].&amp;[B08BG4M4N7]" c="B08BG4M4N7"/>
              <i n="[Range].[Product_id].&amp;[B08BJN4MP3]" c="B08BJN4MP3"/>
              <i n="[Range].[Product_id].&amp;[B08BQ947H3]" c="B08BQ947H3"/>
              <i n="[Range].[Product_id].&amp;[B08C4Z69LN]" c="B08C4Z69LN"/>
              <i n="[Range].[Product_id].&amp;[B08C7TYHPB]" c="B08C7TYHPB"/>
              <i n="[Range].[Product_id].&amp;[B08CDKQ8T6]" c="B08CDKQ8T6"/>
              <i n="[Range].[Product_id].&amp;[B08CF3B7N1]" c="B08CF3B7N1"/>
              <i n="[Range].[Product_id].&amp;[B08CF3D7QR]" c="B08CF3D7QR"/>
              <i n="[Range].[Product_id].&amp;[B08CF4SCNP]" c="B08CF4SCNP"/>
              <i n="[Range].[Product_id].&amp;[B08CFCK6CW]" c="B08CFCK6CW"/>
              <i n="[Range].[Product_id].&amp;[B08CFJBZRK]" c="B08CFJBZRK"/>
              <i n="[Range].[Product_id].&amp;[B08CGW4GYR]" c="B08CGW4GYR"/>
              <i n="[Range].[Product_id].&amp;[B08CHKQ8D4]" c="B08CHKQ8D4"/>
              <i n="[Range].[Product_id].&amp;[B08CHZ3ZQ7]" c="B08CHZ3ZQ7"/>
              <i n="[Range].[Product_id].&amp;[B08CKW1KH9]" c="B08CKW1KH9"/>
              <i n="[Range].[Product_id].&amp;[B08CNLYKW5]" c="B08CNLYKW5"/>
              <i n="[Range].[Product_id].&amp;[B08CRRQK6Z]" c="B08CRRQK6Z"/>
              <i n="[Range].[Product_id].&amp;[B08CS3BT4L]" c="B08CS3BT4L"/>
              <i n="[Range].[Product_id].&amp;[B08CT62BM1]" c="B08CT62BM1"/>
              <i n="[Range].[Product_id].&amp;[B08CTNJ985]" c="B08CTNJ985"/>
              <i n="[Range].[Product_id].&amp;[B08CTQP51L]" c="B08CTQP51L"/>
              <i n="[Range].[Product_id].&amp;[B08CYNJ5KY]" c="B08CYNJ5KY"/>
              <i n="[Range].[Product_id].&amp;[B08CYPB15D]" c="B08CYPB15D"/>
              <i n="[Range].[Product_id].&amp;[B08CZHGHKH]" c="B08CZHGHKH"/>
              <i n="[Range].[Product_id].&amp;[B08D11DZ2W]" c="B08D11DZ2W"/>
              <i n="[Range].[Product_id].&amp;[B08D64C9FN]" c="B08D64C9FN"/>
              <i n="[Range].[Product_id].&amp;[B08D6RCM3Q]" c="B08D6RCM3Q"/>
              <i n="[Range].[Product_id].&amp;[B08D75R3Z1]" c="B08D75R3Z1"/>
              <i n="[Range].[Product_id].&amp;[B08D77XZX5]" c="B08D77XZX5"/>
              <i n="[Range].[Product_id].&amp;[B08D9MNH4B]" c="B08D9MNH4B"/>
              <i n="[Range].[Product_id].&amp;[B08D9NDZ1Y]" c="B08D9NDZ1Y"/>
              <i n="[Range].[Product_id].&amp;[B08DCVRW98]" c="B08DCVRW98"/>
              <i n="[Range].[Product_id].&amp;[B08DDRGWTJ]" c="B08DDRGWTJ"/>
              <i n="[Range].[Product_id].&amp;[B08DPLCM6T]" c="B08DPLCM6T"/>
              <i n="[Range].[Product_id].&amp;[B08F47T4X5]" c="B08F47T4X5"/>
              <i n="[Range].[Product_id].&amp;[B08FB2LNSZ]" c="B08FB2LNSZ"/>
              <i n="[Range].[Product_id].&amp;[B08FD2VSD9]" c="B08FD2VSD9"/>
              <i n="[Range].[Product_id].&amp;[B08FGNPQ9X]" c="B08FGNPQ9X"/>
              <i n="[Range].[Product_id].&amp;[B08FN6WGDQ]" c="B08FN6WGDQ"/>
              <i n="[Range].[Product_id].&amp;[B08FTFXNNB]" c="B08FTFXNNB"/>
              <i n="[Range].[Product_id].&amp;[B08FY4FG5X]" c="B08FY4FG5X"/>
              <i n="[Range].[Product_id].&amp;[B08FYB5HHK]" c="B08FYB5HHK"/>
              <i n="[Range].[Product_id].&amp;[B08G1RW2Q3]" c="B08G1RW2Q3"/>
              <i n="[Range].[Product_id].&amp;[B08G28Z33M]" c="B08G28Z33M"/>
              <i n="[Range].[Product_id].&amp;[B08G43CCLC]" c="B08G43CCLC"/>
              <i n="[Range].[Product_id].&amp;[B08G8H8DPL]" c="B08G8H8DPL"/>
              <i n="[Range].[Product_id].&amp;[B08GJ57MKL]" c="B08GJ57MKL"/>
              <i n="[Range].[Product_id].&amp;[B08GJNM9N7]" c="B08GJNM9N7"/>
              <i n="[Range].[Product_id].&amp;[B08GM5S4CQ]" c="B08GM5S4CQ"/>
              <i n="[Range].[Product_id].&amp;[B08GSQXLJ2]" c="B08GSQXLJ2"/>
              <i n="[Range].[Product_id].&amp;[B08GTYFC37]" c="B08GTYFC37"/>
              <i n="[Range].[Product_id].&amp;[B08GYG6T12]" c="B08GYG6T12"/>
              <i n="[Range].[Product_id].&amp;[B08H21B6V7]" c="B08H21B6V7"/>
              <i n="[Range].[Product_id].&amp;[B08H5L8V1L]" c="B08H5L8V1L"/>
              <i n="[Range].[Product_id].&amp;[B08H673XKN]" c="B08H673XKN"/>
              <i n="[Range].[Product_id].&amp;[B08H6B3G96]" c="B08H6B3G96"/>
              <i n="[Range].[Product_id].&amp;[B08H6CZSHT]" c="B08H6CZSHT"/>
              <i n="[Range].[Product_id].&amp;[B08H9Z3XQW]" c="B08H9Z3XQW"/>
              <i n="[Range].[Product_id].&amp;[B08HD7JQHX]" c="B08HD7JQHX"/>
              <i n="[Range].[Product_id].&amp;[B08HDCWDXD]" c="B08HDCWDXD"/>
              <i n="[Range].[Product_id].&amp;[B08HDH26JX]" c="B08HDH26JX"/>
              <i n="[Range].[Product_id].&amp;[B08HDJ86NZ]" c="B08HDJ86NZ"/>
              <i n="[Range].[Product_id].&amp;[B08HF4W2CT]" c="B08HF4W2CT"/>
              <i n="[Range].[Product_id].&amp;[B08HLC7Z3G]" c="B08HLC7Z3G"/>
              <i n="[Range].[Product_id].&amp;[B08HLZ28QC]" c="B08HLZ28QC"/>
              <i n="[Range].[Product_id].&amp;[B08HQL67D6]" c="B08HQL67D6"/>
              <i n="[Range].[Product_id].&amp;[B08HV25BBQ]" c="B08HV25BBQ"/>
              <i n="[Range].[Product_id].&amp;[B08HV83HL3]" c="B08HV83HL3"/>
              <i n="[Range].[Product_id].&amp;[B08HVJCW95]" c="B08HVJCW95"/>
              <i n="[Range].[Product_id].&amp;[B08HVL8QN3]" c="B08HVL8QN3"/>
              <i n="[Range].[Product_id].&amp;[B08J4PL1Z3]" c="B08J4PL1Z3"/>
              <i n="[Range].[Product_id].&amp;[B08J7VCT12]" c="B08J7VCT12"/>
              <i n="[Range].[Product_id].&amp;[B08J82K4GX]" c="B08J82K4GX"/>
              <i n="[Range].[Product_id].&amp;[B08JD36C6H]" c="B08JD36C6H"/>
              <i n="[Range].[Product_id].&amp;[B08JKPVDKL]" c="B08JKPVDKL"/>
              <i n="[Range].[Product_id].&amp;[B08JMC1988]" c="B08JMC1988"/>
              <i n="[Range].[Product_id].&amp;[B08JQN8DGZ]" c="B08JQN8DGZ"/>
              <i n="[Range].[Product_id].&amp;[B08JV91JTK]" c="B08JV91JTK"/>
              <i n="[Range].[Product_id].&amp;[B08JW1GVS7]" c="B08JW1GVS7"/>
              <i n="[Range].[Product_id].&amp;[B08K36NZSV]" c="B08K36NZSV"/>
              <i n="[Range].[Product_id].&amp;[B08K4PSZ3V]" c="B08K4PSZ3V"/>
              <i n="[Range].[Product_id].&amp;[B08K4RDQ71]" c="B08K4RDQ71"/>
              <i n="[Range].[Product_id].&amp;[B08K9PX15C]" c="B08K9PX15C"/>
              <i n="[Range].[Product_id].&amp;[B08KDBLMQP]" c="B08KDBLMQP"/>
              <i n="[Range].[Product_id].&amp;[B08KHM9VBJ]" c="B08KHM9VBJ"/>
              <i n="[Range].[Product_id].&amp;[B08KRMK9LZ]" c="B08KRMK9LZ"/>
              <i n="[Range].[Product_id].&amp;[B08KS2KQTK]" c="B08KS2KQTK"/>
              <i n="[Range].[Product_id].&amp;[B08L12N5H1]" c="B08L12N5H1"/>
              <i n="[Range].[Product_id].&amp;[B08L4SBJRY]" c="B08L4SBJRY"/>
              <i n="[Range].[Product_id].&amp;[B08L5FM4JC]" c="B08L5FM4JC"/>
              <i n="[Range].[Product_id].&amp;[B08L5HMJVW]" c="B08L5HMJVW"/>
              <i n="[Range].[Product_id].&amp;[B08L7J3T31]" c="B08L7J3T31"/>
              <i n="[Range].[Product_id].&amp;[B08L879JSN]" c="B08L879JSN"/>
              <i n="[Range].[Product_id].&amp;[B08LHTJTBB]" c="B08LHTJTBB"/>
              <i n="[Range].[Product_id].&amp;[B08LKS3LSP]" c="B08LKS3LSP"/>
              <i n="[Range].[Product_id].&amp;[B08LPJZSSW]" c="B08LPJZSSW"/>
              <i n="[Range].[Product_id].&amp;[B08LT9BMPP]" c="B08LT9BMPP"/>
              <i n="[Range].[Product_id].&amp;[B08LVVTGZK]" c="B08LVVTGZK"/>
              <i n="[Range].[Product_id].&amp;[B08LW31NQ6]" c="B08LW31NQ6"/>
              <i n="[Range].[Product_id].&amp;[B08M66K48D]" c="B08M66K48D"/>
              <i n="[Range].[Product_id].&amp;[B08MC57J31]" c="B08MC57J31"/>
              <i n="[Range].[Product_id].&amp;[B08MCD9JFY]" c="B08MCD9JFY"/>
              <i n="[Range].[Product_id].&amp;[B08MTCKDYN]" c="B08MTCKDYN"/>
              <i n="[Range].[Product_id].&amp;[B08MTLLSL8]" c="B08MTLLSL8"/>
              <i n="[Range].[Product_id].&amp;[B08MV82R99]" c="B08MV82R99"/>
              <i n="[Range].[Product_id].&amp;[B08MVSGXMY]" c="B08MVSGXMY"/>
              <i n="[Range].[Product_id].&amp;[B08MVXPTDG]" c="B08MVXPTDG"/>
              <i n="[Range].[Product_id].&amp;[B08MWJTST6]" c="B08MWJTST6"/>
              <i n="[Range].[Product_id].&amp;[B08MXJYB2V]" c="B08MXJYB2V"/>
              <i n="[Range].[Product_id].&amp;[B08MZNT7GP]" c="B08MZNT7GP"/>
              <i n="[Range].[Product_id].&amp;[B08MZQBFLN]" c="B08MZQBFLN"/>
              <i n="[Range].[Product_id].&amp;[B08N1WL9XW]" c="B08N1WL9XW"/>
              <i n="[Range].[Product_id].&amp;[B08N6P8G5K]" c="B08N6P8G5K"/>
              <i n="[Range].[Product_id].&amp;[B08NCKT9FG]" c="B08NCKT9FG"/>
              <i n="[Range].[Product_id].&amp;[B08NW8GHCJ]" c="B08NW8GHCJ"/>
              <i n="[Range].[Product_id].&amp;[B08P9RYPLR]" c="B08P9RYPLR"/>
              <i n="[Range].[Product_id].&amp;[B08PFSZ7FH]" c="B08PFSZ7FH"/>
              <i n="[Range].[Product_id].&amp;[B08PKBMJKS]" c="B08PKBMJKS"/>
              <i n="[Range].[Product_id].&amp;[B08PPHFXG3]" c="B08PPHFXG3"/>
              <i n="[Range].[Product_id].&amp;[B08PSQRW2T]" c="B08PSQRW2T"/>
              <i n="[Range].[Product_id].&amp;[B08PSVBB2X]" c="B08PSVBB2X"/>
              <i n="[Range].[Product_id].&amp;[B08PV1X771]" c="B08PV1X771"/>
              <i n="[Range].[Product_id].&amp;[B08PZ6HZLT]" c="B08PZ6HZLT"/>
              <i n="[Range].[Product_id].&amp;[B08QDPB1SL]" c="B08QDPB1SL"/>
              <i n="[Range].[Product_id].&amp;[B08QHLXWV3]" c="B08QHLXWV3"/>
              <i n="[Range].[Product_id].&amp;[B08QJJCY2Q]" c="B08QJJCY2Q"/>
              <i n="[Range].[Product_id].&amp;[B08QSC1XY8]" c="B08QSC1XY8"/>
              <i n="[Range].[Product_id].&amp;[B08QSDKFGQ]" c="B08QSDKFGQ"/>
              <i n="[Range].[Product_id].&amp;[B08QW937WV]" c="B08QW937WV"/>
              <i n="[Range].[Product_id].&amp;[B08QX1CC14]" c="B08QX1CC14"/>
              <i n="[Range].[Product_id].&amp;[B08R69VDHT]" c="B08R69VDHT"/>
              <i n="[Range].[Product_id].&amp;[B08R69WBN7]" c="B08R69WBN7"/>
              <i n="[Range].[Product_id].&amp;[B08RDWBYCQ]" c="B08RDWBYCQ"/>
              <i n="[Range].[Product_id].&amp;[B08RHPDNVV]" c="B08RHPDNVV"/>
              <i n="[Range].[Product_id].&amp;[B08RP2L2NL]" c="B08RP2L2NL"/>
              <i n="[Range].[Product_id].&amp;[B08RWCZ6SY]" c="B08RWCZ6SY"/>
              <i n="[Range].[Product_id].&amp;[B08RX8G496]" c="B08RX8G496"/>
              <i n="[Range].[Product_id].&amp;[B08RZ12GKR]" c="B08RZ12GKR"/>
              <i n="[Range].[Product_id].&amp;[B08RZ5K9YH]" c="B08RZ5K9YH"/>
              <i n="[Range].[Product_id].&amp;[B08S6RKT4L]" c="B08S6RKT4L"/>
              <i n="[Range].[Product_id].&amp;[B08S74GTBT]" c="B08S74GTBT"/>
              <i n="[Range].[Product_id].&amp;[B08S7V8YTN]" c="B08S7V8YTN"/>
              <i n="[Range].[Product_id].&amp;[B08SBH499M]" c="B08SBH499M"/>
              <i n="[Range].[Product_id].&amp;[B08SCCG9D4]" c="B08SCCG9D4"/>
              <i n="[Range].[Product_id].&amp;[B08SJVD8QD]" c="B08SJVD8QD"/>
              <i n="[Range].[Product_id].&amp;[B08SKZ2RMG]" c="B08SKZ2RMG"/>
              <i n="[Range].[Product_id].&amp;[B08SMJT55F]" c="B08SMJT55F"/>
              <i n="[Range].[Product_id].&amp;[B08T8KWNQ9]" c="B08T8KWNQ9"/>
              <i n="[Range].[Product_id].&amp;[B08TDJ5BVF]" c="B08TDJ5BVF"/>
              <i n="[Range].[Product_id].&amp;[B08TDJNM3G]" c="B08TDJNM3G"/>
              <i n="[Range].[Product_id].&amp;[B08TGG316Z]" c="B08TGG316Z"/>
              <i n="[Range].[Product_id].&amp;[B08TM71L54]" c="B08TM71L54"/>
              <i n="[Range].[Product_id].&amp;[B08TR61BVK]" c="B08TR61BVK"/>
              <i n="[Range].[Product_id].&amp;[B08TT63N58]" c="B08TT63N58"/>
              <i n="[Range].[Product_id].&amp;[B08TTRVWKY]" c="B08TTRVWKY"/>
              <i n="[Range].[Product_id].&amp;[B08TV2P1N8]" c="B08TV2P1N8"/>
              <i n="[Range].[Product_id].&amp;[B08TZD7FQN]" c="B08TZD7FQN"/>
              <i n="[Range].[Product_id].&amp;[B08V9C4B1J]" c="B08V9C4B1J"/>
              <i n="[Range].[Product_id].&amp;[B08VB2CMR3]" c="B08VB2CMR3"/>
              <i n="[Range].[Product_id].&amp;[B08VB34KJ1]" c="B08VB34KJ1"/>
              <i n="[Range].[Product_id].&amp;[B08VB57558]" c="B08VB57558"/>
              <i n="[Range].[Product_id].&amp;[B08VF8V79P]" c="B08VF8V79P"/>
              <i n="[Range].[Product_id].&amp;[B08VFF6JQ8]" c="B08VFF6JQ8"/>
              <i n="[Range].[Product_id].&amp;[B08VGDBF3B]" c="B08VGDBF3B"/>
              <i n="[Range].[Product_id].&amp;[B08VGFX2B6]" c="B08VGFX2B6"/>
              <i n="[Range].[Product_id].&amp;[B08VGM3YMF]" c="B08VGM3YMF"/>
              <i n="[Range].[Product_id].&amp;[B08VJFYH6N]" c="B08VJFYH6N"/>
              <i n="[Range].[Product_id].&amp;[B08VRMK55F]" c="B08VRMK55F"/>
              <i n="[Range].[Product_id].&amp;[B08VS3YLRK]" c="B08VS3YLRK"/>
              <i n="[Range].[Product_id].&amp;[B08W56G1K9]" c="B08W56G1K9"/>
              <i n="[Range].[Product_id].&amp;[B08W9BK4MD]" c="B08W9BK4MD"/>
              <i n="[Range].[Product_id].&amp;[B08WD18LJZ]" c="B08WD18LJZ"/>
              <i n="[Range].[Product_id].&amp;[B08WJ86PV2]" c="B08WJ86PV2"/>
              <i n="[Range].[Product_id].&amp;[B08WKCTFF3]" c="B08WKCTFF3"/>
              <i n="[Range].[Product_id].&amp;[B08WKFSN84]" c="B08WKFSN84"/>
              <i n="[Range].[Product_id].&amp;[B08WKG2MWT]" c="B08WKG2MWT"/>
              <i n="[Range].[Product_id].&amp;[B08WLY8V9S]" c="B08WLY8V9S"/>
              <i n="[Range].[Product_id].&amp;[B08WRBG3XW]" c="B08WRBG3XW"/>
              <i n="[Range].[Product_id].&amp;[B08WRKSF9D]" c="B08WRKSF9D"/>
              <i n="[Range].[Product_id].&amp;[B08WRWPM22]" c="B08WRWPM22"/>
              <i n="[Range].[Product_id].&amp;[B08WWKM5HQ]" c="B08WWKM5HQ"/>
              <i n="[Range].[Product_id].&amp;[B08X77LM8C]" c="B08X77LM8C"/>
              <i n="[Range].[Product_id].&amp;[B08XLR6DSB]" c="B08XLR6DSB"/>
              <i n="[Range].[Product_id].&amp;[B08XMG618K]" c="B08XMG618K"/>
              <i n="[Range].[Product_id].&amp;[B08XMSKKMM]" c="B08XMSKKMM"/>
              <i n="[Range].[Product_id].&amp;[B08XNL93PL]" c="B08XNL93PL"/>
              <i n="[Range].[Product_id].&amp;[B08XXF5V6G]" c="B08XXF5V6G"/>
              <i n="[Range].[Product_id].&amp;[B08XXVXP3J]" c="B08XXVXP3J"/>
              <i n="[Range].[Product_id].&amp;[B08Y1SJVV5]" c="B08Y1SJVV5"/>
              <i n="[Range].[Product_id].&amp;[B08Y1TFSP6]" c="B08Y1TFSP6"/>
              <i n="[Range].[Product_id].&amp;[B08Y55LPBF]" c="B08Y55LPBF"/>
              <i n="[Range].[Product_id].&amp;[B08Y57TPDM]" c="B08Y57TPDM"/>
              <i n="[Range].[Product_id].&amp;[B08Y5KXR6Z]" c="B08Y5KXR6Z"/>
              <i n="[Range].[Product_id].&amp;[B08Y5QJTVK]" c="B08Y5QJTVK"/>
              <i n="[Range].[Product_id].&amp;[B08Y5QJXSR]" c="B08Y5QJXSR"/>
              <i n="[Range].[Product_id].&amp;[B08Y7MXFMK]" c="B08Y7MXFMK"/>
              <i n="[Range].[Product_id].&amp;[B08YD264ZS]" c="B08YD264ZS"/>
              <i n="[Range].[Product_id].&amp;[B08YDFX7Y1]" c="B08YDFX7Y1"/>
              <i n="[Range].[Product_id].&amp;[B08YK7BBD2]" c="B08YK7BBD2"/>
              <i n="[Range].[Product_id].&amp;[B08YRMBK9R]" c="B08YRMBK9R"/>
              <i n="[Range].[Product_id].&amp;[B08YXJJW8H]" c="B08YXJJW8H"/>
              <i n="[Range].[Product_id].&amp;[B08ZHYNTM1]" c="B08ZHYNTM1"/>
              <i n="[Range].[Product_id].&amp;[B08ZJDWTJ1]" c="B08ZJDWTJ1"/>
              <i n="[Range].[Product_id].&amp;[B08ZN4B121]" c="B08ZN4B121"/>
              <i n="[Range].[Product_id].&amp;[B08ZXZ362Z]" c="B08ZXZ362Z"/>
              <i n="[Range].[Product_id].&amp;[B09127FZCK]" c="B09127FZCK"/>
              <i n="[Range].[Product_id].&amp;[B0912WJ87V]" c="B0912WJ87V"/>
              <i n="[Range].[Product_id].&amp;[B09163Q5CD]" c="B09163Q5CD"/>
              <i n="[Range].[Product_id].&amp;[B091JF2TFD]" c="B091JF2TFD"/>
              <i n="[Range].[Product_id].&amp;[B091KNVNS9]" c="B091KNVNS9"/>
              <i n="[Range].[Product_id].&amp;[B091V8HK8Z]" c="B091V8HK8Z"/>
              <i n="[Range].[Product_id].&amp;[B0926V9CTV]" c="B0926V9CTV"/>
              <i n="[Range].[Product_id].&amp;[B092BJMT8Q]" c="B092BJMT8Q"/>
              <i n="[Range].[Product_id].&amp;[B092BL5DCX]" c="B092BL5DCX"/>
              <i n="[Range].[Product_id].&amp;[B092JHPL72]" c="B092JHPL72"/>
              <i n="[Range].[Product_id].&amp;[B092R48XXB]" c="B092R48XXB"/>
              <i n="[Range].[Product_id].&amp;[B092X94QNQ]" c="B092X94QNQ"/>
              <i n="[Range].[Product_id].&amp;[B093QCY6YJ]" c="B093QCY6YJ"/>
              <i n="[Range].[Product_id].&amp;[B093ZNQZ2Y]" c="B093ZNQZ2Y"/>
              <i n="[Range].[Product_id].&amp;[B0941392C8]" c="B0941392C8"/>
              <i n="[Range].[Product_id].&amp;[B09474JWN6]" c="B09474JWN6"/>
              <i n="[Range].[Product_id].&amp;[B0949FPSFY]" c="B0949FPSFY"/>
              <i n="[Range].[Product_id].&amp;[B0949SBKMP]" c="B0949SBKMP"/>
              <i n="[Range].[Product_id].&amp;[B094DQWV9B]" c="B094DQWV9B"/>
              <i n="[Range].[Product_id].&amp;[B094G9L9LT]" c="B094G9L9LT"/>
              <i n="[Range].[Product_id].&amp;[B094JB13XL]" c="B094JB13XL"/>
              <i n="[Range].[Product_id].&amp;[B094JNXNPV]" c="B094JNXNPV"/>
              <i n="[Range].[Product_id].&amp;[B094QZLJQ6]" c="B094QZLJQ6"/>
              <i n="[Range].[Product_id].&amp;[B094YFFSMY]" c="B094YFFSMY"/>
              <i n="[Range].[Product_id].&amp;[B095244Q22]" c="B095244Q22"/>
              <i n="[Range].[Product_id].&amp;[B095JPKPH3]" c="B095JPKPH3"/>
              <i n="[Range].[Product_id].&amp;[B095JQVC7N]" c="B095JQVC7N"/>
              <i n="[Range].[Product_id].&amp;[B095K14P86]" c="B095K14P86"/>
              <i n="[Range].[Product_id].&amp;[B095PWLLY6]" c="B095PWLLY6"/>
              <i n="[Range].[Product_id].&amp;[B095RTJH1M]" c="B095RTJH1M"/>
              <i n="[Range].[Product_id].&amp;[B095X38CJS]" c="B095X38CJS"/>
              <i n="[Range].[Product_id].&amp;[B095XCRDQW]" c="B095XCRDQW"/>
              <i n="[Range].[Product_id].&amp;[B096MSW6CT]" c="B096MSW6CT"/>
              <i n="[Range].[Product_id].&amp;[B096NTB9XT]" c="B096NTB9XT"/>
              <i n="[Range].[Product_id].&amp;[B096TWZRJC]" c="B096TWZRJC"/>
              <i n="[Range].[Product_id].&amp;[B096VF5YYF]" c="B096VF5YYF"/>
              <i n="[Range].[Product_id].&amp;[B096YCN3SD]" c="B096YCN3SD"/>
              <i n="[Range].[Product_id].&amp;[B0971DWFDT]" c="B0971DWFDT"/>
              <i n="[Range].[Product_id].&amp;[B0972BQ2RS]" c="B0972BQ2RS"/>
              <i n="[Range].[Product_id].&amp;[B0974G5Q2Y]" c="B0974G5Q2Y"/>
              <i n="[Range].[Product_id].&amp;[B0974H97TJ]" c="B0974H97TJ"/>
              <i n="[Range].[Product_id].&amp;[B0977CGNJJ]" c="B0977CGNJJ"/>
              <i n="[Range].[Product_id].&amp;[B0978V2CP6]" c="B0978V2CP6"/>
              <i n="[Range].[Product_id].&amp;[B097C564GC]" c="B097C564GC"/>
              <i n="[Range].[Product_id].&amp;[B097JQ1J5G]" c="B097JQ1J5G"/>
              <i n="[Range].[Product_id].&amp;[B097JVLW3L]" c="B097JVLW3L"/>
              <i n="[Range].[Product_id].&amp;[B097MKZHNV]" c="B097MKZHNV"/>
              <i n="[Range].[Product_id].&amp;[B097R25DP7]" c="B097R25DP7"/>
              <i n="[Range].[Product_id].&amp;[B097R2V1W8]" c="B097R2V1W8"/>
              <i n="[Range].[Product_id].&amp;[B097R3XH9R]" c="B097R3XH9R"/>
              <i n="[Range].[Product_id].&amp;[B097R45BH8]" c="B097R45BH8"/>
              <i n="[Range].[Product_id].&amp;[B097R4D42G]" c="B097R4D42G"/>
              <i n="[Range].[Product_id].&amp;[B097RJ867P]" c="B097RJ867P"/>
              <i n="[Range].[Product_id].&amp;[B097RN7BBK]" c="B097RN7BBK"/>
              <i n="[Range].[Product_id].&amp;[B097XJQZ8H]" c="B097XJQZ8H"/>
              <i n="[Range].[Product_id].&amp;[B097ZQTDVZ]" c="B097ZQTDVZ"/>
              <i n="[Range].[Product_id].&amp;[B0981XSZJ7]" c="B0981XSZJ7"/>
              <i n="[Range].[Product_id].&amp;[B0989W6J2F]" c="B0989W6J2F"/>
              <i n="[Range].[Product_id].&amp;[B098JYT4SY]" c="B098JYT4SY"/>
              <i n="[Range].[Product_id].&amp;[B098K3H92Z]" c="B098K3H92Z"/>
              <i n="[Range].[Product_id].&amp;[B098LCVYPW]" c="B098LCVYPW"/>
              <i n="[Range].[Product_id].&amp;[B098NS6PVG]" c="B098NS6PVG"/>
              <i n="[Range].[Product_id].&amp;[B098QXR9X2]" c="B098QXR9X2"/>
              <i n="[Range].[Product_id].&amp;[B098R25TGC]" c="B098R25TGC"/>
              <i n="[Range].[Product_id].&amp;[B098T9CJVQ]" c="B098T9CJVQ"/>
              <i n="[Range].[Product_id].&amp;[B098TV3L96]" c="B098TV3L96"/>
              <i n="[Range].[Product_id].&amp;[B09939XJX8]" c="B09939XJX8"/>
              <i n="[Range].[Product_id].&amp;[B0993BB11X]" c="B0993BB11X"/>
              <i n="[Range].[Product_id].&amp;[B0994GFWBH]" c="B0994GFWBH"/>
              <i n="[Range].[Product_id].&amp;[B0994GP1CX]" c="B0994GP1CX"/>
              <i n="[Range].[Product_id].&amp;[B099FDW2ZF]" c="B099FDW2ZF"/>
              <i n="[Range].[Product_id].&amp;[B099K9ZX65]" c="B099K9ZX65"/>
              <i n="[Range].[Product_id].&amp;[B099PR2GQJ]" c="B099PR2GQJ"/>
              <i n="[Range].[Product_id].&amp;[B099S26HWG]" c="B099S26HWG"/>
              <i n="[Range].[Product_id].&amp;[B099SD8PRP]" c="B099SD8PRP"/>
              <i n="[Range].[Product_id].&amp;[B099Z83VRC]" c="B099Z83VRC"/>
              <i n="[Range].[Product_id].&amp;[B09B125CFJ]" c="B09B125CFJ"/>
              <i n="[Range].[Product_id].&amp;[B09B9SPC7F]" c="B09B9SPC7F"/>
              <i n="[Range].[Product_id].&amp;[B09BCNQ9R2]" c="B09BCNQ9R2"/>
              <i n="[Range].[Product_id].&amp;[B09BF8JBWX]" c="B09BF8JBWX"/>
              <i n="[Range].[Product_id].&amp;[B09BL2KHQW]" c="B09BL2KHQW"/>
              <i n="[Range].[Product_id].&amp;[B09BN2NPBD]" c="B09BN2NPBD"/>
              <i n="[Range].[Product_id].&amp;[B09BNXQ6BR]" c="B09BNXQ6BR"/>
              <i n="[Range].[Product_id].&amp;[B09BVCVTBC]" c="B09BVCVTBC"/>
              <i n="[Range].[Product_id].&amp;[B09BW2GP18]" c="B09BW2GP18"/>
              <i n="[Range].[Product_id].&amp;[B09BW334ML]" c="B09BW334ML"/>
              <i n="[Range].[Product_id].&amp;[B09C635BMM]" c="B09C635BMM"/>
              <i n="[Range].[Product_id].&amp;[B09C6FML9B]" c="B09C6FML9B"/>
              <i n="[Range].[Product_id].&amp;[B09C6H53KH]" c="B09C6H53KH"/>
              <i n="[Range].[Product_id].&amp;[B09C6HWG18]" c="B09C6HWG18"/>
              <i n="[Range].[Product_id].&amp;[B09C6HXFC1]" c="B09C6HXFC1"/>
              <i n="[Range].[Product_id].&amp;[B09CGLY5CX]" c="B09CGLY5CX"/>
              <i n="[Range].[Product_id].&amp;[B09CKSYBLR]" c="B09CKSYBLR"/>
              <i n="[Range].[Product_id].&amp;[B09CMM3VGK]" c="B09CMM3VGK"/>
              <i n="[Range].[Product_id].&amp;[B09CMP1SC8]" c="B09CMP1SC8"/>
              <i n="[Range].[Product_id].&amp;[B09CMQRQM6]" c="B09CMQRQM6"/>
              <i n="[Range].[Product_id].&amp;[B09CTRPSJR]" c="B09CTRPSJR"/>
              <i n="[Range].[Product_id].&amp;[B09CTWFV5W]" c="B09CTWFV5W"/>
              <i n="[Range].[Product_id].&amp;[B09CYTJV3N]" c="B09CYTJV3N"/>
              <i n="[Range].[Product_id].&amp;[B09DDCQFMT]" c="B09DDCQFMT"/>
              <i n="[Range].[Product_id].&amp;[B09DG9VNWB]" c="B09DG9VNWB"/>
              <i n="[Range].[Product_id].&amp;[B09DL9978Y]" c="B09DL9978Y"/>
              <i n="[Range].[Product_id].&amp;[B09DSQXCM8]" c="B09DSQXCM8"/>
              <i n="[Range].[Product_id].&amp;[B09DSXK8JX]" c="B09DSXK8JX"/>
              <i n="[Range].[Product_id].&amp;[B09F3PDDRF]" c="B09F3PDDRF"/>
              <i n="[Range].[Product_id].&amp;[B09F5Z694W]" c="B09F5Z694W"/>
              <i n="[Range].[Product_id].&amp;[B09F6D21BY]" c="B09F6D21BY"/>
              <i n="[Range].[Product_id].&amp;[B09F6KL23R]" c="B09F6KL23R"/>
              <i n="[Range].[Product_id].&amp;[B09F6S8BT6]" c="B09F6S8BT6"/>
              <i n="[Range].[Product_id].&amp;[B09F6VHQXB]" c="B09F6VHQXB"/>
              <i n="[Range].[Product_id].&amp;[B09F9YQQ7B]" c="B09F9YQQ7B"/>
              <i n="[Range].[Product_id].&amp;[B09FFK1PQG]" c="B09FFK1PQG"/>
              <i n="[Range].[Product_id].&amp;[B09FHHTL8L]" c="B09FHHTL8L"/>
              <i n="[Range].[Product_id].&amp;[B09FKDH6FS]" c="B09FKDH6FS"/>
              <i n="[Range].[Product_id].&amp;[B09FPP3R1D]" c="B09FPP3R1D"/>
              <i n="[Range].[Product_id].&amp;[B09FZ89DK6]" c="B09FZ89DK6"/>
              <i n="[Range].[Product_id].&amp;[B09G2VTHQM]" c="B09G2VTHQM"/>
              <i n="[Range].[Product_id].&amp;[B09G5TSGXV]" c="B09G5TSGXV"/>
              <i n="[Range].[Product_id].&amp;[B09GB5B4BK]" c="B09GB5B4BK"/>
              <i n="[Range].[Product_id].&amp;[B09GBBJV72]" c="B09GBBJV72"/>
              <i n="[Range].[Product_id].&amp;[B09GFLXVH9]" c="B09GFLXVH9"/>
              <i n="[Range].[Product_id].&amp;[B09GFM8CGS]" c="B09GFM8CGS"/>
              <i n="[Range].[Product_id].&amp;[B09GFN8WZL]" c="B09GFN8WZL"/>
              <i n="[Range].[Product_id].&amp;[B09GFPN6TP]" c="B09GFPN6TP"/>
              <i n="[Range].[Product_id].&amp;[B09GFPVD9Y]" c="B09GFPVD9Y"/>
              <i n="[Range].[Product_id].&amp;[B09GFWJDY1]" c="B09GFWJDY1"/>
              <i n="[Range].[Product_id].&amp;[B09GP6FBZT]" c="B09GP6FBZT"/>
              <i n="[Range].[Product_id].&amp;[B09GYBZPHF]" c="B09GYBZPHF"/>
              <i n="[Range].[Product_id].&amp;[B09H34V36W]" c="B09H34V36W"/>
              <i n="[Range].[Product_id].&amp;[B09H39KTTB]" c="B09H39KTTB"/>
              <i n="[Range].[Product_id].&amp;[B09H3BXWTK]" c="B09H3BXWTK"/>
              <i n="[Range].[Product_id].&amp;[B09H7JDJCW]" c="B09H7JDJCW"/>
              <i n="[Range].[Product_id].&amp;[B09HCH3JZG]" c="B09HCH3JZG"/>
              <i n="[Range].[Product_id].&amp;[B09HK9JH4F]" c="B09HK9JH4F"/>
              <i n="[Range].[Product_id].&amp;[B09HN7LD5L]" c="B09HN7LD5L"/>
              <i n="[Range].[Product_id].&amp;[B09HQSV46W]" c="B09HQSV46W"/>
              <i n="[Range].[Product_id].&amp;[B09HS1NDRQ]" c="B09HS1NDRQ"/>
              <i n="[Range].[Product_id].&amp;[B09HSKYMB3]" c="B09HSKYMB3"/>
              <i n="[Range].[Product_id].&amp;[B09HV71RL1]" c="B09HV71RL1"/>
              <i n="[Range].[Product_id].&amp;[B09J2MM5C6]" c="B09J2MM5C6"/>
              <i n="[Range].[Product_id].&amp;[B09J2QCKKM]" c="B09J2QCKKM"/>
              <i n="[Range].[Product_id].&amp;[B09J2SCVQT]" c="B09J2SCVQT"/>
              <i n="[Range].[Product_id].&amp;[B09J4YQYX3]" c="B09J4YQYX3"/>
              <i n="[Range].[Product_id].&amp;[B09JFR8H3Q]" c="B09JFR8H3Q"/>
              <i n="[Range].[Product_id].&amp;[B09JKNF147]" c="B09JKNF147"/>
              <i n="[Range].[Product_id].&amp;[B09JN37WBX]" c="B09JN37WBX"/>
              <i n="[Range].[Product_id].&amp;[B09JPC82QC]" c="B09JPC82QC"/>
              <i n="[Range].[Product_id].&amp;[B09JS562TP]" c="B09JS562TP"/>
              <i n="[Range].[Product_id].&amp;[B09JS94MBV]" c="B09JS94MBV"/>
              <i n="[Range].[Product_id].&amp;[B09JSW16QD]" c="B09JSW16QD"/>
              <i n="[Range].[Product_id].&amp;[B09KGV7WSV]" c="B09KGV7WSV"/>
              <i n="[Range].[Product_id].&amp;[B09KH58JZR]" c="B09KH58JZR"/>
              <i n="[Range].[Product_id].&amp;[B09KLVMZ3B]" c="B09KLVMZ3B"/>
              <i n="[Range].[Product_id].&amp;[B09KNMLH4Y]" c="B09KNMLH4Y"/>
              <i n="[Range].[Product_id].&amp;[B09KPXTZXN]" c="B09KPXTZXN"/>
              <i n="[Range].[Product_id].&amp;[B09KRHXTLN]" c="B09KRHXTLN"/>
              <i n="[Range].[Product_id].&amp;[B09L835C3V]" c="B09L835C3V"/>
              <i n="[Range].[Product_id].&amp;[B09L8DSSFH]" c="B09L8DSSFH"/>
              <i n="[Range].[Product_id].&amp;[B09L8DT7D6]" c="B09L8DT7D6"/>
              <i n="[Range].[Product_id].&amp;[B09LD3116F]" c="B09LD3116F"/>
              <i n="[Range].[Product_id].&amp;[B09LH32678]" c="B09LH32678"/>
              <i n="[Range].[Product_id].&amp;[B09LHXNZLR]" c="B09LHXNZLR"/>
              <i n="[Range].[Product_id].&amp;[B09LHYZ3GJ]" c="B09LHYZ3GJ"/>
              <i n="[Range].[Product_id].&amp;[B09LHZSMRR]" c="B09LHZSMRR"/>
              <i n="[Range].[Product_id].&amp;[B09LJ116B5]" c="B09LJ116B5"/>
              <i n="[Range].[Product_id].&amp;[B09LMMFW3S]" c="B09LMMFW3S"/>
              <i n="[Range].[Product_id].&amp;[B09LQH3SD9]" c="B09LQH3SD9"/>
              <i n="[Range].[Product_id].&amp;[B09LQQYNZQ]" c="B09LQQYNZQ"/>
              <i n="[Range].[Product_id].&amp;[B09LRZYBH1]" c="B09LRZYBH1"/>
              <i n="[Range].[Product_id].&amp;[B09LV13JFB]" c="B09LV13JFB"/>
              <i n="[Range].[Product_id].&amp;[B09LV1CMGH]" c="B09LV1CMGH"/>
              <i n="[Range].[Product_id].&amp;[B09M3F4HGB]" c="B09M3F4HGB"/>
              <i n="[Range].[Product_id].&amp;[B09M869Z5V]" c="B09M869Z5V"/>
              <i n="[Range].[Product_id].&amp;[B09M8888DM]" c="B09M8888DM"/>
              <i n="[Range].[Product_id].&amp;[B09MB3DKG1]" c="B09MB3DKG1"/>
              <i n="[Range].[Product_id].&amp;[B09MDCZJXS]" c="B09MDCZJXS"/>
              <i n="[Range].[Product_id].&amp;[B09MFR93KS]" c="B09MFR93KS"/>
              <i n="[Range].[Product_id].&amp;[B09MJ77786]" c="B09MJ77786"/>
              <i n="[Range].[Product_id].&amp;[B09MKG4ZCM]" c="B09MKG4ZCM"/>
              <i n="[Range].[Product_id].&amp;[B09MKP344P]" c="B09MKP344P"/>
              <i n="[Range].[Product_id].&amp;[B09MM6P76N]" c="B09MM6P76N"/>
              <i n="[Range].[Product_id].&amp;[B09MMD1FDN]" c="B09MMD1FDN"/>
              <i n="[Range].[Product_id].&amp;[B09MQ9PDHR]" c="B09MQ9PDHR"/>
              <i n="[Range].[Product_id].&amp;[B09MQSCJQ1]" c="B09MQSCJQ1"/>
              <i n="[Range].[Product_id].&amp;[B09MT6XSFW]" c="B09MT6XSFW"/>
              <i n="[Range].[Product_id].&amp;[B09MT84WV5]" c="B09MT84WV5"/>
              <i n="[Range].[Product_id].&amp;[B09MT94QLL]" c="B09MT94QLL"/>
              <i n="[Range].[Product_id].&amp;[B09MTLG4TP]" c="B09MTLG4TP"/>
              <i n="[Range].[Product_id].&amp;[B09MY4W73Q]" c="B09MY4W73Q"/>
              <i n="[Range].[Product_id].&amp;[B09MZ6WZ6V]" c="B09MZ6WZ6V"/>
              <i n="[Range].[Product_id].&amp;[B09MZCQYHZ]" c="B09MZCQYHZ"/>
              <i n="[Range].[Product_id].&amp;[B09N3BFP4M]" c="B09N3BFP4M"/>
              <i n="[Range].[Product_id].&amp;[B09N3ZNHTY]" c="B09N3ZNHTY"/>
              <i n="[Range].[Product_id].&amp;[B09N6TTHT6]" c="B09N6TTHT6"/>
              <i n="[Range].[Product_id].&amp;[B09NBZ36F7]" c="B09NBZ36F7"/>
              <i n="[Range].[Product_id].&amp;[B09NC2TY11]" c="B09NC2TY11"/>
              <i n="[Range].[Product_id].&amp;[B09ND94ZRG]" c="B09ND94ZRG"/>
              <i n="[Range].[Product_id].&amp;[B09NFSHCWN]" c="B09NFSHCWN"/>
              <i n="[Range].[Product_id].&amp;[B09NHVCHS9]" c="B09NHVCHS9"/>
              <i n="[Range].[Product_id].&amp;[B09NJN8L25]" c="B09NJN8L25"/>
              <i n="[Range].[Product_id].&amp;[B09NKZXMWJ]" c="B09NKZXMWJ"/>
              <i n="[Range].[Product_id].&amp;[B09NL4DCXK]" c="B09NL4DCXK"/>
              <i n="[Range].[Product_id].&amp;[B09NL4DJ2Z]" c="B09NL4DJ2Z"/>
              <i n="[Range].[Product_id].&amp;[B09NL7LBWT]" c="B09NL7LBWT"/>
              <i n="[Range].[Product_id].&amp;[B09NNGHG22]" c="B09NNGHG22"/>
              <i n="[Range].[Product_id].&amp;[B09NNHFSSF]" c="B09NNHFSSF"/>
              <i n="[Range].[Product_id].&amp;[B09NNJ9WYM]" c="B09NNJ9WYM"/>
              <i n="[Range].[Product_id].&amp;[B09NNZ1GF7]" c="B09NNZ1GF7"/>
              <i n="[Range].[Product_id].&amp;[B09NR6G588]" c="B09NR6G588"/>
              <i n="[Range].[Product_id].&amp;[B09NS5TKPN]" c="B09NS5TKPN"/>
              <i n="[Range].[Product_id].&amp;[B09NTHQRW3]" c="B09NTHQRW3"/>
              <i n="[Range].[Product_id].&amp;[B09NVPJ3P4]" c="B09NVPJ3P4"/>
              <i n="[Range].[Product_id].&amp;[B09NVPSCQT]" c="B09NVPSCQT"/>
            </range>
          </ranges>
        </level>
      </levels>
      <selections count="1">
        <selection n="[Range].[Product_i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B9DCADF-DD73-4DD9-8808-1EA55116ED70}" sourceName="[Range].[category]">
  <pivotTables>
    <pivotTable tabId="9" name="PivotTable31"/>
    <pivotTable tabId="9" name="PivotTable23"/>
    <pivotTable tabId="9" name="PivotTable24"/>
    <pivotTable tabId="9" name="PivotTable25"/>
    <pivotTable tabId="9" name="PivotTable26"/>
    <pivotTable tabId="9" name="PivotTable27"/>
    <pivotTable tabId="9" name="PivotTable28"/>
    <pivotTable tabId="9" name="PivotTable29"/>
    <pivotTable tabId="9" name="PivotTable30"/>
    <pivotTable tabId="9" name="PivotTable33"/>
    <pivotTable tabId="9" name="PivotTable34"/>
  </pivotTables>
  <data>
    <olap pivotCacheId="1834750376">
      <levels count="2">
        <level uniqueName="[Range].[category].[(All)]" sourceCaption="(All)" count="0"/>
        <level uniqueName="[Range].[category].[category]" sourceCaption="category" count="9">
          <ranges>
            <range startItem="0">
              <i n="[Range].[category].&amp;[Car&amp;Motorbike]" c="Car&amp;Motorbike"/>
              <i n="[Range].[category].&amp;[Computers&amp;Accessories]" c="Computers&amp;Accessories"/>
              <i n="[Range].[category].&amp;[Electronics]" c="Electronics"/>
              <i n="[Range].[category].&amp;[Health&amp;PersonalCare]" c="Health&amp;PersonalCare"/>
              <i n="[Range].[category].&amp;[Home&amp;Kitchen]" c="Home&amp;Kitchen"/>
              <i n="[Range].[category].&amp;[HomeImprovement]" c="HomeImprovement"/>
              <i n="[Range].[category].&amp;[MusicalInstruments]" c="MusicalInstruments"/>
              <i n="[Range].[category].&amp;[OfficeProducts]" c="OfficeProducts"/>
              <i n="[Range].[category].&amp;[Toys&amp;Games]" c="Toys&amp;Games"/>
            </range>
          </ranges>
        </level>
      </levels>
      <selections count="1">
        <selection n="[Range].[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id" xr10:uid="{E8579826-526F-44E2-A30A-1B9A62CF1511}" cache="Slicer_Product_id" caption="Product_id" level="1" rowHeight="273050"/>
  <slicer name="category" xr10:uid="{EA9834B4-D665-4293-B36F-24297AA4314D}" cache="Slicer_category" caption="category" level="1" rowHeight="2730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AA025-31DE-4980-BA0F-F4F567BADCA1}">
  <dimension ref="O7:AA32"/>
  <sheetViews>
    <sheetView tabSelected="1" zoomScale="47" zoomScaleNormal="47" workbookViewId="0">
      <selection activeCell="C20" sqref="C20"/>
    </sheetView>
  </sheetViews>
  <sheetFormatPr defaultRowHeight="15.75" x14ac:dyDescent="0.5"/>
  <sheetData>
    <row r="7" spans="15:20" ht="21" x14ac:dyDescent="0.65">
      <c r="T7" s="12"/>
    </row>
    <row r="11" spans="15:20" x14ac:dyDescent="0.5">
      <c r="O11" t="s">
        <v>13090</v>
      </c>
    </row>
    <row r="20" spans="20:27" x14ac:dyDescent="0.5">
      <c r="AA20" t="s">
        <v>13090</v>
      </c>
    </row>
    <row r="23" spans="20:27" x14ac:dyDescent="0.5">
      <c r="T23" t="s">
        <v>13124</v>
      </c>
    </row>
    <row r="32" spans="20:27" x14ac:dyDescent="0.5">
      <c r="W32" t="s">
        <v>13090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59EBC-95C0-4383-B9AD-BAEF82B9FCB3}">
  <dimension ref="A1:K60"/>
  <sheetViews>
    <sheetView topLeftCell="A28" workbookViewId="0">
      <selection activeCell="E34" sqref="E34"/>
    </sheetView>
  </sheetViews>
  <sheetFormatPr defaultRowHeight="15.75" x14ac:dyDescent="0.5"/>
  <cols>
    <col min="1" max="1" width="3.6875" bestFit="1" customWidth="1"/>
    <col min="2" max="2" width="7.3125" bestFit="1" customWidth="1"/>
    <col min="3" max="3" width="6.3125" bestFit="1" customWidth="1"/>
    <col min="4" max="4" width="14.625" bestFit="1" customWidth="1"/>
    <col min="5" max="5" width="27.5" bestFit="1" customWidth="1"/>
    <col min="6" max="6" width="13.625" bestFit="1" customWidth="1"/>
    <col min="7" max="7" width="12.3125" bestFit="1" customWidth="1"/>
    <col min="8" max="8" width="11.6875" bestFit="1" customWidth="1"/>
    <col min="9" max="9" width="16.0625" bestFit="1" customWidth="1"/>
    <col min="10" max="10" width="17.25" bestFit="1" customWidth="1"/>
    <col min="11" max="11" width="10.6875" bestFit="1" customWidth="1"/>
    <col min="12" max="13" width="11.6875" bestFit="1" customWidth="1"/>
    <col min="14" max="14" width="6.3125" bestFit="1" customWidth="1"/>
    <col min="15" max="15" width="11.6875" bestFit="1" customWidth="1"/>
    <col min="16" max="24" width="27.5" bestFit="1" customWidth="1"/>
    <col min="25" max="25" width="19.1875" bestFit="1" customWidth="1"/>
    <col min="26" max="26" width="32.0625" bestFit="1" customWidth="1"/>
    <col min="27" max="40" width="4.6875" bestFit="1" customWidth="1"/>
    <col min="41" max="41" width="5.6875" bestFit="1" customWidth="1"/>
    <col min="42" max="45" width="4.6875" bestFit="1" customWidth="1"/>
    <col min="46" max="46" width="5.6875" bestFit="1" customWidth="1"/>
    <col min="47" max="55" width="4.6875" bestFit="1" customWidth="1"/>
    <col min="56" max="56" width="5.6875" bestFit="1" customWidth="1"/>
    <col min="57" max="57" width="4.6875" bestFit="1" customWidth="1"/>
    <col min="58" max="58" width="5.6875" bestFit="1" customWidth="1"/>
    <col min="59" max="62" width="4.6875" bestFit="1" customWidth="1"/>
    <col min="63" max="63" width="5.6875" bestFit="1" customWidth="1"/>
    <col min="64" max="64" width="4.6875" bestFit="1" customWidth="1"/>
    <col min="65" max="65" width="5.6875" bestFit="1" customWidth="1"/>
    <col min="66" max="92" width="4.6875" bestFit="1" customWidth="1"/>
    <col min="93" max="93" width="3.6875" bestFit="1" customWidth="1"/>
    <col min="94" max="95" width="4.6875" bestFit="1" customWidth="1"/>
    <col min="96" max="96" width="10.3125" bestFit="1" customWidth="1"/>
  </cols>
  <sheetData>
    <row r="1" spans="2:11" x14ac:dyDescent="0.5">
      <c r="B1" s="11" t="s">
        <v>13112</v>
      </c>
      <c r="C1" s="11"/>
      <c r="E1" s="11" t="s">
        <v>13114</v>
      </c>
      <c r="F1" s="11"/>
      <c r="H1" s="11" t="s">
        <v>13116</v>
      </c>
      <c r="I1" s="11"/>
    </row>
    <row r="2" spans="2:11" x14ac:dyDescent="0.5">
      <c r="B2" s="7" t="s">
        <v>13085</v>
      </c>
      <c r="C2" t="s">
        <v>13086</v>
      </c>
      <c r="E2" s="7" t="s">
        <v>13085</v>
      </c>
      <c r="F2" t="s">
        <v>13118</v>
      </c>
      <c r="H2" s="7" t="s">
        <v>13085</v>
      </c>
      <c r="I2" t="s">
        <v>13089</v>
      </c>
    </row>
    <row r="3" spans="2:11" x14ac:dyDescent="0.5">
      <c r="B3" s="8" t="s">
        <v>13082</v>
      </c>
      <c r="C3" s="1">
        <v>0</v>
      </c>
      <c r="E3" s="8" t="s">
        <v>13083</v>
      </c>
      <c r="F3" s="10">
        <v>1</v>
      </c>
      <c r="H3" s="8" t="s">
        <v>13083</v>
      </c>
      <c r="I3" s="10">
        <v>1118</v>
      </c>
    </row>
    <row r="4" spans="2:11" x14ac:dyDescent="0.5">
      <c r="B4" s="8" t="s">
        <v>13079</v>
      </c>
      <c r="C4" s="1">
        <v>0.1235483870967742</v>
      </c>
      <c r="E4" s="8" t="s">
        <v>13082</v>
      </c>
      <c r="F4" s="10">
        <v>1</v>
      </c>
      <c r="H4" s="8" t="s">
        <v>13084</v>
      </c>
      <c r="I4" s="10">
        <v>3663</v>
      </c>
    </row>
    <row r="5" spans="2:11" x14ac:dyDescent="0.5">
      <c r="B5" s="8" t="s">
        <v>13080</v>
      </c>
      <c r="C5" s="1">
        <v>0.40120535714285716</v>
      </c>
      <c r="E5" s="8" t="s">
        <v>13084</v>
      </c>
      <c r="F5" s="10">
        <v>1</v>
      </c>
      <c r="H5" s="8" t="s">
        <v>13081</v>
      </c>
      <c r="I5" s="10">
        <v>8566</v>
      </c>
    </row>
    <row r="6" spans="2:11" x14ac:dyDescent="0.5">
      <c r="B6" s="8" t="s">
        <v>13083</v>
      </c>
      <c r="C6" s="1">
        <v>0.42</v>
      </c>
      <c r="E6" s="8" t="s">
        <v>13081</v>
      </c>
      <c r="F6" s="10">
        <v>2</v>
      </c>
      <c r="H6" s="8" t="s">
        <v>13082</v>
      </c>
      <c r="I6" s="10">
        <v>15867</v>
      </c>
    </row>
    <row r="7" spans="2:11" x14ac:dyDescent="0.5">
      <c r="B7" s="8" t="s">
        <v>13078</v>
      </c>
      <c r="C7" s="1">
        <v>0.46</v>
      </c>
      <c r="E7" s="8" t="s">
        <v>13078</v>
      </c>
      <c r="F7" s="10">
        <v>2</v>
      </c>
      <c r="H7" s="8" t="s">
        <v>13078</v>
      </c>
      <c r="I7" s="10">
        <v>88882</v>
      </c>
    </row>
    <row r="8" spans="2:11" x14ac:dyDescent="0.5">
      <c r="B8" s="8" t="s">
        <v>13077</v>
      </c>
      <c r="C8" s="1">
        <v>0.5050980392156863</v>
      </c>
      <c r="E8" s="8" t="s">
        <v>13079</v>
      </c>
      <c r="F8" s="10">
        <v>31</v>
      </c>
      <c r="H8" s="8" t="s">
        <v>13079</v>
      </c>
      <c r="I8" s="10">
        <v>149675</v>
      </c>
    </row>
    <row r="9" spans="2:11" x14ac:dyDescent="0.5">
      <c r="B9" s="8" t="s">
        <v>13084</v>
      </c>
      <c r="C9" s="1">
        <v>0.53</v>
      </c>
      <c r="E9" s="8" t="s">
        <v>13076</v>
      </c>
      <c r="F9" s="10">
        <v>375</v>
      </c>
      <c r="H9" s="8" t="s">
        <v>13080</v>
      </c>
      <c r="I9" s="10">
        <v>2991069</v>
      </c>
    </row>
    <row r="10" spans="2:11" x14ac:dyDescent="0.5">
      <c r="B10" s="8" t="s">
        <v>13076</v>
      </c>
      <c r="C10" s="1">
        <v>0.5380051150895141</v>
      </c>
      <c r="E10" s="8" t="s">
        <v>13080</v>
      </c>
      <c r="F10" s="10">
        <v>448</v>
      </c>
      <c r="H10" s="8" t="s">
        <v>13076</v>
      </c>
      <c r="I10" s="10">
        <v>6857748</v>
      </c>
    </row>
    <row r="11" spans="2:11" x14ac:dyDescent="0.5">
      <c r="B11" s="8" t="s">
        <v>13081</v>
      </c>
      <c r="C11" s="1">
        <v>0.57499999999999996</v>
      </c>
      <c r="E11" s="8" t="s">
        <v>13077</v>
      </c>
      <c r="F11" s="10">
        <v>489</v>
      </c>
      <c r="H11" s="8" t="s">
        <v>13077</v>
      </c>
      <c r="I11" s="10">
        <v>15590062</v>
      </c>
    </row>
    <row r="12" spans="2:11" x14ac:dyDescent="0.5">
      <c r="F12">
        <f>SUM(F3:F11)</f>
        <v>1350</v>
      </c>
      <c r="I12" s="15">
        <f>SUM(I3:I11)</f>
        <v>25706650</v>
      </c>
    </row>
    <row r="13" spans="2:11" x14ac:dyDescent="0.5">
      <c r="B13" s="11" t="s">
        <v>13117</v>
      </c>
      <c r="C13" s="11"/>
      <c r="F13" s="11" t="s">
        <v>13123</v>
      </c>
      <c r="G13" s="11"/>
      <c r="I13" s="11" t="s">
        <v>13119</v>
      </c>
      <c r="J13" s="11"/>
      <c r="K13" s="11"/>
    </row>
    <row r="14" spans="2:11" x14ac:dyDescent="0.5">
      <c r="B14" s="7" t="s">
        <v>13090</v>
      </c>
      <c r="C14" t="s">
        <v>13087</v>
      </c>
      <c r="E14" s="7" t="s">
        <v>13090</v>
      </c>
      <c r="F14" t="s">
        <v>13088</v>
      </c>
      <c r="G14" t="s">
        <v>13105</v>
      </c>
      <c r="I14" s="7" t="s">
        <v>13090</v>
      </c>
      <c r="J14" t="s">
        <v>13113</v>
      </c>
    </row>
    <row r="15" spans="2:11" x14ac:dyDescent="0.5">
      <c r="B15" s="8" t="s">
        <v>396</v>
      </c>
      <c r="C15" s="10">
        <v>4.5</v>
      </c>
      <c r="E15" s="8" t="s">
        <v>13083</v>
      </c>
      <c r="F15" s="9">
        <v>4000</v>
      </c>
      <c r="G15" s="13">
        <v>2339</v>
      </c>
      <c r="I15" s="8">
        <v>1</v>
      </c>
      <c r="J15" s="10">
        <v>1</v>
      </c>
    </row>
    <row r="16" spans="2:11" x14ac:dyDescent="0.5">
      <c r="B16" s="8" t="s">
        <v>652</v>
      </c>
      <c r="C16" s="10">
        <v>4.3</v>
      </c>
      <c r="E16" s="8" t="s">
        <v>13076</v>
      </c>
      <c r="F16" s="9">
        <v>1809.0927877237852</v>
      </c>
      <c r="G16" s="13">
        <v>917.70074168797953</v>
      </c>
      <c r="I16" s="8">
        <v>2</v>
      </c>
      <c r="J16" s="10">
        <v>1</v>
      </c>
    </row>
    <row r="17" spans="1:10" x14ac:dyDescent="0.5">
      <c r="B17" s="8" t="s">
        <v>3064</v>
      </c>
      <c r="C17" s="10">
        <v>4.0999999999999996</v>
      </c>
      <c r="E17" s="8" t="s">
        <v>13077</v>
      </c>
      <c r="F17" s="9">
        <v>10015.876470588235</v>
      </c>
      <c r="G17" s="13">
        <v>5923.6529411764704</v>
      </c>
      <c r="I17" s="8">
        <v>2.2999999999999998</v>
      </c>
      <c r="J17" s="10">
        <v>1</v>
      </c>
    </row>
    <row r="18" spans="1:10" x14ac:dyDescent="0.5">
      <c r="B18" s="8" t="s">
        <v>4423</v>
      </c>
      <c r="C18" s="10">
        <v>4.0999999999999996</v>
      </c>
      <c r="E18" s="8" t="s">
        <v>13084</v>
      </c>
      <c r="F18" s="9">
        <v>1900</v>
      </c>
      <c r="G18" s="13">
        <v>899</v>
      </c>
      <c r="I18" s="8">
        <v>2.6</v>
      </c>
      <c r="J18" s="10">
        <v>1</v>
      </c>
    </row>
    <row r="19" spans="1:10" x14ac:dyDescent="0.5">
      <c r="B19" s="8" t="s">
        <v>66</v>
      </c>
      <c r="C19" s="10">
        <v>3.9</v>
      </c>
      <c r="E19" s="8" t="s">
        <v>13080</v>
      </c>
      <c r="F19" s="9">
        <v>4162.0736607142853</v>
      </c>
      <c r="G19" s="13">
        <v>2330.6156473214287</v>
      </c>
      <c r="I19" s="8">
        <v>2.8</v>
      </c>
      <c r="J19" s="10">
        <v>2</v>
      </c>
    </row>
    <row r="20" spans="1:10" x14ac:dyDescent="0.5">
      <c r="E20" s="8" t="s">
        <v>13081</v>
      </c>
      <c r="F20" s="9">
        <v>799</v>
      </c>
      <c r="G20" s="13">
        <v>337</v>
      </c>
      <c r="I20" s="8">
        <v>2.9</v>
      </c>
      <c r="J20" s="10">
        <v>1</v>
      </c>
    </row>
    <row r="21" spans="1:10" x14ac:dyDescent="0.5">
      <c r="E21" s="8" t="s">
        <v>13078</v>
      </c>
      <c r="F21" s="9">
        <v>1347</v>
      </c>
      <c r="G21" s="13">
        <v>638</v>
      </c>
      <c r="I21" s="8">
        <v>3</v>
      </c>
      <c r="J21" s="10">
        <v>4</v>
      </c>
    </row>
    <row r="22" spans="1:10" x14ac:dyDescent="0.5">
      <c r="E22" s="8" t="s">
        <v>13079</v>
      </c>
      <c r="F22" s="9">
        <v>397.19354838709677</v>
      </c>
      <c r="G22" s="13">
        <v>301.58064516129031</v>
      </c>
      <c r="I22" s="8">
        <v>3.1</v>
      </c>
      <c r="J22" s="10">
        <v>4</v>
      </c>
    </row>
    <row r="23" spans="1:10" x14ac:dyDescent="0.5">
      <c r="E23" s="8" t="s">
        <v>13082</v>
      </c>
      <c r="F23" s="9">
        <v>150</v>
      </c>
      <c r="G23" s="13">
        <v>150</v>
      </c>
      <c r="I23" s="8">
        <v>3.2</v>
      </c>
      <c r="J23" s="10">
        <v>2</v>
      </c>
    </row>
    <row r="24" spans="1:10" x14ac:dyDescent="0.5">
      <c r="I24" s="8">
        <v>3.3</v>
      </c>
      <c r="J24" s="10">
        <v>15</v>
      </c>
    </row>
    <row r="25" spans="1:10" x14ac:dyDescent="0.5">
      <c r="I25" s="8">
        <v>3.4</v>
      </c>
      <c r="J25" s="10">
        <v>10</v>
      </c>
    </row>
    <row r="26" spans="1:10" x14ac:dyDescent="0.5">
      <c r="B26" s="11" t="s">
        <v>13126</v>
      </c>
      <c r="C26" s="11"/>
      <c r="D26" s="11"/>
      <c r="E26" s="11" t="s">
        <v>13122</v>
      </c>
      <c r="F26" s="11"/>
      <c r="I26" s="8">
        <v>3.5</v>
      </c>
      <c r="J26" s="10">
        <v>26</v>
      </c>
    </row>
    <row r="27" spans="1:10" x14ac:dyDescent="0.5">
      <c r="B27" s="7" t="s">
        <v>13090</v>
      </c>
      <c r="C27" t="s">
        <v>13113</v>
      </c>
      <c r="E27" s="7" t="s">
        <v>13090</v>
      </c>
      <c r="F27" t="s">
        <v>13113</v>
      </c>
      <c r="I27" s="8">
        <v>3.6</v>
      </c>
      <c r="J27" s="10">
        <v>34</v>
      </c>
    </row>
    <row r="28" spans="1:10" x14ac:dyDescent="0.5">
      <c r="B28" s="8" t="s">
        <v>13091</v>
      </c>
      <c r="C28" s="10">
        <v>73</v>
      </c>
      <c r="E28" s="8" t="s">
        <v>13106</v>
      </c>
      <c r="F28" s="10">
        <v>693</v>
      </c>
      <c r="I28" s="8">
        <v>3.7</v>
      </c>
      <c r="J28" s="10">
        <v>41</v>
      </c>
    </row>
    <row r="29" spans="1:10" x14ac:dyDescent="0.5">
      <c r="B29" s="8" t="s">
        <v>13092</v>
      </c>
      <c r="C29" s="10">
        <v>168</v>
      </c>
      <c r="E29" s="8" t="s">
        <v>13107</v>
      </c>
      <c r="F29" s="10">
        <v>694</v>
      </c>
      <c r="I29" s="8">
        <v>3.8</v>
      </c>
      <c r="J29" s="10">
        <v>85</v>
      </c>
    </row>
    <row r="30" spans="1:10" x14ac:dyDescent="0.5">
      <c r="B30" s="8" t="s">
        <v>13093</v>
      </c>
      <c r="C30" s="10">
        <v>1146</v>
      </c>
      <c r="I30" s="8">
        <v>3.9</v>
      </c>
      <c r="J30" s="10">
        <v>118</v>
      </c>
    </row>
    <row r="31" spans="1:10" x14ac:dyDescent="0.5">
      <c r="E31" s="11" t="s">
        <v>13125</v>
      </c>
      <c r="F31" s="11"/>
      <c r="I31" s="8">
        <v>4</v>
      </c>
      <c r="J31" s="10">
        <v>167</v>
      </c>
    </row>
    <row r="32" spans="1:10" x14ac:dyDescent="0.5">
      <c r="A32" s="11" t="s">
        <v>13128</v>
      </c>
      <c r="B32" s="11"/>
      <c r="E32" s="7" t="s">
        <v>13090</v>
      </c>
      <c r="F32" t="s">
        <v>13104</v>
      </c>
      <c r="I32" s="8">
        <v>4.0999999999999996</v>
      </c>
      <c r="J32" s="10">
        <v>232</v>
      </c>
    </row>
    <row r="33" spans="5:10" x14ac:dyDescent="0.5">
      <c r="E33" s="8" t="s">
        <v>13083</v>
      </c>
      <c r="F33" s="10">
        <v>4472000</v>
      </c>
      <c r="I33" s="8">
        <v>4.2</v>
      </c>
      <c r="J33" s="10">
        <v>216</v>
      </c>
    </row>
    <row r="34" spans="5:10" x14ac:dyDescent="0.5">
      <c r="E34" s="8" t="s">
        <v>13076</v>
      </c>
      <c r="F34" s="10">
        <v>12000028213.58</v>
      </c>
      <c r="I34" s="8">
        <v>4.3</v>
      </c>
      <c r="J34" s="10">
        <v>214</v>
      </c>
    </row>
    <row r="35" spans="5:10" x14ac:dyDescent="0.5">
      <c r="E35" s="8" t="s">
        <v>13077</v>
      </c>
      <c r="F35" s="10">
        <v>96106199525</v>
      </c>
      <c r="I35" s="8">
        <v>4.4000000000000004</v>
      </c>
      <c r="J35" s="10">
        <v>116</v>
      </c>
    </row>
    <row r="36" spans="5:10" x14ac:dyDescent="0.5">
      <c r="E36" s="8" t="s">
        <v>13084</v>
      </c>
      <c r="F36" s="10">
        <v>6959700</v>
      </c>
      <c r="I36" s="8">
        <v>4.5</v>
      </c>
      <c r="J36" s="10">
        <v>69</v>
      </c>
    </row>
    <row r="37" spans="5:10" x14ac:dyDescent="0.5">
      <c r="E37" s="8" t="s">
        <v>13080</v>
      </c>
      <c r="F37" s="10">
        <v>10459722337</v>
      </c>
      <c r="I37" s="8">
        <v>4.5999999999999996</v>
      </c>
      <c r="J37" s="10">
        <v>16</v>
      </c>
    </row>
    <row r="38" spans="5:10" x14ac:dyDescent="0.5">
      <c r="E38" s="8" t="s">
        <v>13081</v>
      </c>
      <c r="F38" s="10">
        <v>6163434</v>
      </c>
      <c r="I38" s="8">
        <v>4.7</v>
      </c>
      <c r="J38" s="10">
        <v>5</v>
      </c>
    </row>
    <row r="39" spans="5:10" x14ac:dyDescent="0.5">
      <c r="E39" s="8" t="s">
        <v>13078</v>
      </c>
      <c r="F39" s="10">
        <v>151117062</v>
      </c>
      <c r="I39" s="8">
        <v>4.8</v>
      </c>
      <c r="J39" s="10">
        <v>3</v>
      </c>
    </row>
    <row r="40" spans="5:10" x14ac:dyDescent="0.5">
      <c r="E40" s="8" t="s">
        <v>13079</v>
      </c>
      <c r="F40" s="10">
        <v>60778817</v>
      </c>
      <c r="I40" s="8">
        <v>5</v>
      </c>
      <c r="J40" s="10">
        <v>3</v>
      </c>
    </row>
    <row r="41" spans="5:10" x14ac:dyDescent="0.5">
      <c r="E41" s="8" t="s">
        <v>13082</v>
      </c>
      <c r="F41" s="10">
        <v>2380050</v>
      </c>
    </row>
    <row r="42" spans="5:10" x14ac:dyDescent="0.5">
      <c r="F42" s="14">
        <f>SUM(F33:F41)</f>
        <v>118797821138.58</v>
      </c>
    </row>
    <row r="49" spans="3:9" x14ac:dyDescent="0.5">
      <c r="C49" s="7" t="s">
        <v>13090</v>
      </c>
      <c r="D49" t="s">
        <v>13087</v>
      </c>
      <c r="E49" t="s">
        <v>13086</v>
      </c>
      <c r="G49" s="7" t="s">
        <v>13090</v>
      </c>
      <c r="H49" t="s">
        <v>13120</v>
      </c>
      <c r="I49" t="s">
        <v>13115</v>
      </c>
    </row>
    <row r="50" spans="3:9" x14ac:dyDescent="0.5">
      <c r="C50" s="8" t="s">
        <v>13127</v>
      </c>
      <c r="D50" s="9">
        <v>4.238297872340425</v>
      </c>
      <c r="E50" s="10">
        <v>0</v>
      </c>
      <c r="G50" s="8" t="s">
        <v>66</v>
      </c>
      <c r="H50" s="10">
        <v>11.7</v>
      </c>
      <c r="I50" s="10">
        <v>3</v>
      </c>
    </row>
    <row r="51" spans="3:9" x14ac:dyDescent="0.5">
      <c r="C51" s="8" t="s">
        <v>13094</v>
      </c>
      <c r="D51" s="9">
        <v>4.16</v>
      </c>
      <c r="E51" s="10">
        <v>6.7428571428571421E-2</v>
      </c>
      <c r="G51" s="8" t="s">
        <v>396</v>
      </c>
      <c r="H51" s="10">
        <v>9</v>
      </c>
      <c r="I51" s="10">
        <v>2</v>
      </c>
    </row>
    <row r="52" spans="3:9" x14ac:dyDescent="0.5">
      <c r="C52" s="8" t="s">
        <v>13095</v>
      </c>
      <c r="D52" s="9">
        <v>4.1031914893617047</v>
      </c>
      <c r="E52" s="10">
        <v>0.16063829787234044</v>
      </c>
      <c r="G52" s="8" t="s">
        <v>3022</v>
      </c>
      <c r="H52" s="10">
        <v>8.8000000000000007</v>
      </c>
      <c r="I52" s="10">
        <v>2</v>
      </c>
    </row>
    <row r="53" spans="3:9" x14ac:dyDescent="0.5">
      <c r="C53" s="8" t="s">
        <v>13096</v>
      </c>
      <c r="D53" s="9">
        <v>4.1531250000000011</v>
      </c>
      <c r="E53" s="10">
        <v>0.25762499999999999</v>
      </c>
      <c r="G53" s="8" t="s">
        <v>652</v>
      </c>
      <c r="H53" s="10">
        <v>8.6</v>
      </c>
      <c r="I53" s="10">
        <v>2</v>
      </c>
    </row>
    <row r="54" spans="3:9" x14ac:dyDescent="0.5">
      <c r="C54" s="8" t="s">
        <v>13097</v>
      </c>
      <c r="D54" s="9">
        <v>4.0994117647058843</v>
      </c>
      <c r="E54" s="10">
        <v>0.36052941176470588</v>
      </c>
      <c r="G54" s="8" t="s">
        <v>127</v>
      </c>
      <c r="H54" s="10">
        <v>8.8000000000000007</v>
      </c>
      <c r="I54" s="10">
        <v>2</v>
      </c>
    </row>
    <row r="55" spans="3:9" x14ac:dyDescent="0.5">
      <c r="C55" s="8" t="s">
        <v>13098</v>
      </c>
      <c r="D55" s="9">
        <v>4.0892561983471039</v>
      </c>
      <c r="E55" s="10">
        <v>0.46045454545454551</v>
      </c>
    </row>
    <row r="56" spans="3:9" x14ac:dyDescent="0.5">
      <c r="C56" s="8" t="s">
        <v>13099</v>
      </c>
      <c r="D56" s="9">
        <v>4.0512711864406805</v>
      </c>
      <c r="E56" s="10">
        <v>0.56245762711864411</v>
      </c>
    </row>
    <row r="57" spans="3:9" x14ac:dyDescent="0.5">
      <c r="C57" s="8" t="s">
        <v>13100</v>
      </c>
      <c r="D57" s="9">
        <v>4.1069651741293569</v>
      </c>
      <c r="E57" s="10">
        <v>0.6523880597014925</v>
      </c>
    </row>
    <row r="58" spans="3:9" x14ac:dyDescent="0.5">
      <c r="C58" s="8" t="s">
        <v>13101</v>
      </c>
      <c r="D58" s="9">
        <v>4.0222972972972997</v>
      </c>
      <c r="E58" s="10">
        <v>0.76297297297297295</v>
      </c>
    </row>
    <row r="59" spans="3:9" x14ac:dyDescent="0.5">
      <c r="C59" s="8" t="s">
        <v>13102</v>
      </c>
      <c r="D59" s="9">
        <v>3.9437500000000001</v>
      </c>
      <c r="E59" s="10">
        <v>0.85145833333333332</v>
      </c>
    </row>
    <row r="60" spans="3:9" x14ac:dyDescent="0.5">
      <c r="C60" s="8" t="s">
        <v>13103</v>
      </c>
      <c r="D60" s="9">
        <v>4.2166666666666668</v>
      </c>
      <c r="E60" s="10">
        <v>0.91500000000000004</v>
      </c>
    </row>
  </sheetData>
  <mergeCells count="10">
    <mergeCell ref="E31:F31"/>
    <mergeCell ref="A32:B32"/>
    <mergeCell ref="B1:C1"/>
    <mergeCell ref="E1:F1"/>
    <mergeCell ref="H1:I1"/>
    <mergeCell ref="B13:C13"/>
    <mergeCell ref="I13:K13"/>
    <mergeCell ref="B26:D26"/>
    <mergeCell ref="E26:F26"/>
    <mergeCell ref="F13:G1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D5280-E0B4-479C-8B1D-7C24671C59AE}">
  <dimension ref="A1:M1388"/>
  <sheetViews>
    <sheetView topLeftCell="E1366" workbookViewId="0">
      <selection activeCell="F1387" sqref="F1387"/>
    </sheetView>
  </sheetViews>
  <sheetFormatPr defaultRowHeight="15.75" x14ac:dyDescent="0.5"/>
  <cols>
    <col min="1" max="1" width="13.375" bestFit="1" customWidth="1"/>
    <col min="2" max="2" width="255.5625" bestFit="1" customWidth="1"/>
    <col min="3" max="3" width="20.5" bestFit="1" customWidth="1"/>
    <col min="4" max="4" width="15.1875" bestFit="1" customWidth="1"/>
    <col min="5" max="5" width="11" bestFit="1" customWidth="1"/>
    <col min="6" max="6" width="18.3125" bestFit="1" customWidth="1"/>
    <col min="7" max="7" width="5.5" bestFit="1" customWidth="1"/>
    <col min="8" max="8" width="12.375" bestFit="1" customWidth="1"/>
    <col min="9" max="12" width="12.375" customWidth="1"/>
    <col min="13" max="13" width="132.4375" bestFit="1" customWidth="1"/>
  </cols>
  <sheetData>
    <row r="1" spans="1:13" s="5" customFormat="1" x14ac:dyDescent="0.5">
      <c r="A1" s="5" t="s">
        <v>13111</v>
      </c>
      <c r="B1" s="5" t="s">
        <v>13110</v>
      </c>
      <c r="C1" s="5" t="s">
        <v>2</v>
      </c>
      <c r="D1" s="5" t="s">
        <v>3</v>
      </c>
      <c r="E1" s="5" t="s">
        <v>4</v>
      </c>
      <c r="F1" s="5" t="s">
        <v>5</v>
      </c>
      <c r="G1" s="5" t="s">
        <v>6</v>
      </c>
      <c r="H1" s="6" t="s">
        <v>7</v>
      </c>
      <c r="I1" s="6" t="s">
        <v>13075</v>
      </c>
      <c r="J1" s="6" t="s">
        <v>13108</v>
      </c>
      <c r="K1" s="6" t="s">
        <v>13109</v>
      </c>
      <c r="L1" s="6" t="s">
        <v>13121</v>
      </c>
      <c r="M1" s="5" t="s">
        <v>11</v>
      </c>
    </row>
    <row r="2" spans="1:13" x14ac:dyDescent="0.5">
      <c r="A2" t="s">
        <v>16</v>
      </c>
      <c r="B2" t="s">
        <v>17</v>
      </c>
      <c r="C2" t="s">
        <v>13076</v>
      </c>
      <c r="D2">
        <v>399</v>
      </c>
      <c r="E2" s="2">
        <v>1099</v>
      </c>
      <c r="F2" s="1">
        <v>0.64</v>
      </c>
      <c r="G2">
        <v>4.2</v>
      </c>
      <c r="H2" s="4">
        <v>24269</v>
      </c>
      <c r="I2" s="4">
        <f>E2*H2</f>
        <v>26671631</v>
      </c>
      <c r="J2" s="4" t="str">
        <f>IF(AND(ISNUMBER(F2), F2&gt;0, F2&lt;=1), TEXT(INT((F2*100-1)/10)*10+1,"00") &amp; "-" &amp; TEXT(INT((F2*100-1)/10)*10+10,"00"),0)</f>
        <v>61-70</v>
      </c>
      <c r="K2" s="4" t="str" cm="1">
        <f t="array" ref="K2">_xlfn.IFS(D2&lt;200,"&gt;200",E2&gt;=500,"200-500",E2&lt;500,"&lt;500")</f>
        <v>200-500</v>
      </c>
      <c r="L2" s="4" t="str">
        <f>IF(F2&gt;= 50%, "Yes", "No")</f>
        <v>Yes</v>
      </c>
      <c r="M2" t="s">
        <v>22</v>
      </c>
    </row>
    <row r="3" spans="1:13" x14ac:dyDescent="0.5">
      <c r="A3" t="s">
        <v>27</v>
      </c>
      <c r="B3" t="s">
        <v>28</v>
      </c>
      <c r="C3" t="s">
        <v>13076</v>
      </c>
      <c r="D3">
        <v>199</v>
      </c>
      <c r="E3">
        <v>349</v>
      </c>
      <c r="F3" s="1">
        <v>0.43</v>
      </c>
      <c r="G3">
        <v>4</v>
      </c>
      <c r="H3" s="4">
        <v>43994</v>
      </c>
      <c r="I3" s="4">
        <f>E3*H3</f>
        <v>15353906</v>
      </c>
      <c r="J3" s="4" t="str">
        <f>IF(AND(ISNUMBER(F3), F3&gt;0, F3&lt;=1), TEXT(INT((F3*100-1)/10)*10+1,"00") &amp; "-" &amp; TEXT(INT((F3*100-1)/10)*10+10,"00"),0)</f>
        <v>41-50</v>
      </c>
      <c r="K3" s="4" t="str" cm="1">
        <f t="array" ref="K3">_xlfn.IFS(D3&lt;200,"&gt;200",E3&gt;=500,"200-500",E3&lt;500,"&lt;500")</f>
        <v>&gt;200</v>
      </c>
      <c r="L3" s="4" t="str">
        <f t="shared" ref="L3:L66" si="0">IF(F3&gt;= 50%, "Yes", "No")</f>
        <v>No</v>
      </c>
      <c r="M3" t="s">
        <v>32</v>
      </c>
    </row>
    <row r="4" spans="1:13" x14ac:dyDescent="0.5">
      <c r="A4" t="s">
        <v>47</v>
      </c>
      <c r="B4" t="s">
        <v>48</v>
      </c>
      <c r="C4" t="s">
        <v>13076</v>
      </c>
      <c r="D4">
        <v>329</v>
      </c>
      <c r="E4">
        <v>699</v>
      </c>
      <c r="F4" s="1">
        <v>0.53</v>
      </c>
      <c r="G4">
        <v>4.2</v>
      </c>
      <c r="H4" s="4">
        <v>94363</v>
      </c>
      <c r="I4" s="4">
        <f>E4*H4</f>
        <v>65959737</v>
      </c>
      <c r="J4" s="4" t="str">
        <f>IF(AND(ISNUMBER(F4), F4&gt;0, F4&lt;=1), TEXT(INT((F4*100-1)/10)*10+1,"00") &amp; "-" &amp; TEXT(INT((F4*100-1)/10)*10+10,"00"),0)</f>
        <v>51-60</v>
      </c>
      <c r="K4" s="4" t="str" cm="1">
        <f t="array" ref="K4">_xlfn.IFS(D4&lt;200,"&gt;200",E4&gt;=500,"200-500",E4&lt;500,"&lt;500")</f>
        <v>200-500</v>
      </c>
      <c r="L4" s="4" t="str">
        <f t="shared" si="0"/>
        <v>Yes</v>
      </c>
      <c r="M4" t="s">
        <v>52</v>
      </c>
    </row>
    <row r="5" spans="1:13" x14ac:dyDescent="0.5">
      <c r="A5" t="s">
        <v>57</v>
      </c>
      <c r="B5" t="s">
        <v>58</v>
      </c>
      <c r="C5" t="s">
        <v>13076</v>
      </c>
      <c r="D5">
        <v>154</v>
      </c>
      <c r="E5">
        <v>399</v>
      </c>
      <c r="F5" s="1">
        <v>0.61</v>
      </c>
      <c r="G5">
        <v>4.2</v>
      </c>
      <c r="H5" s="4">
        <v>16905</v>
      </c>
      <c r="I5" s="4">
        <f>E5*H5</f>
        <v>6745095</v>
      </c>
      <c r="J5" s="4" t="str">
        <f>IF(AND(ISNUMBER(F5), F5&gt;0, F5&lt;=1), TEXT(INT((F5*100-1)/10)*10+1,"00") &amp; "-" &amp; TEXT(INT((F5*100-1)/10)*10+10,"00"),0)</f>
        <v>61-70</v>
      </c>
      <c r="K5" s="4" t="str" cm="1">
        <f t="array" ref="K5">_xlfn.IFS(D5&lt;200,"&gt;200",E5&gt;=500,"200-500",E5&lt;500,"&lt;500")</f>
        <v>&gt;200</v>
      </c>
      <c r="L5" s="4" t="str">
        <f t="shared" si="0"/>
        <v>Yes</v>
      </c>
      <c r="M5" t="s">
        <v>62</v>
      </c>
    </row>
    <row r="6" spans="1:13" x14ac:dyDescent="0.5">
      <c r="A6" t="s">
        <v>66</v>
      </c>
      <c r="B6" t="s">
        <v>67</v>
      </c>
      <c r="C6" t="s">
        <v>13076</v>
      </c>
      <c r="D6">
        <v>149</v>
      </c>
      <c r="E6" s="2">
        <v>1000</v>
      </c>
      <c r="F6" s="1">
        <v>0.85</v>
      </c>
      <c r="G6">
        <v>3.9</v>
      </c>
      <c r="H6" s="4">
        <v>24871</v>
      </c>
      <c r="I6" s="4">
        <f>E6*H6</f>
        <v>24871000</v>
      </c>
      <c r="J6" s="4" t="str">
        <f>IF(AND(ISNUMBER(F6), F6&gt;0, F6&lt;=1), TEXT(INT((F6*100-1)/10)*10+1,"00") &amp; "-" &amp; TEXT(INT((F6*100-1)/10)*10+10,"00"),0)</f>
        <v>81-90</v>
      </c>
      <c r="K6" s="4" t="str" cm="1">
        <f t="array" ref="K6">_xlfn.IFS(D6&lt;200,"&gt;200",E6&gt;=500,"200-500",E6&lt;500,"&lt;500")</f>
        <v>&gt;200</v>
      </c>
      <c r="L6" s="4" t="str">
        <f t="shared" si="0"/>
        <v>Yes</v>
      </c>
      <c r="M6" t="s">
        <v>71</v>
      </c>
    </row>
    <row r="7" spans="1:13" x14ac:dyDescent="0.5">
      <c r="A7" t="s">
        <v>76</v>
      </c>
      <c r="B7" t="s">
        <v>77</v>
      </c>
      <c r="C7" t="s">
        <v>13076</v>
      </c>
      <c r="D7">
        <v>176.63</v>
      </c>
      <c r="E7">
        <v>499</v>
      </c>
      <c r="F7" s="1">
        <v>0.65</v>
      </c>
      <c r="G7">
        <v>4.0999999999999996</v>
      </c>
      <c r="H7" s="4">
        <v>15188</v>
      </c>
      <c r="I7" s="4">
        <f>E7*H7</f>
        <v>7578812</v>
      </c>
      <c r="J7" s="4" t="str">
        <f>IF(AND(ISNUMBER(F7), F7&gt;0, F7&lt;=1), TEXT(INT((F7*100-1)/10)*10+1,"00") &amp; "-" &amp; TEXT(INT((F7*100-1)/10)*10+10,"00"),0)</f>
        <v>61-70</v>
      </c>
      <c r="K7" s="4" t="str" cm="1">
        <f t="array" ref="K7">_xlfn.IFS(D7&lt;200,"&gt;200",E7&gt;=500,"200-500",E7&lt;500,"&lt;500")</f>
        <v>&gt;200</v>
      </c>
      <c r="L7" s="4" t="str">
        <f t="shared" si="0"/>
        <v>Yes</v>
      </c>
      <c r="M7" t="s">
        <v>81</v>
      </c>
    </row>
    <row r="8" spans="1:13" x14ac:dyDescent="0.5">
      <c r="A8" t="s">
        <v>86</v>
      </c>
      <c r="B8" t="s">
        <v>87</v>
      </c>
      <c r="C8" t="s">
        <v>13076</v>
      </c>
      <c r="D8">
        <v>229</v>
      </c>
      <c r="E8">
        <v>299</v>
      </c>
      <c r="F8" s="1">
        <v>0.23</v>
      </c>
      <c r="G8">
        <v>4.3</v>
      </c>
      <c r="H8" s="4">
        <v>30411</v>
      </c>
      <c r="I8" s="4">
        <f>E8*H8</f>
        <v>9092889</v>
      </c>
      <c r="J8" s="4" t="str">
        <f>IF(AND(ISNUMBER(F8), F8&gt;0, F8&lt;=1), TEXT(INT((F8*100-1)/10)*10+1,"00") &amp; "-" &amp; TEXT(INT((F8*100-1)/10)*10+10,"00"),0)</f>
        <v>21-30</v>
      </c>
      <c r="K8" s="4" t="str" cm="1">
        <f t="array" ref="K8">_xlfn.IFS(D8&lt;200,"&gt;200",E8&gt;=500,"200-500",E8&lt;500,"&lt;500")</f>
        <v>&lt;500</v>
      </c>
      <c r="L8" s="4" t="str">
        <f t="shared" si="0"/>
        <v>No</v>
      </c>
      <c r="M8" t="s">
        <v>91</v>
      </c>
    </row>
    <row r="9" spans="1:13" x14ac:dyDescent="0.5">
      <c r="A9" t="s">
        <v>96</v>
      </c>
      <c r="B9" t="s">
        <v>97</v>
      </c>
      <c r="C9" t="s">
        <v>13076</v>
      </c>
      <c r="D9">
        <v>499</v>
      </c>
      <c r="E9">
        <v>999</v>
      </c>
      <c r="F9" s="1">
        <v>0.5</v>
      </c>
      <c r="G9">
        <v>4.2</v>
      </c>
      <c r="H9" s="4">
        <v>179691</v>
      </c>
      <c r="I9" s="4">
        <f>E9*H9</f>
        <v>179511309</v>
      </c>
      <c r="J9" s="4" t="str">
        <f>IF(AND(ISNUMBER(F9), F9&gt;0, F9&lt;=1), TEXT(INT((F9*100-1)/10)*10+1,"00") &amp; "-" &amp; TEXT(INT((F9*100-1)/10)*10+10,"00"),0)</f>
        <v>41-50</v>
      </c>
      <c r="K9" s="4" t="str" cm="1">
        <f t="array" ref="K9">_xlfn.IFS(D9&lt;200,"&gt;200",E9&gt;=500,"200-500",E9&lt;500,"&lt;500")</f>
        <v>200-500</v>
      </c>
      <c r="L9" s="4" t="str">
        <f t="shared" si="0"/>
        <v>Yes</v>
      </c>
      <c r="M9" t="s">
        <v>102</v>
      </c>
    </row>
    <row r="10" spans="1:13" x14ac:dyDescent="0.5">
      <c r="A10" t="s">
        <v>107</v>
      </c>
      <c r="B10" t="s">
        <v>108</v>
      </c>
      <c r="C10" t="s">
        <v>13076</v>
      </c>
      <c r="D10">
        <v>199</v>
      </c>
      <c r="E10">
        <v>299</v>
      </c>
      <c r="F10" s="1">
        <v>0.33</v>
      </c>
      <c r="G10">
        <v>4</v>
      </c>
      <c r="H10" s="4">
        <v>43994</v>
      </c>
      <c r="I10" s="4">
        <f>E10*H10</f>
        <v>13154206</v>
      </c>
      <c r="J10" s="4" t="str">
        <f>IF(AND(ISNUMBER(F10), F10&gt;0, F10&lt;=1), TEXT(INT((F10*100-1)/10)*10+1,"00") &amp; "-" &amp; TEXT(INT((F10*100-1)/10)*10+10,"00"),0)</f>
        <v>31-40</v>
      </c>
      <c r="K10" s="4" t="str" cm="1">
        <f t="array" ref="K10">_xlfn.IFS(D10&lt;200,"&gt;200",E10&gt;=500,"200-500",E10&lt;500,"&lt;500")</f>
        <v>&gt;200</v>
      </c>
      <c r="L10" s="4" t="str">
        <f t="shared" si="0"/>
        <v>No</v>
      </c>
      <c r="M10" t="s">
        <v>32</v>
      </c>
    </row>
    <row r="11" spans="1:13" x14ac:dyDescent="0.5">
      <c r="A11" t="s">
        <v>112</v>
      </c>
      <c r="B11" t="s">
        <v>113</v>
      </c>
      <c r="C11" t="s">
        <v>13076</v>
      </c>
      <c r="D11">
        <v>154</v>
      </c>
      <c r="E11">
        <v>339</v>
      </c>
      <c r="F11" s="1">
        <v>0.55000000000000004</v>
      </c>
      <c r="G11">
        <v>4.3</v>
      </c>
      <c r="H11" s="4">
        <v>13391</v>
      </c>
      <c r="I11" s="4">
        <f>E11*H11</f>
        <v>4539549</v>
      </c>
      <c r="J11" s="4" t="str">
        <f>IF(AND(ISNUMBER(F11), F11&gt;0, F11&lt;=1), TEXT(INT((F11*100-1)/10)*10+1,"00") &amp; "-" &amp; TEXT(INT((F11*100-1)/10)*10+10,"00"),0)</f>
        <v>51-60</v>
      </c>
      <c r="K11" s="4" t="str" cm="1">
        <f t="array" ref="K11">_xlfn.IFS(D11&lt;200,"&gt;200",E11&gt;=500,"200-500",E11&lt;500,"&lt;500")</f>
        <v>&gt;200</v>
      </c>
      <c r="L11" s="4" t="str">
        <f t="shared" si="0"/>
        <v>Yes</v>
      </c>
      <c r="M11" t="s">
        <v>117</v>
      </c>
    </row>
    <row r="12" spans="1:13" x14ac:dyDescent="0.5">
      <c r="A12" t="s">
        <v>122</v>
      </c>
      <c r="B12" t="s">
        <v>123</v>
      </c>
      <c r="C12" t="s">
        <v>13076</v>
      </c>
      <c r="D12">
        <v>299</v>
      </c>
      <c r="E12">
        <v>799</v>
      </c>
      <c r="F12" s="1">
        <v>0.63</v>
      </c>
      <c r="G12">
        <v>4.2</v>
      </c>
      <c r="H12" s="4">
        <v>94363</v>
      </c>
      <c r="I12" s="4">
        <f>E12*H12</f>
        <v>75396037</v>
      </c>
      <c r="J12" s="4" t="str">
        <f>IF(AND(ISNUMBER(F12), F12&gt;0, F12&lt;=1), TEXT(INT((F12*100-1)/10)*10+1,"00") &amp; "-" &amp; TEXT(INT((F12*100-1)/10)*10+10,"00"),0)</f>
        <v>61-70</v>
      </c>
      <c r="K12" s="4" t="str" cm="1">
        <f t="array" ref="K12">_xlfn.IFS(D12&lt;200,"&gt;200",E12&gt;=500,"200-500",E12&lt;500,"&lt;500")</f>
        <v>200-500</v>
      </c>
      <c r="L12" s="4" t="str">
        <f t="shared" si="0"/>
        <v>Yes</v>
      </c>
      <c r="M12" t="s">
        <v>52</v>
      </c>
    </row>
    <row r="13" spans="1:13" x14ac:dyDescent="0.5">
      <c r="A13" t="s">
        <v>127</v>
      </c>
      <c r="B13" t="s">
        <v>128</v>
      </c>
      <c r="C13" t="s">
        <v>13077</v>
      </c>
      <c r="D13">
        <v>219</v>
      </c>
      <c r="E13">
        <v>700</v>
      </c>
      <c r="F13" s="1">
        <v>0.69</v>
      </c>
      <c r="G13">
        <v>4.4000000000000004</v>
      </c>
      <c r="H13" s="4">
        <v>426973</v>
      </c>
      <c r="I13" s="4">
        <f>E13*H13</f>
        <v>298881100</v>
      </c>
      <c r="J13" s="4" t="str">
        <f>IF(AND(ISNUMBER(F13), F13&gt;0, F13&lt;=1), TEXT(INT((F13*100-1)/10)*10+1,"00") &amp; "-" &amp; TEXT(INT((F13*100-1)/10)*10+10,"00"),0)</f>
        <v>61-70</v>
      </c>
      <c r="K13" s="4" t="str" cm="1">
        <f t="array" ref="K13">_xlfn.IFS(D13&lt;200,"&gt;200",E13&gt;=500,"200-500",E13&lt;500,"&lt;500")</f>
        <v>200-500</v>
      </c>
      <c r="L13" s="4" t="str">
        <f t="shared" si="0"/>
        <v>Yes</v>
      </c>
      <c r="M13" t="s">
        <v>133</v>
      </c>
    </row>
    <row r="14" spans="1:13" x14ac:dyDescent="0.5">
      <c r="A14" t="s">
        <v>138</v>
      </c>
      <c r="B14" t="s">
        <v>139</v>
      </c>
      <c r="C14" t="s">
        <v>13076</v>
      </c>
      <c r="D14">
        <v>350</v>
      </c>
      <c r="E14">
        <v>899</v>
      </c>
      <c r="F14" s="1">
        <v>0.61</v>
      </c>
      <c r="G14">
        <v>4.2</v>
      </c>
      <c r="H14" s="4">
        <v>2262</v>
      </c>
      <c r="I14" s="4">
        <f>E14*H14</f>
        <v>2033538</v>
      </c>
      <c r="J14" s="4" t="str">
        <f>IF(AND(ISNUMBER(F14), F14&gt;0, F14&lt;=1), TEXT(INT((F14*100-1)/10)*10+1,"00") &amp; "-" &amp; TEXT(INT((F14*100-1)/10)*10+10,"00"),0)</f>
        <v>61-70</v>
      </c>
      <c r="K14" s="4" t="str" cm="1">
        <f t="array" ref="K14">_xlfn.IFS(D14&lt;200,"&gt;200",E14&gt;=500,"200-500",E14&lt;500,"&lt;500")</f>
        <v>200-500</v>
      </c>
      <c r="L14" s="4" t="str">
        <f t="shared" si="0"/>
        <v>Yes</v>
      </c>
      <c r="M14" t="s">
        <v>143</v>
      </c>
    </row>
    <row r="15" spans="1:13" x14ac:dyDescent="0.5">
      <c r="A15" t="s">
        <v>148</v>
      </c>
      <c r="B15" t="s">
        <v>149</v>
      </c>
      <c r="C15" t="s">
        <v>13076</v>
      </c>
      <c r="D15">
        <v>159</v>
      </c>
      <c r="E15">
        <v>399</v>
      </c>
      <c r="F15" s="1">
        <v>0.6</v>
      </c>
      <c r="G15">
        <v>4.0999999999999996</v>
      </c>
      <c r="H15" s="4">
        <v>4768</v>
      </c>
      <c r="I15" s="4">
        <f>E15*H15</f>
        <v>1902432</v>
      </c>
      <c r="J15" s="4" t="str">
        <f>IF(AND(ISNUMBER(F15), F15&gt;0, F15&lt;=1), TEXT(INT((F15*100-1)/10)*10+1,"00") &amp; "-" &amp; TEXT(INT((F15*100-1)/10)*10+10,"00"),0)</f>
        <v>51-60</v>
      </c>
      <c r="K15" s="4" t="str" cm="1">
        <f t="array" ref="K15">_xlfn.IFS(D15&lt;200,"&gt;200",E15&gt;=500,"200-500",E15&lt;500,"&lt;500")</f>
        <v>&gt;200</v>
      </c>
      <c r="L15" s="4" t="str">
        <f t="shared" si="0"/>
        <v>Yes</v>
      </c>
      <c r="M15" t="s">
        <v>152</v>
      </c>
    </row>
    <row r="16" spans="1:13" x14ac:dyDescent="0.5">
      <c r="A16" t="s">
        <v>157</v>
      </c>
      <c r="B16" t="s">
        <v>158</v>
      </c>
      <c r="C16" t="s">
        <v>13076</v>
      </c>
      <c r="D16">
        <v>349</v>
      </c>
      <c r="E16">
        <v>399</v>
      </c>
      <c r="F16" s="1">
        <v>0.13</v>
      </c>
      <c r="G16">
        <v>4.4000000000000004</v>
      </c>
      <c r="H16" s="4">
        <v>18757</v>
      </c>
      <c r="I16" s="4">
        <f>E16*H16</f>
        <v>7484043</v>
      </c>
      <c r="J16" s="4" t="str">
        <f>IF(AND(ISNUMBER(F16), F16&gt;0, F16&lt;=1), TEXT(INT((F16*100-1)/10)*10+1,"00") &amp; "-" &amp; TEXT(INT((F16*100-1)/10)*10+10,"00"),0)</f>
        <v>11-20</v>
      </c>
      <c r="K16" s="4" t="str" cm="1">
        <f t="array" ref="K16">_xlfn.IFS(D16&lt;200,"&gt;200",E16&gt;=500,"200-500",E16&lt;500,"&lt;500")</f>
        <v>&lt;500</v>
      </c>
      <c r="L16" s="4" t="str">
        <f t="shared" si="0"/>
        <v>No</v>
      </c>
      <c r="M16" t="s">
        <v>162</v>
      </c>
    </row>
    <row r="17" spans="1:13" x14ac:dyDescent="0.5">
      <c r="A17" t="s">
        <v>167</v>
      </c>
      <c r="B17" t="s">
        <v>168</v>
      </c>
      <c r="C17" t="s">
        <v>13077</v>
      </c>
      <c r="D17" s="2">
        <v>13999</v>
      </c>
      <c r="E17" s="2">
        <v>24999</v>
      </c>
      <c r="F17" s="1">
        <v>0.44</v>
      </c>
      <c r="G17">
        <v>4.2</v>
      </c>
      <c r="H17" s="4">
        <v>32840</v>
      </c>
      <c r="I17" s="4">
        <f>E17*H17</f>
        <v>820967160</v>
      </c>
      <c r="J17" s="4" t="str">
        <f>IF(AND(ISNUMBER(F17), F17&gt;0, F17&lt;=1), TEXT(INT((F17*100-1)/10)*10+1,"00") &amp; "-" &amp; TEXT(INT((F17*100-1)/10)*10+10,"00"),0)</f>
        <v>41-50</v>
      </c>
      <c r="K17" s="4" t="str" cm="1">
        <f t="array" ref="K17">_xlfn.IFS(D17&lt;200,"&gt;200",E17&gt;=500,"200-500",E17&lt;500,"&lt;500")</f>
        <v>200-500</v>
      </c>
      <c r="L17" s="4" t="str">
        <f t="shared" si="0"/>
        <v>No</v>
      </c>
      <c r="M17" t="s">
        <v>173</v>
      </c>
    </row>
    <row r="18" spans="1:13" x14ac:dyDescent="0.5">
      <c r="A18" t="s">
        <v>178</v>
      </c>
      <c r="B18" t="s">
        <v>179</v>
      </c>
      <c r="C18" t="s">
        <v>13076</v>
      </c>
      <c r="D18">
        <v>249</v>
      </c>
      <c r="E18">
        <v>399</v>
      </c>
      <c r="F18" s="1">
        <v>0.38</v>
      </c>
      <c r="G18">
        <v>4</v>
      </c>
      <c r="H18" s="4">
        <v>43994</v>
      </c>
      <c r="I18" s="4">
        <f>E18*H18</f>
        <v>17553606</v>
      </c>
      <c r="J18" s="4" t="str">
        <f>IF(AND(ISNUMBER(F18), F18&gt;0, F18&lt;=1), TEXT(INT((F18*100-1)/10)*10+1,"00") &amp; "-" &amp; TEXT(INT((F18*100-1)/10)*10+10,"00"),0)</f>
        <v>31-40</v>
      </c>
      <c r="K18" s="4" t="str" cm="1">
        <f t="array" ref="K18">_xlfn.IFS(D18&lt;200,"&gt;200",E18&gt;=500,"200-500",E18&lt;500,"&lt;500")</f>
        <v>&lt;500</v>
      </c>
      <c r="L18" s="4" t="str">
        <f t="shared" si="0"/>
        <v>No</v>
      </c>
      <c r="M18" t="s">
        <v>32</v>
      </c>
    </row>
    <row r="19" spans="1:13" x14ac:dyDescent="0.5">
      <c r="A19" t="s">
        <v>183</v>
      </c>
      <c r="B19" t="s">
        <v>184</v>
      </c>
      <c r="C19" t="s">
        <v>13076</v>
      </c>
      <c r="D19">
        <v>199</v>
      </c>
      <c r="E19">
        <v>499</v>
      </c>
      <c r="F19" s="1">
        <v>0.6</v>
      </c>
      <c r="G19">
        <v>4.0999999999999996</v>
      </c>
      <c r="H19" s="4">
        <v>13045</v>
      </c>
      <c r="I19" s="4">
        <f>E19*H19</f>
        <v>6509455</v>
      </c>
      <c r="J19" s="4" t="str">
        <f>IF(AND(ISNUMBER(F19), F19&gt;0, F19&lt;=1), TEXT(INT((F19*100-1)/10)*10+1,"00") &amp; "-" &amp; TEXT(INT((F19*100-1)/10)*10+10,"00"),0)</f>
        <v>51-60</v>
      </c>
      <c r="K19" s="4" t="str" cm="1">
        <f t="array" ref="K19">_xlfn.IFS(D19&lt;200,"&gt;200",E19&gt;=500,"200-500",E19&lt;500,"&lt;500")</f>
        <v>&gt;200</v>
      </c>
      <c r="L19" s="4" t="str">
        <f t="shared" si="0"/>
        <v>Yes</v>
      </c>
      <c r="M19" t="s">
        <v>188</v>
      </c>
    </row>
    <row r="20" spans="1:13" x14ac:dyDescent="0.5">
      <c r="A20" t="s">
        <v>193</v>
      </c>
      <c r="B20" t="s">
        <v>194</v>
      </c>
      <c r="C20" t="s">
        <v>13077</v>
      </c>
      <c r="D20" s="2">
        <v>13490</v>
      </c>
      <c r="E20" s="2">
        <v>21990</v>
      </c>
      <c r="F20" s="1">
        <v>0.39</v>
      </c>
      <c r="G20">
        <v>4.3</v>
      </c>
      <c r="H20" s="4">
        <v>11976</v>
      </c>
      <c r="I20" s="4">
        <f>E20*H20</f>
        <v>263352240</v>
      </c>
      <c r="J20" s="4" t="str">
        <f>IF(AND(ISNUMBER(F20), F20&gt;0, F20&lt;=1), TEXT(INT((F20*100-1)/10)*10+1,"00") &amp; "-" &amp; TEXT(INT((F20*100-1)/10)*10+10,"00"),0)</f>
        <v>31-40</v>
      </c>
      <c r="K20" s="4" t="str" cm="1">
        <f t="array" ref="K20">_xlfn.IFS(D20&lt;200,"&gt;200",E20&gt;=500,"200-500",E20&lt;500,"&lt;500")</f>
        <v>200-500</v>
      </c>
      <c r="L20" s="4" t="str">
        <f t="shared" si="0"/>
        <v>No</v>
      </c>
      <c r="M20" t="s">
        <v>198</v>
      </c>
    </row>
    <row r="21" spans="1:13" x14ac:dyDescent="0.5">
      <c r="A21" t="s">
        <v>203</v>
      </c>
      <c r="B21" t="s">
        <v>204</v>
      </c>
      <c r="C21" t="s">
        <v>13076</v>
      </c>
      <c r="D21">
        <v>970</v>
      </c>
      <c r="E21" s="2">
        <v>1799</v>
      </c>
      <c r="F21" s="1">
        <v>0.46</v>
      </c>
      <c r="G21">
        <v>4.5</v>
      </c>
      <c r="H21" s="4">
        <v>815</v>
      </c>
      <c r="I21" s="4">
        <f>E21*H21</f>
        <v>1466185</v>
      </c>
      <c r="J21" s="4" t="str">
        <f>IF(AND(ISNUMBER(F21), F21&gt;0, F21&lt;=1), TEXT(INT((F21*100-1)/10)*10+1,"00") &amp; "-" &amp; TEXT(INT((F21*100-1)/10)*10+10,"00"),0)</f>
        <v>41-50</v>
      </c>
      <c r="K21" s="4" t="str" cm="1">
        <f t="array" ref="K21">_xlfn.IFS(D21&lt;200,"&gt;200",E21&gt;=500,"200-500",E21&lt;500,"&lt;500")</f>
        <v>200-500</v>
      </c>
      <c r="L21" s="4" t="str">
        <f t="shared" si="0"/>
        <v>No</v>
      </c>
      <c r="M21" t="s">
        <v>208</v>
      </c>
    </row>
    <row r="22" spans="1:13" x14ac:dyDescent="0.5">
      <c r="A22" t="s">
        <v>213</v>
      </c>
      <c r="B22" t="s">
        <v>214</v>
      </c>
      <c r="C22" t="s">
        <v>13077</v>
      </c>
      <c r="D22">
        <v>279</v>
      </c>
      <c r="E22">
        <v>499</v>
      </c>
      <c r="F22" s="1">
        <v>0.44</v>
      </c>
      <c r="G22">
        <v>3.7</v>
      </c>
      <c r="H22" s="4">
        <v>10962</v>
      </c>
      <c r="I22" s="4">
        <f>E22*H22</f>
        <v>5470038</v>
      </c>
      <c r="J22" s="4" t="str">
        <f>IF(AND(ISNUMBER(F22), F22&gt;0, F22&lt;=1), TEXT(INT((F22*100-1)/10)*10+1,"00") &amp; "-" &amp; TEXT(INT((F22*100-1)/10)*10+10,"00"),0)</f>
        <v>41-50</v>
      </c>
      <c r="K22" s="4" t="str" cm="1">
        <f t="array" ref="K22">_xlfn.IFS(D22&lt;200,"&gt;200",E22&gt;=500,"200-500",E22&lt;500,"&lt;500")</f>
        <v>&lt;500</v>
      </c>
      <c r="L22" s="4" t="str">
        <f t="shared" si="0"/>
        <v>No</v>
      </c>
      <c r="M22" t="s">
        <v>218</v>
      </c>
    </row>
    <row r="23" spans="1:13" x14ac:dyDescent="0.5">
      <c r="A23" t="s">
        <v>223</v>
      </c>
      <c r="B23" t="s">
        <v>224</v>
      </c>
      <c r="C23" t="s">
        <v>13077</v>
      </c>
      <c r="D23" s="2">
        <v>13490</v>
      </c>
      <c r="E23" s="2">
        <v>22900</v>
      </c>
      <c r="F23" s="1">
        <v>0.41</v>
      </c>
      <c r="G23">
        <v>4.3</v>
      </c>
      <c r="H23" s="4">
        <v>16299</v>
      </c>
      <c r="I23" s="4">
        <f>E23*H23</f>
        <v>373247100</v>
      </c>
      <c r="J23" s="4" t="str">
        <f>IF(AND(ISNUMBER(F23), F23&gt;0, F23&lt;=1), TEXT(INT((F23*100-1)/10)*10+1,"00") &amp; "-" &amp; TEXT(INT((F23*100-1)/10)*10+10,"00"),0)</f>
        <v>41-50</v>
      </c>
      <c r="K23" s="4" t="str" cm="1">
        <f t="array" ref="K23">_xlfn.IFS(D23&lt;200,"&gt;200",E23&gt;=500,"200-500",E23&lt;500,"&lt;500")</f>
        <v>200-500</v>
      </c>
      <c r="L23" s="4" t="str">
        <f t="shared" si="0"/>
        <v>No</v>
      </c>
      <c r="M23" t="s">
        <v>228</v>
      </c>
    </row>
    <row r="24" spans="1:13" x14ac:dyDescent="0.5">
      <c r="A24" t="s">
        <v>233</v>
      </c>
      <c r="B24" t="s">
        <v>234</v>
      </c>
      <c r="C24" t="s">
        <v>13076</v>
      </c>
      <c r="D24">
        <v>59</v>
      </c>
      <c r="E24">
        <v>199</v>
      </c>
      <c r="F24" s="1">
        <v>0.7</v>
      </c>
      <c r="G24">
        <v>4</v>
      </c>
      <c r="H24" s="4">
        <v>9378</v>
      </c>
      <c r="I24" s="4">
        <f>E24*H24</f>
        <v>1866222</v>
      </c>
      <c r="J24" s="4" t="str">
        <f>IF(AND(ISNUMBER(F24), F24&gt;0, F24&lt;=1), TEXT(INT((F24*100-1)/10)*10+1,"00") &amp; "-" &amp; TEXT(INT((F24*100-1)/10)*10+10,"00"),0)</f>
        <v>61-70</v>
      </c>
      <c r="K24" s="4" t="str" cm="1">
        <f t="array" ref="K24">_xlfn.IFS(D24&lt;200,"&gt;200",E24&gt;=500,"200-500",E24&lt;500,"&lt;500")</f>
        <v>&gt;200</v>
      </c>
      <c r="L24" s="4" t="str">
        <f t="shared" si="0"/>
        <v>Yes</v>
      </c>
      <c r="M24" t="s">
        <v>238</v>
      </c>
    </row>
    <row r="25" spans="1:13" x14ac:dyDescent="0.5">
      <c r="A25" t="s">
        <v>243</v>
      </c>
      <c r="B25" t="s">
        <v>244</v>
      </c>
      <c r="C25" t="s">
        <v>13077</v>
      </c>
      <c r="D25" s="2">
        <v>11499</v>
      </c>
      <c r="E25" s="2">
        <v>19990</v>
      </c>
      <c r="F25" s="1">
        <v>0.42</v>
      </c>
      <c r="G25">
        <v>4.3</v>
      </c>
      <c r="H25" s="4">
        <v>4703</v>
      </c>
      <c r="I25" s="4">
        <f>E25*H25</f>
        <v>94012970</v>
      </c>
      <c r="J25" s="4" t="str">
        <f>IF(AND(ISNUMBER(F25), F25&gt;0, F25&lt;=1), TEXT(INT((F25*100-1)/10)*10+1,"00") &amp; "-" &amp; TEXT(INT((F25*100-1)/10)*10+10,"00"),0)</f>
        <v>41-50</v>
      </c>
      <c r="K25" s="4" t="str" cm="1">
        <f t="array" ref="K25">_xlfn.IFS(D25&lt;200,"&gt;200",E25&gt;=500,"200-500",E25&lt;500,"&lt;500")</f>
        <v>200-500</v>
      </c>
      <c r="L25" s="4" t="str">
        <f t="shared" si="0"/>
        <v>No</v>
      </c>
      <c r="M25" t="s">
        <v>248</v>
      </c>
    </row>
    <row r="26" spans="1:13" x14ac:dyDescent="0.5">
      <c r="A26" t="s">
        <v>252</v>
      </c>
      <c r="B26" t="s">
        <v>253</v>
      </c>
      <c r="C26" t="s">
        <v>13077</v>
      </c>
      <c r="D26">
        <v>199</v>
      </c>
      <c r="E26">
        <v>699</v>
      </c>
      <c r="F26" s="1">
        <v>0.72</v>
      </c>
      <c r="G26">
        <v>4.2</v>
      </c>
      <c r="H26" s="4">
        <v>12153</v>
      </c>
      <c r="I26" s="4">
        <f>E26*H26</f>
        <v>8494947</v>
      </c>
      <c r="J26" s="4" t="str">
        <f>IF(AND(ISNUMBER(F26), F26&gt;0, F26&lt;=1), TEXT(INT((F26*100-1)/10)*10+1,"00") &amp; "-" &amp; TEXT(INT((F26*100-1)/10)*10+10,"00"),0)</f>
        <v>71-80</v>
      </c>
      <c r="K26" s="4" t="str" cm="1">
        <f t="array" ref="K26">_xlfn.IFS(D26&lt;200,"&gt;200",E26&gt;=500,"200-500",E26&lt;500,"&lt;500")</f>
        <v>&gt;200</v>
      </c>
      <c r="L26" s="4" t="str">
        <f t="shared" si="0"/>
        <v>Yes</v>
      </c>
      <c r="M26" t="s">
        <v>257</v>
      </c>
    </row>
    <row r="27" spans="1:13" x14ac:dyDescent="0.5">
      <c r="A27" t="s">
        <v>262</v>
      </c>
      <c r="B27" t="s">
        <v>263</v>
      </c>
      <c r="C27" t="s">
        <v>13077</v>
      </c>
      <c r="D27" s="2">
        <v>14999</v>
      </c>
      <c r="E27" s="2">
        <v>19999</v>
      </c>
      <c r="F27" s="1">
        <v>0.25</v>
      </c>
      <c r="G27">
        <v>4.2</v>
      </c>
      <c r="H27" s="4">
        <v>34899</v>
      </c>
      <c r="I27" s="4">
        <f>E27*H27</f>
        <v>697945101</v>
      </c>
      <c r="J27" s="4" t="str">
        <f>IF(AND(ISNUMBER(F27), F27&gt;0, F27&lt;=1), TEXT(INT((F27*100-1)/10)*10+1,"00") &amp; "-" &amp; TEXT(INT((F27*100-1)/10)*10+10,"00"),0)</f>
        <v>21-30</v>
      </c>
      <c r="K27" s="4" t="str" cm="1">
        <f t="array" ref="K27">_xlfn.IFS(D27&lt;200,"&gt;200",E27&gt;=500,"200-500",E27&lt;500,"&lt;500")</f>
        <v>200-500</v>
      </c>
      <c r="L27" s="4" t="str">
        <f t="shared" si="0"/>
        <v>No</v>
      </c>
      <c r="M27" t="s">
        <v>267</v>
      </c>
    </row>
    <row r="28" spans="1:13" x14ac:dyDescent="0.5">
      <c r="A28" t="s">
        <v>272</v>
      </c>
      <c r="B28" t="s">
        <v>273</v>
      </c>
      <c r="C28" t="s">
        <v>13076</v>
      </c>
      <c r="D28">
        <v>299</v>
      </c>
      <c r="E28">
        <v>399</v>
      </c>
      <c r="F28" s="1">
        <v>0.25</v>
      </c>
      <c r="G28">
        <v>4</v>
      </c>
      <c r="H28" s="4">
        <v>2766</v>
      </c>
      <c r="I28" s="4">
        <f>E28*H28</f>
        <v>1103634</v>
      </c>
      <c r="J28" s="4" t="str">
        <f>IF(AND(ISNUMBER(F28), F28&gt;0, F28&lt;=1), TEXT(INT((F28*100-1)/10)*10+1,"00") &amp; "-" &amp; TEXT(INT((F28*100-1)/10)*10+10,"00"),0)</f>
        <v>21-30</v>
      </c>
      <c r="K28" s="4" t="str" cm="1">
        <f t="array" ref="K28">_xlfn.IFS(D28&lt;200,"&gt;200",E28&gt;=500,"200-500",E28&lt;500,"&lt;500")</f>
        <v>&lt;500</v>
      </c>
      <c r="L28" s="4" t="str">
        <f t="shared" si="0"/>
        <v>No</v>
      </c>
      <c r="M28" t="s">
        <v>277</v>
      </c>
    </row>
    <row r="29" spans="1:13" x14ac:dyDescent="0.5">
      <c r="A29" t="s">
        <v>282</v>
      </c>
      <c r="B29" t="s">
        <v>283</v>
      </c>
      <c r="C29" t="s">
        <v>13076</v>
      </c>
      <c r="D29">
        <v>970</v>
      </c>
      <c r="E29" s="2">
        <v>1999</v>
      </c>
      <c r="F29" s="1">
        <v>0.51</v>
      </c>
      <c r="G29">
        <v>4.4000000000000004</v>
      </c>
      <c r="H29" s="4">
        <v>184</v>
      </c>
      <c r="I29" s="4">
        <f>E29*H29</f>
        <v>367816</v>
      </c>
      <c r="J29" s="4" t="str">
        <f>IF(AND(ISNUMBER(F29), F29&gt;0, F29&lt;=1), TEXT(INT((F29*100-1)/10)*10+1,"00") &amp; "-" &amp; TEXT(INT((F29*100-1)/10)*10+10,"00"),0)</f>
        <v>51-60</v>
      </c>
      <c r="K29" s="4" t="str" cm="1">
        <f t="array" ref="K29">_xlfn.IFS(D29&lt;200,"&gt;200",E29&gt;=500,"200-500",E29&lt;500,"&lt;500")</f>
        <v>200-500</v>
      </c>
      <c r="L29" s="4" t="str">
        <f t="shared" si="0"/>
        <v>Yes</v>
      </c>
      <c r="M29" t="s">
        <v>287</v>
      </c>
    </row>
    <row r="30" spans="1:13" x14ac:dyDescent="0.5">
      <c r="A30" t="s">
        <v>292</v>
      </c>
      <c r="B30" t="s">
        <v>293</v>
      </c>
      <c r="C30" t="s">
        <v>13076</v>
      </c>
      <c r="D30">
        <v>299</v>
      </c>
      <c r="E30">
        <v>999</v>
      </c>
      <c r="F30" s="1">
        <v>0.7</v>
      </c>
      <c r="G30">
        <v>4.3</v>
      </c>
      <c r="H30" s="4">
        <v>20850</v>
      </c>
      <c r="I30" s="4">
        <f>E30*H30</f>
        <v>20829150</v>
      </c>
      <c r="J30" s="4" t="str">
        <f>IF(AND(ISNUMBER(F30), F30&gt;0, F30&lt;=1), TEXT(INT((F30*100-1)/10)*10+1,"00") &amp; "-" &amp; TEXT(INT((F30*100-1)/10)*10+10,"00"),0)</f>
        <v>61-70</v>
      </c>
      <c r="K30" s="4" t="str" cm="1">
        <f t="array" ref="K30">_xlfn.IFS(D30&lt;200,"&gt;200",E30&gt;=500,"200-500",E30&lt;500,"&lt;500")</f>
        <v>200-500</v>
      </c>
      <c r="L30" s="4" t="str">
        <f t="shared" si="0"/>
        <v>Yes</v>
      </c>
      <c r="M30" t="s">
        <v>297</v>
      </c>
    </row>
    <row r="31" spans="1:13" x14ac:dyDescent="0.5">
      <c r="A31" t="s">
        <v>302</v>
      </c>
      <c r="B31" t="s">
        <v>303</v>
      </c>
      <c r="C31" t="s">
        <v>13076</v>
      </c>
      <c r="D31">
        <v>199</v>
      </c>
      <c r="E31">
        <v>750</v>
      </c>
      <c r="F31" s="1">
        <v>0.73</v>
      </c>
      <c r="G31">
        <v>4.5</v>
      </c>
      <c r="H31" s="4">
        <v>74976</v>
      </c>
      <c r="I31" s="4">
        <f>E31*H31</f>
        <v>56232000</v>
      </c>
      <c r="J31" s="4" t="str">
        <f>IF(AND(ISNUMBER(F31), F31&gt;0, F31&lt;=1), TEXT(INT((F31*100-1)/10)*10+1,"00") &amp; "-" &amp; TEXT(INT((F31*100-1)/10)*10+10,"00"),0)</f>
        <v>71-80</v>
      </c>
      <c r="K31" s="4" t="str" cm="1">
        <f t="array" ref="K31">_xlfn.IFS(D31&lt;200,"&gt;200",E31&gt;=500,"200-500",E31&lt;500,"&lt;500")</f>
        <v>&gt;200</v>
      </c>
      <c r="L31" s="4" t="str">
        <f t="shared" si="0"/>
        <v>Yes</v>
      </c>
      <c r="M31" t="s">
        <v>307</v>
      </c>
    </row>
    <row r="32" spans="1:13" x14ac:dyDescent="0.5">
      <c r="A32" t="s">
        <v>312</v>
      </c>
      <c r="B32" t="s">
        <v>313</v>
      </c>
      <c r="C32" t="s">
        <v>13076</v>
      </c>
      <c r="D32">
        <v>179</v>
      </c>
      <c r="E32">
        <v>499</v>
      </c>
      <c r="F32" s="1">
        <v>0.64</v>
      </c>
      <c r="G32">
        <v>4</v>
      </c>
      <c r="H32" s="4">
        <v>1934</v>
      </c>
      <c r="I32" s="4">
        <f>E32*H32</f>
        <v>965066</v>
      </c>
      <c r="J32" s="4" t="str">
        <f>IF(AND(ISNUMBER(F32), F32&gt;0, F32&lt;=1), TEXT(INT((F32*100-1)/10)*10+1,"00") &amp; "-" &amp; TEXT(INT((F32*100-1)/10)*10+10,"00"),0)</f>
        <v>61-70</v>
      </c>
      <c r="K32" s="4" t="str" cm="1">
        <f t="array" ref="K32">_xlfn.IFS(D32&lt;200,"&gt;200",E32&gt;=500,"200-500",E32&lt;500,"&lt;500")</f>
        <v>&gt;200</v>
      </c>
      <c r="L32" s="4" t="str">
        <f t="shared" si="0"/>
        <v>Yes</v>
      </c>
      <c r="M32" t="s">
        <v>317</v>
      </c>
    </row>
    <row r="33" spans="1:13" x14ac:dyDescent="0.5">
      <c r="A33" t="s">
        <v>320</v>
      </c>
      <c r="B33" t="s">
        <v>321</v>
      </c>
      <c r="C33" t="s">
        <v>13076</v>
      </c>
      <c r="D33">
        <v>389</v>
      </c>
      <c r="E33" s="2">
        <v>1099</v>
      </c>
      <c r="F33" s="1">
        <v>0.65</v>
      </c>
      <c r="G33">
        <v>4.3</v>
      </c>
      <c r="H33" s="4">
        <v>974</v>
      </c>
      <c r="I33" s="4">
        <f>E33*H33</f>
        <v>1070426</v>
      </c>
      <c r="J33" s="4" t="str">
        <f>IF(AND(ISNUMBER(F33), F33&gt;0, F33&lt;=1), TEXT(INT((F33*100-1)/10)*10+1,"00") &amp; "-" &amp; TEXT(INT((F33*100-1)/10)*10+10,"00"),0)</f>
        <v>61-70</v>
      </c>
      <c r="K33" s="4" t="str" cm="1">
        <f t="array" ref="K33">_xlfn.IFS(D33&lt;200,"&gt;200",E33&gt;=500,"200-500",E33&lt;500,"&lt;500")</f>
        <v>200-500</v>
      </c>
      <c r="L33" s="4" t="str">
        <f t="shared" si="0"/>
        <v>Yes</v>
      </c>
      <c r="M33" t="s">
        <v>325</v>
      </c>
    </row>
    <row r="34" spans="1:13" x14ac:dyDescent="0.5">
      <c r="A34" t="s">
        <v>330</v>
      </c>
      <c r="B34" t="s">
        <v>331</v>
      </c>
      <c r="C34" t="s">
        <v>13076</v>
      </c>
      <c r="D34">
        <v>599</v>
      </c>
      <c r="E34">
        <v>599</v>
      </c>
      <c r="F34" s="1">
        <v>0</v>
      </c>
      <c r="G34">
        <v>4.3</v>
      </c>
      <c r="H34" s="4">
        <v>355</v>
      </c>
      <c r="I34" s="4">
        <f>E34*H34</f>
        <v>212645</v>
      </c>
      <c r="J34" s="4">
        <f>IF(AND(ISNUMBER(F34), F34&gt;0, F34&lt;=1), TEXT(INT((F34*100-1)/10)*10+1,"00") &amp; "-" &amp; TEXT(INT((F34*100-1)/10)*10+10,"00"),0)</f>
        <v>0</v>
      </c>
      <c r="K34" s="4" t="str" cm="1">
        <f t="array" ref="K34">_xlfn.IFS(D34&lt;200,"&gt;200",E34&gt;=500,"200-500",E34&lt;500,"&lt;500")</f>
        <v>200-500</v>
      </c>
      <c r="L34" s="4" t="str">
        <f t="shared" si="0"/>
        <v>No</v>
      </c>
      <c r="M34" t="s">
        <v>335</v>
      </c>
    </row>
    <row r="35" spans="1:13" x14ac:dyDescent="0.5">
      <c r="A35" t="s">
        <v>340</v>
      </c>
      <c r="B35" t="s">
        <v>341</v>
      </c>
      <c r="C35" t="s">
        <v>13076</v>
      </c>
      <c r="D35">
        <v>199</v>
      </c>
      <c r="E35">
        <v>999</v>
      </c>
      <c r="F35" s="1">
        <v>0.8</v>
      </c>
      <c r="G35">
        <v>3.9</v>
      </c>
      <c r="H35" s="4">
        <v>1075</v>
      </c>
      <c r="I35" s="4">
        <f>E35*H35</f>
        <v>1073925</v>
      </c>
      <c r="J35" s="4" t="str">
        <f>IF(AND(ISNUMBER(F35), F35&gt;0, F35&lt;=1), TEXT(INT((F35*100-1)/10)*10+1,"00") &amp; "-" &amp; TEXT(INT((F35*100-1)/10)*10+10,"00"),0)</f>
        <v>71-80</v>
      </c>
      <c r="K35" s="4" t="str" cm="1">
        <f t="array" ref="K35">_xlfn.IFS(D35&lt;200,"&gt;200",E35&gt;=500,"200-500",E35&lt;500,"&lt;500")</f>
        <v>&gt;200</v>
      </c>
      <c r="L35" s="4" t="str">
        <f t="shared" si="0"/>
        <v>Yes</v>
      </c>
      <c r="M35" t="s">
        <v>345</v>
      </c>
    </row>
    <row r="36" spans="1:13" x14ac:dyDescent="0.5">
      <c r="A36" t="s">
        <v>350</v>
      </c>
      <c r="B36" t="s">
        <v>351</v>
      </c>
      <c r="C36" t="s">
        <v>13076</v>
      </c>
      <c r="D36">
        <v>99</v>
      </c>
      <c r="E36">
        <v>666.66</v>
      </c>
      <c r="F36" s="1">
        <v>0.85</v>
      </c>
      <c r="G36">
        <v>3.9</v>
      </c>
      <c r="H36" s="4">
        <v>24871</v>
      </c>
      <c r="I36" s="4">
        <f>E36*H36</f>
        <v>16580500.859999999</v>
      </c>
      <c r="J36" s="4" t="str">
        <f>IF(AND(ISNUMBER(F36), F36&gt;0, F36&lt;=1), TEXT(INT((F36*100-1)/10)*10+1,"00") &amp; "-" &amp; TEXT(INT((F36*100-1)/10)*10+10,"00"),0)</f>
        <v>81-90</v>
      </c>
      <c r="K36" s="4" t="str" cm="1">
        <f t="array" ref="K36">_xlfn.IFS(D36&lt;200,"&gt;200",E36&gt;=500,"200-500",E36&lt;500,"&lt;500")</f>
        <v>&gt;200</v>
      </c>
      <c r="L36" s="4" t="str">
        <f t="shared" si="0"/>
        <v>Yes</v>
      </c>
      <c r="M36" t="s">
        <v>71</v>
      </c>
    </row>
    <row r="37" spans="1:13" x14ac:dyDescent="0.5">
      <c r="A37" t="s">
        <v>356</v>
      </c>
      <c r="B37" t="s">
        <v>357</v>
      </c>
      <c r="C37" t="s">
        <v>13076</v>
      </c>
      <c r="D37">
        <v>899</v>
      </c>
      <c r="E37" s="2">
        <v>1900</v>
      </c>
      <c r="F37" s="1">
        <v>0.53</v>
      </c>
      <c r="G37">
        <v>4.4000000000000004</v>
      </c>
      <c r="H37" s="4">
        <v>13552</v>
      </c>
      <c r="I37" s="4">
        <f>E37*H37</f>
        <v>25748800</v>
      </c>
      <c r="J37" s="4" t="str">
        <f>IF(AND(ISNUMBER(F37), F37&gt;0, F37&lt;=1), TEXT(INT((F37*100-1)/10)*10+1,"00") &amp; "-" &amp; TEXT(INT((F37*100-1)/10)*10+10,"00"),0)</f>
        <v>51-60</v>
      </c>
      <c r="K37" s="4" t="str" cm="1">
        <f t="array" ref="K37">_xlfn.IFS(D37&lt;200,"&gt;200",E37&gt;=500,"200-500",E37&lt;500,"&lt;500")</f>
        <v>200-500</v>
      </c>
      <c r="L37" s="4" t="str">
        <f t="shared" si="0"/>
        <v>Yes</v>
      </c>
      <c r="M37" t="s">
        <v>361</v>
      </c>
    </row>
    <row r="38" spans="1:13" x14ac:dyDescent="0.5">
      <c r="A38" t="s">
        <v>366</v>
      </c>
      <c r="B38" t="s">
        <v>367</v>
      </c>
      <c r="C38" t="s">
        <v>13076</v>
      </c>
      <c r="D38">
        <v>199</v>
      </c>
      <c r="E38">
        <v>999</v>
      </c>
      <c r="F38" s="1">
        <v>0.8</v>
      </c>
      <c r="G38">
        <v>4</v>
      </c>
      <c r="H38" s="4">
        <v>576</v>
      </c>
      <c r="I38" s="4">
        <f>E38*H38</f>
        <v>575424</v>
      </c>
      <c r="J38" s="4" t="str">
        <f>IF(AND(ISNUMBER(F38), F38&gt;0, F38&lt;=1), TEXT(INT((F38*100-1)/10)*10+1,"00") &amp; "-" &amp; TEXT(INT((F38*100-1)/10)*10+10,"00"),0)</f>
        <v>71-80</v>
      </c>
      <c r="K38" s="4" t="str" cm="1">
        <f t="array" ref="K38">_xlfn.IFS(D38&lt;200,"&gt;200",E38&gt;=500,"200-500",E38&lt;500,"&lt;500")</f>
        <v>&gt;200</v>
      </c>
      <c r="L38" s="4" t="str">
        <f t="shared" si="0"/>
        <v>Yes</v>
      </c>
      <c r="M38" t="s">
        <v>371</v>
      </c>
    </row>
    <row r="39" spans="1:13" x14ac:dyDescent="0.5">
      <c r="A39" t="s">
        <v>376</v>
      </c>
      <c r="B39" t="s">
        <v>377</v>
      </c>
      <c r="C39" t="s">
        <v>13077</v>
      </c>
      <c r="D39" s="2">
        <v>32999</v>
      </c>
      <c r="E39" s="2">
        <v>45999</v>
      </c>
      <c r="F39" s="1">
        <v>0.28000000000000003</v>
      </c>
      <c r="G39">
        <v>4.2</v>
      </c>
      <c r="H39" s="4">
        <v>7298</v>
      </c>
      <c r="I39" s="4">
        <f>E39*H39</f>
        <v>335700702</v>
      </c>
      <c r="J39" s="4" t="str">
        <f>IF(AND(ISNUMBER(F39), F39&gt;0, F39&lt;=1), TEXT(INT((F39*100-1)/10)*10+1,"00") &amp; "-" &amp; TEXT(INT((F39*100-1)/10)*10+10,"00"),0)</f>
        <v>21-30</v>
      </c>
      <c r="K39" s="4" t="str" cm="1">
        <f t="array" ref="K39">_xlfn.IFS(D39&lt;200,"&gt;200",E39&gt;=500,"200-500",E39&lt;500,"&lt;500")</f>
        <v>200-500</v>
      </c>
      <c r="L39" s="4" t="str">
        <f t="shared" si="0"/>
        <v>No</v>
      </c>
      <c r="M39" t="s">
        <v>381</v>
      </c>
    </row>
    <row r="40" spans="1:13" x14ac:dyDescent="0.5">
      <c r="A40" t="s">
        <v>386</v>
      </c>
      <c r="B40" t="s">
        <v>387</v>
      </c>
      <c r="C40" t="s">
        <v>13076</v>
      </c>
      <c r="D40">
        <v>970</v>
      </c>
      <c r="E40" s="2">
        <v>1999</v>
      </c>
      <c r="F40" s="1">
        <v>0.51</v>
      </c>
      <c r="G40">
        <v>4.2</v>
      </c>
      <c r="H40" s="4">
        <v>462</v>
      </c>
      <c r="I40" s="4">
        <f>E40*H40</f>
        <v>923538</v>
      </c>
      <c r="J40" s="4" t="str">
        <f>IF(AND(ISNUMBER(F40), F40&gt;0, F40&lt;=1), TEXT(INT((F40*100-1)/10)*10+1,"00") &amp; "-" &amp; TEXT(INT((F40*100-1)/10)*10+10,"00"),0)</f>
        <v>51-60</v>
      </c>
      <c r="K40" s="4" t="str" cm="1">
        <f t="array" ref="K40">_xlfn.IFS(D40&lt;200,"&gt;200",E40&gt;=500,"200-500",E40&lt;500,"&lt;500")</f>
        <v>200-500</v>
      </c>
      <c r="L40" s="4" t="str">
        <f t="shared" si="0"/>
        <v>Yes</v>
      </c>
      <c r="M40" t="s">
        <v>391</v>
      </c>
    </row>
    <row r="41" spans="1:13" x14ac:dyDescent="0.5">
      <c r="A41" t="s">
        <v>396</v>
      </c>
      <c r="B41" t="s">
        <v>397</v>
      </c>
      <c r="C41" t="s">
        <v>13076</v>
      </c>
      <c r="D41">
        <v>209</v>
      </c>
      <c r="E41">
        <v>695</v>
      </c>
      <c r="F41" s="1">
        <v>0.7</v>
      </c>
      <c r="G41">
        <v>4.5</v>
      </c>
      <c r="H41" s="4">
        <v>107687</v>
      </c>
      <c r="I41" s="4">
        <f>E41*H41</f>
        <v>74842465</v>
      </c>
      <c r="J41" s="4" t="str">
        <f>IF(AND(ISNUMBER(F41), F41&gt;0, F41&lt;=1), TEXT(INT((F41*100-1)/10)*10+1,"00") &amp; "-" &amp; TEXT(INT((F41*100-1)/10)*10+10,"00"),0)</f>
        <v>61-70</v>
      </c>
      <c r="K41" s="4" t="str" cm="1">
        <f t="array" ref="K41">_xlfn.IFS(D41&lt;200,"&gt;200",E41&gt;=500,"200-500",E41&lt;500,"&lt;500")</f>
        <v>200-500</v>
      </c>
      <c r="L41" s="4" t="str">
        <f t="shared" si="0"/>
        <v>Yes</v>
      </c>
      <c r="M41" t="s">
        <v>401</v>
      </c>
    </row>
    <row r="42" spans="1:13" x14ac:dyDescent="0.5">
      <c r="A42" t="s">
        <v>406</v>
      </c>
      <c r="B42" t="s">
        <v>407</v>
      </c>
      <c r="C42" t="s">
        <v>13077</v>
      </c>
      <c r="D42" s="2">
        <v>19999</v>
      </c>
      <c r="E42" s="2">
        <v>34999</v>
      </c>
      <c r="F42" s="1">
        <v>0.43</v>
      </c>
      <c r="G42">
        <v>4.3</v>
      </c>
      <c r="H42" s="4">
        <v>27151</v>
      </c>
      <c r="I42" s="4">
        <f>E42*H42</f>
        <v>950257849</v>
      </c>
      <c r="J42" s="4" t="str">
        <f>IF(AND(ISNUMBER(F42), F42&gt;0, F42&lt;=1), TEXT(INT((F42*100-1)/10)*10+1,"00") &amp; "-" &amp; TEXT(INT((F42*100-1)/10)*10+10,"00"),0)</f>
        <v>41-50</v>
      </c>
      <c r="K42" s="4" t="str" cm="1">
        <f t="array" ref="K42">_xlfn.IFS(D42&lt;200,"&gt;200",E42&gt;=500,"200-500",E42&lt;500,"&lt;500")</f>
        <v>200-500</v>
      </c>
      <c r="L42" s="4" t="str">
        <f t="shared" si="0"/>
        <v>No</v>
      </c>
      <c r="M42" t="s">
        <v>411</v>
      </c>
    </row>
    <row r="43" spans="1:13" x14ac:dyDescent="0.5">
      <c r="A43" t="s">
        <v>415</v>
      </c>
      <c r="B43" t="s">
        <v>416</v>
      </c>
      <c r="C43" t="s">
        <v>13076</v>
      </c>
      <c r="D43">
        <v>399</v>
      </c>
      <c r="E43" s="2">
        <v>1099</v>
      </c>
      <c r="F43" s="1">
        <v>0.64</v>
      </c>
      <c r="G43">
        <v>4.2</v>
      </c>
      <c r="H43" s="4">
        <v>24269</v>
      </c>
      <c r="I43" s="4">
        <f>E43*H43</f>
        <v>26671631</v>
      </c>
      <c r="J43" s="4" t="str">
        <f>IF(AND(ISNUMBER(F43), F43&gt;0, F43&lt;=1), TEXT(INT((F43*100-1)/10)*10+1,"00") &amp; "-" &amp; TEXT(INT((F43*100-1)/10)*10+10,"00"),0)</f>
        <v>61-70</v>
      </c>
      <c r="K43" s="4" t="str" cm="1">
        <f t="array" ref="K43">_xlfn.IFS(D43&lt;200,"&gt;200",E43&gt;=500,"200-500",E43&lt;500,"&lt;500")</f>
        <v>200-500</v>
      </c>
      <c r="L43" s="4" t="str">
        <f t="shared" si="0"/>
        <v>Yes</v>
      </c>
      <c r="M43" t="s">
        <v>22</v>
      </c>
    </row>
    <row r="44" spans="1:13" x14ac:dyDescent="0.5">
      <c r="A44" t="s">
        <v>420</v>
      </c>
      <c r="B44" t="s">
        <v>421</v>
      </c>
      <c r="C44" t="s">
        <v>13076</v>
      </c>
      <c r="D44">
        <v>999</v>
      </c>
      <c r="E44" s="2">
        <v>1599</v>
      </c>
      <c r="F44" s="1">
        <v>0.38</v>
      </c>
      <c r="G44">
        <v>4.3</v>
      </c>
      <c r="H44" s="4">
        <v>12093</v>
      </c>
      <c r="I44" s="4">
        <f>E44*H44</f>
        <v>19336707</v>
      </c>
      <c r="J44" s="4" t="str">
        <f>IF(AND(ISNUMBER(F44), F44&gt;0, F44&lt;=1), TEXT(INT((F44*100-1)/10)*10+1,"00") &amp; "-" &amp; TEXT(INT((F44*100-1)/10)*10+10,"00"),0)</f>
        <v>31-40</v>
      </c>
      <c r="K44" s="4" t="str" cm="1">
        <f t="array" ref="K44">_xlfn.IFS(D44&lt;200,"&gt;200",E44&gt;=500,"200-500",E44&lt;500,"&lt;500")</f>
        <v>200-500</v>
      </c>
      <c r="L44" s="4" t="str">
        <f t="shared" si="0"/>
        <v>No</v>
      </c>
      <c r="M44" t="s">
        <v>425</v>
      </c>
    </row>
    <row r="45" spans="1:13" x14ac:dyDescent="0.5">
      <c r="A45" t="s">
        <v>430</v>
      </c>
      <c r="B45" t="s">
        <v>431</v>
      </c>
      <c r="C45" t="s">
        <v>13076</v>
      </c>
      <c r="D45">
        <v>59</v>
      </c>
      <c r="E45">
        <v>199</v>
      </c>
      <c r="F45" s="1">
        <v>0.7</v>
      </c>
      <c r="G45">
        <v>4</v>
      </c>
      <c r="H45" s="4">
        <v>9378</v>
      </c>
      <c r="I45" s="4">
        <f>E45*H45</f>
        <v>1866222</v>
      </c>
      <c r="J45" s="4" t="str">
        <f>IF(AND(ISNUMBER(F45), F45&gt;0, F45&lt;=1), TEXT(INT((F45*100-1)/10)*10+1,"00") &amp; "-" &amp; TEXT(INT((F45*100-1)/10)*10+10,"00"),0)</f>
        <v>61-70</v>
      </c>
      <c r="K45" s="4" t="str" cm="1">
        <f t="array" ref="K45">_xlfn.IFS(D45&lt;200,"&gt;200",E45&gt;=500,"200-500",E45&lt;500,"&lt;500")</f>
        <v>&gt;200</v>
      </c>
      <c r="L45" s="4" t="str">
        <f t="shared" si="0"/>
        <v>Yes</v>
      </c>
      <c r="M45" t="s">
        <v>238</v>
      </c>
    </row>
    <row r="46" spans="1:13" x14ac:dyDescent="0.5">
      <c r="A46" t="s">
        <v>435</v>
      </c>
      <c r="B46" t="s">
        <v>436</v>
      </c>
      <c r="C46" t="s">
        <v>13076</v>
      </c>
      <c r="D46">
        <v>333</v>
      </c>
      <c r="E46">
        <v>999</v>
      </c>
      <c r="F46" s="1">
        <v>0.67</v>
      </c>
      <c r="G46">
        <v>3.3</v>
      </c>
      <c r="H46" s="4">
        <v>9792</v>
      </c>
      <c r="I46" s="4">
        <f>E46*H46</f>
        <v>9782208</v>
      </c>
      <c r="J46" s="4" t="str">
        <f>IF(AND(ISNUMBER(F46), F46&gt;0, F46&lt;=1), TEXT(INT((F46*100-1)/10)*10+1,"00") &amp; "-" &amp; TEXT(INT((F46*100-1)/10)*10+10,"00"),0)</f>
        <v>61-70</v>
      </c>
      <c r="K46" s="4" t="str" cm="1">
        <f t="array" ref="K46">_xlfn.IFS(D46&lt;200,"&gt;200",E46&gt;=500,"200-500",E46&lt;500,"&lt;500")</f>
        <v>200-500</v>
      </c>
      <c r="L46" s="4" t="str">
        <f t="shared" si="0"/>
        <v>Yes</v>
      </c>
      <c r="M46" t="s">
        <v>440</v>
      </c>
    </row>
    <row r="47" spans="1:13" x14ac:dyDescent="0.5">
      <c r="A47" t="s">
        <v>445</v>
      </c>
      <c r="B47" t="s">
        <v>446</v>
      </c>
      <c r="C47" t="s">
        <v>13076</v>
      </c>
      <c r="D47">
        <v>507</v>
      </c>
      <c r="E47" s="2">
        <v>1208</v>
      </c>
      <c r="F47" s="1">
        <v>0.57999999999999996</v>
      </c>
      <c r="G47">
        <v>4.0999999999999996</v>
      </c>
      <c r="H47" s="4">
        <v>8131</v>
      </c>
      <c r="I47" s="4">
        <f>E47*H47</f>
        <v>9822248</v>
      </c>
      <c r="J47" s="4" t="str">
        <f>IF(AND(ISNUMBER(F47), F47&gt;0, F47&lt;=1), TEXT(INT((F47*100-1)/10)*10+1,"00") &amp; "-" &amp; TEXT(INT((F47*100-1)/10)*10+10,"00"),0)</f>
        <v>51-60</v>
      </c>
      <c r="K47" s="4" t="str" cm="1">
        <f t="array" ref="K47">_xlfn.IFS(D47&lt;200,"&gt;200",E47&gt;=500,"200-500",E47&lt;500,"&lt;500")</f>
        <v>200-500</v>
      </c>
      <c r="L47" s="4" t="str">
        <f t="shared" si="0"/>
        <v>Yes</v>
      </c>
      <c r="M47" t="s">
        <v>450</v>
      </c>
    </row>
    <row r="48" spans="1:13" x14ac:dyDescent="0.5">
      <c r="A48" t="s">
        <v>455</v>
      </c>
      <c r="B48" t="s">
        <v>456</v>
      </c>
      <c r="C48" t="s">
        <v>13077</v>
      </c>
      <c r="D48">
        <v>309</v>
      </c>
      <c r="E48">
        <v>475</v>
      </c>
      <c r="F48" s="1">
        <v>0.35</v>
      </c>
      <c r="G48">
        <v>4.4000000000000004</v>
      </c>
      <c r="H48" s="4">
        <v>426973</v>
      </c>
      <c r="I48" s="4">
        <f>E48*H48</f>
        <v>202812175</v>
      </c>
      <c r="J48" s="4" t="str">
        <f>IF(AND(ISNUMBER(F48), F48&gt;0, F48&lt;=1), TEXT(INT((F48*100-1)/10)*10+1,"00") &amp; "-" &amp; TEXT(INT((F48*100-1)/10)*10+10,"00"),0)</f>
        <v>31-40</v>
      </c>
      <c r="K48" s="4" t="str" cm="1">
        <f t="array" ref="K48">_xlfn.IFS(D48&lt;200,"&gt;200",E48&gt;=500,"200-500",E48&lt;500,"&lt;500")</f>
        <v>&lt;500</v>
      </c>
      <c r="L48" s="4" t="str">
        <f t="shared" si="0"/>
        <v>No</v>
      </c>
      <c r="M48" t="s">
        <v>133</v>
      </c>
    </row>
    <row r="49" spans="1:13" x14ac:dyDescent="0.5">
      <c r="A49" t="s">
        <v>460</v>
      </c>
      <c r="B49" t="s">
        <v>461</v>
      </c>
      <c r="C49" t="s">
        <v>13077</v>
      </c>
      <c r="D49">
        <v>399</v>
      </c>
      <c r="E49">
        <v>999</v>
      </c>
      <c r="F49" s="1">
        <v>0.6</v>
      </c>
      <c r="G49">
        <v>3.6</v>
      </c>
      <c r="H49" s="4">
        <v>493</v>
      </c>
      <c r="I49" s="4">
        <f>E49*H49</f>
        <v>492507</v>
      </c>
      <c r="J49" s="4" t="str">
        <f>IF(AND(ISNUMBER(F49), F49&gt;0, F49&lt;=1), TEXT(INT((F49*100-1)/10)*10+1,"00") &amp; "-" &amp; TEXT(INT((F49*100-1)/10)*10+10,"00"),0)</f>
        <v>51-60</v>
      </c>
      <c r="K49" s="4" t="str" cm="1">
        <f t="array" ref="K49">_xlfn.IFS(D49&lt;200,"&gt;200",E49&gt;=500,"200-500",E49&lt;500,"&lt;500")</f>
        <v>200-500</v>
      </c>
      <c r="L49" s="4" t="str">
        <f t="shared" si="0"/>
        <v>Yes</v>
      </c>
      <c r="M49" t="s">
        <v>466</v>
      </c>
    </row>
    <row r="50" spans="1:13" x14ac:dyDescent="0.5">
      <c r="A50" t="s">
        <v>471</v>
      </c>
      <c r="B50" t="s">
        <v>472</v>
      </c>
      <c r="C50" t="s">
        <v>13076</v>
      </c>
      <c r="D50">
        <v>199</v>
      </c>
      <c r="E50">
        <v>395</v>
      </c>
      <c r="F50" s="1">
        <v>0.5</v>
      </c>
      <c r="G50">
        <v>4.2</v>
      </c>
      <c r="H50" s="4">
        <v>92595</v>
      </c>
      <c r="I50" s="4">
        <f>E50*H50</f>
        <v>36575025</v>
      </c>
      <c r="J50" s="4" t="str">
        <f>IF(AND(ISNUMBER(F50), F50&gt;0, F50&lt;=1), TEXT(INT((F50*100-1)/10)*10+1,"00") &amp; "-" &amp; TEXT(INT((F50*100-1)/10)*10+10,"00"),0)</f>
        <v>41-50</v>
      </c>
      <c r="K50" s="4" t="str" cm="1">
        <f t="array" ref="K50">_xlfn.IFS(D50&lt;200,"&gt;200",E50&gt;=500,"200-500",E50&lt;500,"&lt;500")</f>
        <v>&gt;200</v>
      </c>
      <c r="L50" s="4" t="str">
        <f t="shared" si="0"/>
        <v>Yes</v>
      </c>
      <c r="M50" t="s">
        <v>476</v>
      </c>
    </row>
    <row r="51" spans="1:13" x14ac:dyDescent="0.5">
      <c r="A51" t="s">
        <v>481</v>
      </c>
      <c r="B51" t="s">
        <v>482</v>
      </c>
      <c r="C51" t="s">
        <v>13076</v>
      </c>
      <c r="D51" s="2">
        <v>1199</v>
      </c>
      <c r="E51" s="2">
        <v>2199</v>
      </c>
      <c r="F51" s="1">
        <v>0.45</v>
      </c>
      <c r="G51">
        <v>4.4000000000000004</v>
      </c>
      <c r="H51" s="4">
        <v>24780</v>
      </c>
      <c r="I51" s="4">
        <f>E51*H51</f>
        <v>54491220</v>
      </c>
      <c r="J51" s="4" t="str">
        <f>IF(AND(ISNUMBER(F51), F51&gt;0, F51&lt;=1), TEXT(INT((F51*100-1)/10)*10+1,"00") &amp; "-" &amp; TEXT(INT((F51*100-1)/10)*10+10,"00"),0)</f>
        <v>41-50</v>
      </c>
      <c r="K51" s="4" t="str" cm="1">
        <f t="array" ref="K51">_xlfn.IFS(D51&lt;200,"&gt;200",E51&gt;=500,"200-500",E51&lt;500,"&lt;500")</f>
        <v>200-500</v>
      </c>
      <c r="L51" s="4" t="str">
        <f t="shared" si="0"/>
        <v>No</v>
      </c>
      <c r="M51" t="s">
        <v>486</v>
      </c>
    </row>
    <row r="52" spans="1:13" x14ac:dyDescent="0.5">
      <c r="A52" t="s">
        <v>491</v>
      </c>
      <c r="B52" t="s">
        <v>492</v>
      </c>
      <c r="C52" t="s">
        <v>13076</v>
      </c>
      <c r="D52">
        <v>179</v>
      </c>
      <c r="E52">
        <v>500</v>
      </c>
      <c r="F52" s="1">
        <v>0.64</v>
      </c>
      <c r="G52">
        <v>4.2</v>
      </c>
      <c r="H52" s="4">
        <v>92595</v>
      </c>
      <c r="I52" s="4">
        <f>E52*H52</f>
        <v>46297500</v>
      </c>
      <c r="J52" s="4" t="str">
        <f>IF(AND(ISNUMBER(F52), F52&gt;0, F52&lt;=1), TEXT(INT((F52*100-1)/10)*10+1,"00") &amp; "-" &amp; TEXT(INT((F52*100-1)/10)*10+10,"00"),0)</f>
        <v>61-70</v>
      </c>
      <c r="K52" s="4" t="str" cm="1">
        <f t="array" ref="K52">_xlfn.IFS(D52&lt;200,"&gt;200",E52&gt;=500,"200-500",E52&lt;500,"&lt;500")</f>
        <v>&gt;200</v>
      </c>
      <c r="L52" s="4" t="str">
        <f t="shared" si="0"/>
        <v>Yes</v>
      </c>
      <c r="M52" t="s">
        <v>476</v>
      </c>
    </row>
    <row r="53" spans="1:13" x14ac:dyDescent="0.5">
      <c r="A53" t="s">
        <v>496</v>
      </c>
      <c r="B53" t="s">
        <v>497</v>
      </c>
      <c r="C53" t="s">
        <v>13076</v>
      </c>
      <c r="D53">
        <v>799</v>
      </c>
      <c r="E53" s="2">
        <v>2100</v>
      </c>
      <c r="F53" s="1">
        <v>0.62</v>
      </c>
      <c r="G53">
        <v>4.3</v>
      </c>
      <c r="H53" s="4">
        <v>8188</v>
      </c>
      <c r="I53" s="4">
        <f>E53*H53</f>
        <v>17194800</v>
      </c>
      <c r="J53" s="4" t="str">
        <f>IF(AND(ISNUMBER(F53), F53&gt;0, F53&lt;=1), TEXT(INT((F53*100-1)/10)*10+1,"00") &amp; "-" &amp; TEXT(INT((F53*100-1)/10)*10+10,"00"),0)</f>
        <v>61-70</v>
      </c>
      <c r="K53" s="4" t="str" cm="1">
        <f t="array" ref="K53">_xlfn.IFS(D53&lt;200,"&gt;200",E53&gt;=500,"200-500",E53&lt;500,"&lt;500")</f>
        <v>200-500</v>
      </c>
      <c r="L53" s="4" t="str">
        <f t="shared" si="0"/>
        <v>Yes</v>
      </c>
      <c r="M53" t="s">
        <v>501</v>
      </c>
    </row>
    <row r="54" spans="1:13" x14ac:dyDescent="0.5">
      <c r="A54" t="s">
        <v>506</v>
      </c>
      <c r="B54" t="s">
        <v>507</v>
      </c>
      <c r="C54" t="s">
        <v>13077</v>
      </c>
      <c r="D54" s="2">
        <v>6999</v>
      </c>
      <c r="E54" s="2">
        <v>12999</v>
      </c>
      <c r="F54" s="1">
        <v>0.46</v>
      </c>
      <c r="G54">
        <v>4.2</v>
      </c>
      <c r="H54" s="4">
        <v>4003</v>
      </c>
      <c r="I54" s="4">
        <f>E54*H54</f>
        <v>52034997</v>
      </c>
      <c r="J54" s="4" t="str">
        <f>IF(AND(ISNUMBER(F54), F54&gt;0, F54&lt;=1), TEXT(INT((F54*100-1)/10)*10+1,"00") &amp; "-" &amp; TEXT(INT((F54*100-1)/10)*10+10,"00"),0)</f>
        <v>41-50</v>
      </c>
      <c r="K54" s="4" t="str" cm="1">
        <f t="array" ref="K54">_xlfn.IFS(D54&lt;200,"&gt;200",E54&gt;=500,"200-500",E54&lt;500,"&lt;500")</f>
        <v>200-500</v>
      </c>
      <c r="L54" s="4" t="str">
        <f t="shared" si="0"/>
        <v>No</v>
      </c>
      <c r="M54" t="s">
        <v>512</v>
      </c>
    </row>
    <row r="55" spans="1:13" x14ac:dyDescent="0.5">
      <c r="A55" t="s">
        <v>516</v>
      </c>
      <c r="B55" t="s">
        <v>517</v>
      </c>
      <c r="C55" t="s">
        <v>13076</v>
      </c>
      <c r="D55">
        <v>199</v>
      </c>
      <c r="E55">
        <v>349</v>
      </c>
      <c r="F55" s="1">
        <v>0.43</v>
      </c>
      <c r="G55">
        <v>4.0999999999999996</v>
      </c>
      <c r="H55" s="4">
        <v>314</v>
      </c>
      <c r="I55" s="4">
        <f>E55*H55</f>
        <v>109586</v>
      </c>
      <c r="J55" s="4" t="str">
        <f>IF(AND(ISNUMBER(F55), F55&gt;0, F55&lt;=1), TEXT(INT((F55*100-1)/10)*10+1,"00") &amp; "-" &amp; TEXT(INT((F55*100-1)/10)*10+10,"00"),0)</f>
        <v>41-50</v>
      </c>
      <c r="K55" s="4" t="str" cm="1">
        <f t="array" ref="K55">_xlfn.IFS(D55&lt;200,"&gt;200",E55&gt;=500,"200-500",E55&lt;500,"&lt;500")</f>
        <v>&gt;200</v>
      </c>
      <c r="L55" s="4" t="str">
        <f t="shared" si="0"/>
        <v>No</v>
      </c>
      <c r="M55" t="s">
        <v>521</v>
      </c>
    </row>
    <row r="56" spans="1:13" x14ac:dyDescent="0.5">
      <c r="A56" t="s">
        <v>526</v>
      </c>
      <c r="B56" t="s">
        <v>527</v>
      </c>
      <c r="C56" t="s">
        <v>13077</v>
      </c>
      <c r="D56">
        <v>230</v>
      </c>
      <c r="E56">
        <v>499</v>
      </c>
      <c r="F56" s="1">
        <v>0.54</v>
      </c>
      <c r="G56">
        <v>3.7</v>
      </c>
      <c r="H56" s="4">
        <v>2960</v>
      </c>
      <c r="I56" s="4">
        <f>E56*H56</f>
        <v>1477040</v>
      </c>
      <c r="J56" s="4" t="str">
        <f>IF(AND(ISNUMBER(F56), F56&gt;0, F56&lt;=1), TEXT(INT((F56*100-1)/10)*10+1,"00") &amp; "-" &amp; TEXT(INT((F56*100-1)/10)*10+10,"00"),0)</f>
        <v>51-60</v>
      </c>
      <c r="K56" s="4" t="str" cm="1">
        <f t="array" ref="K56">_xlfn.IFS(D56&lt;200,"&gt;200",E56&gt;=500,"200-500",E56&lt;500,"&lt;500")</f>
        <v>&lt;500</v>
      </c>
      <c r="L56" s="4" t="str">
        <f t="shared" si="0"/>
        <v>Yes</v>
      </c>
      <c r="M56" t="s">
        <v>531</v>
      </c>
    </row>
    <row r="57" spans="1:13" x14ac:dyDescent="0.5">
      <c r="A57" t="s">
        <v>536</v>
      </c>
      <c r="B57" t="s">
        <v>537</v>
      </c>
      <c r="C57" t="s">
        <v>13076</v>
      </c>
      <c r="D57">
        <v>649</v>
      </c>
      <c r="E57" s="2">
        <v>1399</v>
      </c>
      <c r="F57" s="1">
        <v>0.54</v>
      </c>
      <c r="G57">
        <v>4.2</v>
      </c>
      <c r="H57" s="4">
        <v>179691</v>
      </c>
      <c r="I57" s="4">
        <f>E57*H57</f>
        <v>251387709</v>
      </c>
      <c r="J57" s="4" t="str">
        <f>IF(AND(ISNUMBER(F57), F57&gt;0, F57&lt;=1), TEXT(INT((F57*100-1)/10)*10+1,"00") &amp; "-" &amp; TEXT(INT((F57*100-1)/10)*10+10,"00"),0)</f>
        <v>51-60</v>
      </c>
      <c r="K57" s="4" t="str" cm="1">
        <f t="array" ref="K57">_xlfn.IFS(D57&lt;200,"&gt;200",E57&gt;=500,"200-500",E57&lt;500,"&lt;500")</f>
        <v>200-500</v>
      </c>
      <c r="L57" s="4" t="str">
        <f t="shared" si="0"/>
        <v>Yes</v>
      </c>
      <c r="M57" t="s">
        <v>102</v>
      </c>
    </row>
    <row r="58" spans="1:13" x14ac:dyDescent="0.5">
      <c r="A58" t="s">
        <v>541</v>
      </c>
      <c r="B58" t="s">
        <v>542</v>
      </c>
      <c r="C58" t="s">
        <v>13077</v>
      </c>
      <c r="D58" s="2">
        <v>15999</v>
      </c>
      <c r="E58" s="2">
        <v>21999</v>
      </c>
      <c r="F58" s="1">
        <v>0.27</v>
      </c>
      <c r="G58">
        <v>4.2</v>
      </c>
      <c r="H58" s="4">
        <v>34899</v>
      </c>
      <c r="I58" s="4">
        <f>E58*H58</f>
        <v>767743101</v>
      </c>
      <c r="J58" s="4" t="str">
        <f>IF(AND(ISNUMBER(F58), F58&gt;0, F58&lt;=1), TEXT(INT((F58*100-1)/10)*10+1,"00") &amp; "-" &amp; TEXT(INT((F58*100-1)/10)*10+10,"00"),0)</f>
        <v>21-30</v>
      </c>
      <c r="K58" s="4" t="str" cm="1">
        <f t="array" ref="K58">_xlfn.IFS(D58&lt;200,"&gt;200",E58&gt;=500,"200-500",E58&lt;500,"&lt;500")</f>
        <v>200-500</v>
      </c>
      <c r="L58" s="4" t="str">
        <f t="shared" si="0"/>
        <v>No</v>
      </c>
      <c r="M58" t="s">
        <v>267</v>
      </c>
    </row>
    <row r="59" spans="1:13" x14ac:dyDescent="0.5">
      <c r="A59" t="s">
        <v>546</v>
      </c>
      <c r="B59" t="s">
        <v>547</v>
      </c>
      <c r="C59" t="s">
        <v>13076</v>
      </c>
      <c r="D59">
        <v>348</v>
      </c>
      <c r="E59" s="2">
        <v>1499</v>
      </c>
      <c r="F59" s="1">
        <v>0.77</v>
      </c>
      <c r="G59">
        <v>4.2</v>
      </c>
      <c r="H59" s="4">
        <v>656</v>
      </c>
      <c r="I59" s="4">
        <f>E59*H59</f>
        <v>983344</v>
      </c>
      <c r="J59" s="4" t="str">
        <f>IF(AND(ISNUMBER(F59), F59&gt;0, F59&lt;=1), TEXT(INT((F59*100-1)/10)*10+1,"00") &amp; "-" &amp; TEXT(INT((F59*100-1)/10)*10+10,"00"),0)</f>
        <v>71-80</v>
      </c>
      <c r="K59" s="4" t="str" cm="1">
        <f t="array" ref="K59">_xlfn.IFS(D59&lt;200,"&gt;200",E59&gt;=500,"200-500",E59&lt;500,"&lt;500")</f>
        <v>200-500</v>
      </c>
      <c r="L59" s="4" t="str">
        <f t="shared" si="0"/>
        <v>Yes</v>
      </c>
      <c r="M59" t="s">
        <v>551</v>
      </c>
    </row>
    <row r="60" spans="1:13" x14ac:dyDescent="0.5">
      <c r="A60" t="s">
        <v>556</v>
      </c>
      <c r="B60" t="s">
        <v>557</v>
      </c>
      <c r="C60" t="s">
        <v>13076</v>
      </c>
      <c r="D60">
        <v>154</v>
      </c>
      <c r="E60">
        <v>349</v>
      </c>
      <c r="F60" s="1">
        <v>0.56000000000000005</v>
      </c>
      <c r="G60">
        <v>4.3</v>
      </c>
      <c r="H60" s="4">
        <v>7064</v>
      </c>
      <c r="I60" s="4">
        <f>E60*H60</f>
        <v>2465336</v>
      </c>
      <c r="J60" s="4" t="str">
        <f>IF(AND(ISNUMBER(F60), F60&gt;0, F60&lt;=1), TEXT(INT((F60*100-1)/10)*10+1,"00") &amp; "-" &amp; TEXT(INT((F60*100-1)/10)*10+10,"00"),0)</f>
        <v>51-60</v>
      </c>
      <c r="K60" s="4" t="str" cm="1">
        <f t="array" ref="K60">_xlfn.IFS(D60&lt;200,"&gt;200",E60&gt;=500,"200-500",E60&lt;500,"&lt;500")</f>
        <v>&gt;200</v>
      </c>
      <c r="L60" s="4" t="str">
        <f t="shared" si="0"/>
        <v>Yes</v>
      </c>
      <c r="M60" t="s">
        <v>561</v>
      </c>
    </row>
    <row r="61" spans="1:13" x14ac:dyDescent="0.5">
      <c r="A61" t="s">
        <v>566</v>
      </c>
      <c r="B61" t="s">
        <v>567</v>
      </c>
      <c r="C61" t="s">
        <v>13077</v>
      </c>
      <c r="D61">
        <v>179</v>
      </c>
      <c r="E61">
        <v>799</v>
      </c>
      <c r="F61" s="1">
        <v>0.78</v>
      </c>
      <c r="G61">
        <v>3.7</v>
      </c>
      <c r="H61" s="4">
        <v>2201</v>
      </c>
      <c r="I61" s="4">
        <f>E61*H61</f>
        <v>1758599</v>
      </c>
      <c r="J61" s="4" t="str">
        <f>IF(AND(ISNUMBER(F61), F61&gt;0, F61&lt;=1), TEXT(INT((F61*100-1)/10)*10+1,"00") &amp; "-" &amp; TEXT(INT((F61*100-1)/10)*10+10,"00"),0)</f>
        <v>71-80</v>
      </c>
      <c r="K61" s="4" t="str" cm="1">
        <f t="array" ref="K61">_xlfn.IFS(D61&lt;200,"&gt;200",E61&gt;=500,"200-500",E61&lt;500,"&lt;500")</f>
        <v>&gt;200</v>
      </c>
      <c r="L61" s="4" t="str">
        <f t="shared" si="0"/>
        <v>Yes</v>
      </c>
      <c r="M61" t="s">
        <v>571</v>
      </c>
    </row>
    <row r="62" spans="1:13" x14ac:dyDescent="0.5">
      <c r="A62" t="s">
        <v>576</v>
      </c>
      <c r="B62" t="s">
        <v>577</v>
      </c>
      <c r="C62" t="s">
        <v>13077</v>
      </c>
      <c r="D62" s="2">
        <v>32990</v>
      </c>
      <c r="E62" s="2">
        <v>47900</v>
      </c>
      <c r="F62" s="1">
        <v>0.31</v>
      </c>
      <c r="G62">
        <v>4.3</v>
      </c>
      <c r="H62" s="4">
        <v>7109</v>
      </c>
      <c r="I62" s="4">
        <f>E62*H62</f>
        <v>340521100</v>
      </c>
      <c r="J62" s="4" t="str">
        <f>IF(AND(ISNUMBER(F62), F62&gt;0, F62&lt;=1), TEXT(INT((F62*100-1)/10)*10+1,"00") &amp; "-" &amp; TEXT(INT((F62*100-1)/10)*10+10,"00"),0)</f>
        <v>31-40</v>
      </c>
      <c r="K62" s="4" t="str" cm="1">
        <f t="array" ref="K62">_xlfn.IFS(D62&lt;200,"&gt;200",E62&gt;=500,"200-500",E62&lt;500,"&lt;500")</f>
        <v>200-500</v>
      </c>
      <c r="L62" s="4" t="str">
        <f t="shared" si="0"/>
        <v>No</v>
      </c>
      <c r="M62" t="s">
        <v>581</v>
      </c>
    </row>
    <row r="63" spans="1:13" x14ac:dyDescent="0.5">
      <c r="A63" t="s">
        <v>586</v>
      </c>
      <c r="B63" t="s">
        <v>587</v>
      </c>
      <c r="C63" t="s">
        <v>13076</v>
      </c>
      <c r="D63">
        <v>139</v>
      </c>
      <c r="E63">
        <v>999</v>
      </c>
      <c r="F63" s="1">
        <v>0.86</v>
      </c>
      <c r="G63">
        <v>4</v>
      </c>
      <c r="H63" s="4">
        <v>1313</v>
      </c>
      <c r="I63" s="4">
        <f>E63*H63</f>
        <v>1311687</v>
      </c>
      <c r="J63" s="4" t="str">
        <f>IF(AND(ISNUMBER(F63), F63&gt;0, F63&lt;=1), TEXT(INT((F63*100-1)/10)*10+1,"00") &amp; "-" &amp; TEXT(INT((F63*100-1)/10)*10+10,"00"),0)</f>
        <v>81-90</v>
      </c>
      <c r="K63" s="4" t="str" cm="1">
        <f t="array" ref="K63">_xlfn.IFS(D63&lt;200,"&gt;200",E63&gt;=500,"200-500",E63&lt;500,"&lt;500")</f>
        <v>&gt;200</v>
      </c>
      <c r="L63" s="4" t="str">
        <f t="shared" si="0"/>
        <v>Yes</v>
      </c>
      <c r="M63" t="s">
        <v>591</v>
      </c>
    </row>
    <row r="64" spans="1:13" x14ac:dyDescent="0.5">
      <c r="A64" t="s">
        <v>596</v>
      </c>
      <c r="B64" t="s">
        <v>597</v>
      </c>
      <c r="C64" t="s">
        <v>13076</v>
      </c>
      <c r="D64">
        <v>329</v>
      </c>
      <c r="E64">
        <v>845</v>
      </c>
      <c r="F64" s="1">
        <v>0.61</v>
      </c>
      <c r="G64">
        <v>4.2</v>
      </c>
      <c r="H64" s="4">
        <v>29746</v>
      </c>
      <c r="I64" s="4">
        <f>E64*H64</f>
        <v>25135370</v>
      </c>
      <c r="J64" s="4" t="str">
        <f>IF(AND(ISNUMBER(F64), F64&gt;0, F64&lt;=1), TEXT(INT((F64*100-1)/10)*10+1,"00") &amp; "-" &amp; TEXT(INT((F64*100-1)/10)*10+10,"00"),0)</f>
        <v>61-70</v>
      </c>
      <c r="K64" s="4" t="str" cm="1">
        <f t="array" ref="K64">_xlfn.IFS(D64&lt;200,"&gt;200",E64&gt;=500,"200-500",E64&lt;500,"&lt;500")</f>
        <v>200-500</v>
      </c>
      <c r="L64" s="4" t="str">
        <f t="shared" si="0"/>
        <v>Yes</v>
      </c>
      <c r="M64" t="s">
        <v>601</v>
      </c>
    </row>
    <row r="65" spans="1:13" x14ac:dyDescent="0.5">
      <c r="A65" t="s">
        <v>606</v>
      </c>
      <c r="B65" t="s">
        <v>607</v>
      </c>
      <c r="C65" t="s">
        <v>13077</v>
      </c>
      <c r="D65" s="2">
        <v>13999</v>
      </c>
      <c r="E65" s="2">
        <v>24999</v>
      </c>
      <c r="F65" s="1">
        <v>0.44</v>
      </c>
      <c r="G65">
        <v>4.2</v>
      </c>
      <c r="H65" s="4">
        <v>45238</v>
      </c>
      <c r="I65" s="4">
        <f>E65*H65</f>
        <v>1130904762</v>
      </c>
      <c r="J65" s="4" t="str">
        <f>IF(AND(ISNUMBER(F65), F65&gt;0, F65&lt;=1), TEXT(INT((F65*100-1)/10)*10+1,"00") &amp; "-" &amp; TEXT(INT((F65*100-1)/10)*10+10,"00"),0)</f>
        <v>41-50</v>
      </c>
      <c r="K65" s="4" t="str" cm="1">
        <f t="array" ref="K65">_xlfn.IFS(D65&lt;200,"&gt;200",E65&gt;=500,"200-500",E65&lt;500,"&lt;500")</f>
        <v>200-500</v>
      </c>
      <c r="L65" s="4" t="str">
        <f t="shared" si="0"/>
        <v>No</v>
      </c>
      <c r="M65" t="s">
        <v>611</v>
      </c>
    </row>
    <row r="66" spans="1:13" x14ac:dyDescent="0.5">
      <c r="A66" t="s">
        <v>616</v>
      </c>
      <c r="B66" t="s">
        <v>617</v>
      </c>
      <c r="C66" t="s">
        <v>13077</v>
      </c>
      <c r="D66">
        <v>309</v>
      </c>
      <c r="E66" s="2">
        <v>1400</v>
      </c>
      <c r="F66" s="1">
        <v>0.78</v>
      </c>
      <c r="G66">
        <v>4.4000000000000004</v>
      </c>
      <c r="H66" s="4">
        <v>426973</v>
      </c>
      <c r="I66" s="4">
        <f>E66*H66</f>
        <v>597762200</v>
      </c>
      <c r="J66" s="4" t="str">
        <f>IF(AND(ISNUMBER(F66), F66&gt;0, F66&lt;=1), TEXT(INT((F66*100-1)/10)*10+1,"00") &amp; "-" &amp; TEXT(INT((F66*100-1)/10)*10+10,"00"),0)</f>
        <v>71-80</v>
      </c>
      <c r="K66" s="4" t="str" cm="1">
        <f t="array" ref="K66">_xlfn.IFS(D66&lt;200,"&gt;200",E66&gt;=500,"200-500",E66&lt;500,"&lt;500")</f>
        <v>200-500</v>
      </c>
      <c r="L66" s="4" t="str">
        <f t="shared" si="0"/>
        <v>Yes</v>
      </c>
      <c r="M66" t="s">
        <v>133</v>
      </c>
    </row>
    <row r="67" spans="1:13" x14ac:dyDescent="0.5">
      <c r="A67" t="s">
        <v>621</v>
      </c>
      <c r="B67" t="s">
        <v>622</v>
      </c>
      <c r="C67" t="s">
        <v>13076</v>
      </c>
      <c r="D67">
        <v>263</v>
      </c>
      <c r="E67">
        <v>699</v>
      </c>
      <c r="F67" s="1">
        <v>0.62</v>
      </c>
      <c r="G67">
        <v>4.0999999999999996</v>
      </c>
      <c r="H67" s="4">
        <v>450</v>
      </c>
      <c r="I67" s="4">
        <f>E67*H67</f>
        <v>314550</v>
      </c>
      <c r="J67" s="4" t="str">
        <f>IF(AND(ISNUMBER(F67), F67&gt;0, F67&lt;=1), TEXT(INT((F67*100-1)/10)*10+1,"00") &amp; "-" &amp; TEXT(INT((F67*100-1)/10)*10+10,"00"),0)</f>
        <v>61-70</v>
      </c>
      <c r="K67" s="4" t="str" cm="1">
        <f t="array" ref="K67">_xlfn.IFS(D67&lt;200,"&gt;200",E67&gt;=500,"200-500",E67&lt;500,"&lt;500")</f>
        <v>200-500</v>
      </c>
      <c r="L67" s="4" t="str">
        <f t="shared" ref="L67:L130" si="1">IF(F67&gt;= 50%, "Yes", "No")</f>
        <v>Yes</v>
      </c>
      <c r="M67" t="s">
        <v>626</v>
      </c>
    </row>
    <row r="68" spans="1:13" x14ac:dyDescent="0.5">
      <c r="A68" t="s">
        <v>631</v>
      </c>
      <c r="B68" t="s">
        <v>632</v>
      </c>
      <c r="C68" t="s">
        <v>13077</v>
      </c>
      <c r="D68" s="2">
        <v>7999</v>
      </c>
      <c r="E68" s="2">
        <v>14990</v>
      </c>
      <c r="F68" s="1">
        <v>0.47</v>
      </c>
      <c r="G68">
        <v>4.3</v>
      </c>
      <c r="H68" s="4">
        <v>457</v>
      </c>
      <c r="I68" s="4">
        <f>E68*H68</f>
        <v>6850430</v>
      </c>
      <c r="J68" s="4" t="str">
        <f>IF(AND(ISNUMBER(F68), F68&gt;0, F68&lt;=1), TEXT(INT((F68*100-1)/10)*10+1,"00") &amp; "-" &amp; TEXT(INT((F68*100-1)/10)*10+10,"00"),0)</f>
        <v>41-50</v>
      </c>
      <c r="K68" s="4" t="str" cm="1">
        <f t="array" ref="K68">_xlfn.IFS(D68&lt;200,"&gt;200",E68&gt;=500,"200-500",E68&lt;500,"&lt;500")</f>
        <v>200-500</v>
      </c>
      <c r="L68" s="4" t="str">
        <f t="shared" si="1"/>
        <v>No</v>
      </c>
      <c r="M68" t="s">
        <v>636</v>
      </c>
    </row>
    <row r="69" spans="1:13" x14ac:dyDescent="0.5">
      <c r="A69" t="s">
        <v>641</v>
      </c>
      <c r="B69" t="s">
        <v>642</v>
      </c>
      <c r="C69" t="s">
        <v>13077</v>
      </c>
      <c r="D69" s="2">
        <v>1599</v>
      </c>
      <c r="E69" s="2">
        <v>2999</v>
      </c>
      <c r="F69" s="1">
        <v>0.47</v>
      </c>
      <c r="G69">
        <v>4.2</v>
      </c>
      <c r="H69" s="4">
        <v>2727</v>
      </c>
      <c r="I69" s="4">
        <f>E69*H69</f>
        <v>8178273</v>
      </c>
      <c r="J69" s="4" t="str">
        <f>IF(AND(ISNUMBER(F69), F69&gt;0, F69&lt;=1), TEXT(INT((F69*100-1)/10)*10+1,"00") &amp; "-" &amp; TEXT(INT((F69*100-1)/10)*10+10,"00"),0)</f>
        <v>41-50</v>
      </c>
      <c r="K69" s="4" t="str" cm="1">
        <f t="array" ref="K69">_xlfn.IFS(D69&lt;200,"&gt;200",E69&gt;=500,"200-500",E69&lt;500,"&lt;500")</f>
        <v>200-500</v>
      </c>
      <c r="L69" s="4" t="str">
        <f t="shared" si="1"/>
        <v>No</v>
      </c>
      <c r="M69" t="s">
        <v>647</v>
      </c>
    </row>
    <row r="70" spans="1:13" x14ac:dyDescent="0.5">
      <c r="A70" t="s">
        <v>652</v>
      </c>
      <c r="B70" t="s">
        <v>653</v>
      </c>
      <c r="C70" t="s">
        <v>13076</v>
      </c>
      <c r="D70">
        <v>219</v>
      </c>
      <c r="E70">
        <v>700</v>
      </c>
      <c r="F70" s="1">
        <v>0.69</v>
      </c>
      <c r="G70">
        <v>4.3</v>
      </c>
      <c r="H70" s="4">
        <v>20053</v>
      </c>
      <c r="I70" s="4">
        <f>E70*H70</f>
        <v>14037100</v>
      </c>
      <c r="J70" s="4" t="str">
        <f>IF(AND(ISNUMBER(F70), F70&gt;0, F70&lt;=1), TEXT(INT((F70*100-1)/10)*10+1,"00") &amp; "-" &amp; TEXT(INT((F70*100-1)/10)*10+10,"00"),0)</f>
        <v>61-70</v>
      </c>
      <c r="K70" s="4" t="str" cm="1">
        <f t="array" ref="K70">_xlfn.IFS(D70&lt;200,"&gt;200",E70&gt;=500,"200-500",E70&lt;500,"&lt;500")</f>
        <v>200-500</v>
      </c>
      <c r="L70" s="4" t="str">
        <f t="shared" si="1"/>
        <v>Yes</v>
      </c>
      <c r="M70" t="s">
        <v>657</v>
      </c>
    </row>
    <row r="71" spans="1:13" x14ac:dyDescent="0.5">
      <c r="A71" t="s">
        <v>662</v>
      </c>
      <c r="B71" t="s">
        <v>663</v>
      </c>
      <c r="C71" t="s">
        <v>13076</v>
      </c>
      <c r="D71">
        <v>349</v>
      </c>
      <c r="E71">
        <v>899</v>
      </c>
      <c r="F71" s="1">
        <v>0.61</v>
      </c>
      <c r="G71">
        <v>4.5</v>
      </c>
      <c r="H71" s="4">
        <v>149</v>
      </c>
      <c r="I71" s="4">
        <f>E71*H71</f>
        <v>133951</v>
      </c>
      <c r="J71" s="4" t="str">
        <f>IF(AND(ISNUMBER(F71), F71&gt;0, F71&lt;=1), TEXT(INT((F71*100-1)/10)*10+1,"00") &amp; "-" &amp; TEXT(INT((F71*100-1)/10)*10+10,"00"),0)</f>
        <v>61-70</v>
      </c>
      <c r="K71" s="4" t="str" cm="1">
        <f t="array" ref="K71">_xlfn.IFS(D71&lt;200,"&gt;200",E71&gt;=500,"200-500",E71&lt;500,"&lt;500")</f>
        <v>200-500</v>
      </c>
      <c r="L71" s="4" t="str">
        <f t="shared" si="1"/>
        <v>Yes</v>
      </c>
      <c r="M71" t="s">
        <v>667</v>
      </c>
    </row>
    <row r="72" spans="1:13" x14ac:dyDescent="0.5">
      <c r="A72" t="s">
        <v>672</v>
      </c>
      <c r="B72" t="s">
        <v>673</v>
      </c>
      <c r="C72" t="s">
        <v>13076</v>
      </c>
      <c r="D72">
        <v>349</v>
      </c>
      <c r="E72">
        <v>599</v>
      </c>
      <c r="F72" s="1">
        <v>0.42</v>
      </c>
      <c r="G72">
        <v>4.0999999999999996</v>
      </c>
      <c r="H72" s="4">
        <v>210</v>
      </c>
      <c r="I72" s="4">
        <f>E72*H72</f>
        <v>125790</v>
      </c>
      <c r="J72" s="4" t="str">
        <f>IF(AND(ISNUMBER(F72), F72&gt;0, F72&lt;=1), TEXT(INT((F72*100-1)/10)*10+1,"00") &amp; "-" &amp; TEXT(INT((F72*100-1)/10)*10+10,"00"),0)</f>
        <v>41-50</v>
      </c>
      <c r="K72" s="4" t="str" cm="1">
        <f t="array" ref="K72">_xlfn.IFS(D72&lt;200,"&gt;200",E72&gt;=500,"200-500",E72&lt;500,"&lt;500")</f>
        <v>200-500</v>
      </c>
      <c r="L72" s="4" t="str">
        <f t="shared" si="1"/>
        <v>No</v>
      </c>
      <c r="M72" t="s">
        <v>677</v>
      </c>
    </row>
    <row r="73" spans="1:13" x14ac:dyDescent="0.5">
      <c r="A73" t="s">
        <v>682</v>
      </c>
      <c r="B73" t="s">
        <v>683</v>
      </c>
      <c r="C73" t="s">
        <v>13077</v>
      </c>
      <c r="D73" s="2">
        <v>26999</v>
      </c>
      <c r="E73" s="2">
        <v>42999</v>
      </c>
      <c r="F73" s="1">
        <v>0.37</v>
      </c>
      <c r="G73">
        <v>4.2</v>
      </c>
      <c r="H73" s="4">
        <v>45238</v>
      </c>
      <c r="I73" s="4">
        <f>E73*H73</f>
        <v>1945188762</v>
      </c>
      <c r="J73" s="4" t="str">
        <f>IF(AND(ISNUMBER(F73), F73&gt;0, F73&lt;=1), TEXT(INT((F73*100-1)/10)*10+1,"00") &amp; "-" &amp; TEXT(INT((F73*100-1)/10)*10+10,"00"),0)</f>
        <v>31-40</v>
      </c>
      <c r="K73" s="4" t="str" cm="1">
        <f t="array" ref="K73">_xlfn.IFS(D73&lt;200,"&gt;200",E73&gt;=500,"200-500",E73&lt;500,"&lt;500")</f>
        <v>200-500</v>
      </c>
      <c r="L73" s="4" t="str">
        <f t="shared" si="1"/>
        <v>No</v>
      </c>
      <c r="M73" t="s">
        <v>611</v>
      </c>
    </row>
    <row r="74" spans="1:13" x14ac:dyDescent="0.5">
      <c r="A74" t="s">
        <v>687</v>
      </c>
      <c r="B74" t="s">
        <v>688</v>
      </c>
      <c r="C74" t="s">
        <v>13076</v>
      </c>
      <c r="D74">
        <v>115</v>
      </c>
      <c r="E74">
        <v>499</v>
      </c>
      <c r="F74" s="1">
        <v>0.77</v>
      </c>
      <c r="G74">
        <v>4</v>
      </c>
      <c r="H74" s="4">
        <v>7732</v>
      </c>
      <c r="I74" s="4">
        <f>E74*H74</f>
        <v>3858268</v>
      </c>
      <c r="J74" s="4" t="str">
        <f>IF(AND(ISNUMBER(F74), F74&gt;0, F74&lt;=1), TEXT(INT((F74*100-1)/10)*10+1,"00") &amp; "-" &amp; TEXT(INT((F74*100-1)/10)*10+10,"00"),0)</f>
        <v>71-80</v>
      </c>
      <c r="K74" s="4" t="str" cm="1">
        <f t="array" ref="K74">_xlfn.IFS(D74&lt;200,"&gt;200",E74&gt;=500,"200-500",E74&lt;500,"&lt;500")</f>
        <v>&gt;200</v>
      </c>
      <c r="L74" s="4" t="str">
        <f t="shared" si="1"/>
        <v>Yes</v>
      </c>
      <c r="M74" t="s">
        <v>692</v>
      </c>
    </row>
    <row r="75" spans="1:13" x14ac:dyDescent="0.5">
      <c r="A75" t="s">
        <v>697</v>
      </c>
      <c r="B75" t="s">
        <v>698</v>
      </c>
      <c r="C75" t="s">
        <v>13076</v>
      </c>
      <c r="D75">
        <v>399</v>
      </c>
      <c r="E75">
        <v>999</v>
      </c>
      <c r="F75" s="1">
        <v>0.6</v>
      </c>
      <c r="G75">
        <v>4.0999999999999996</v>
      </c>
      <c r="H75" s="4">
        <v>1780</v>
      </c>
      <c r="I75" s="4">
        <f>E75*H75</f>
        <v>1778220</v>
      </c>
      <c r="J75" s="4" t="str">
        <f>IF(AND(ISNUMBER(F75), F75&gt;0, F75&lt;=1), TEXT(INT((F75*100-1)/10)*10+1,"00") &amp; "-" &amp; TEXT(INT((F75*100-1)/10)*10+10,"00"),0)</f>
        <v>51-60</v>
      </c>
      <c r="K75" s="4" t="str" cm="1">
        <f t="array" ref="K75">_xlfn.IFS(D75&lt;200,"&gt;200",E75&gt;=500,"200-500",E75&lt;500,"&lt;500")</f>
        <v>200-500</v>
      </c>
      <c r="L75" s="4" t="str">
        <f t="shared" si="1"/>
        <v>Yes</v>
      </c>
      <c r="M75" t="s">
        <v>702</v>
      </c>
    </row>
    <row r="76" spans="1:13" x14ac:dyDescent="0.5">
      <c r="A76" t="s">
        <v>707</v>
      </c>
      <c r="B76" t="s">
        <v>708</v>
      </c>
      <c r="C76" t="s">
        <v>13076</v>
      </c>
      <c r="D76">
        <v>199</v>
      </c>
      <c r="E76">
        <v>499</v>
      </c>
      <c r="F76" s="1">
        <v>0.6</v>
      </c>
      <c r="G76">
        <v>4.0999999999999996</v>
      </c>
      <c r="H76" s="4">
        <v>602</v>
      </c>
      <c r="I76" s="4">
        <f>E76*H76</f>
        <v>300398</v>
      </c>
      <c r="J76" s="4" t="str">
        <f>IF(AND(ISNUMBER(F76), F76&gt;0, F76&lt;=1), TEXT(INT((F76*100-1)/10)*10+1,"00") &amp; "-" &amp; TEXT(INT((F76*100-1)/10)*10+10,"00"),0)</f>
        <v>51-60</v>
      </c>
      <c r="K76" s="4" t="str" cm="1">
        <f t="array" ref="K76">_xlfn.IFS(D76&lt;200,"&gt;200",E76&gt;=500,"200-500",E76&lt;500,"&lt;500")</f>
        <v>&gt;200</v>
      </c>
      <c r="L76" s="4" t="str">
        <f t="shared" si="1"/>
        <v>Yes</v>
      </c>
      <c r="M76" t="s">
        <v>712</v>
      </c>
    </row>
    <row r="77" spans="1:13" x14ac:dyDescent="0.5">
      <c r="A77" t="s">
        <v>717</v>
      </c>
      <c r="B77" t="s">
        <v>718</v>
      </c>
      <c r="C77" t="s">
        <v>13076</v>
      </c>
      <c r="D77">
        <v>179</v>
      </c>
      <c r="E77">
        <v>399</v>
      </c>
      <c r="F77" s="1">
        <v>0.55000000000000004</v>
      </c>
      <c r="G77">
        <v>4</v>
      </c>
      <c r="H77" s="4">
        <v>1423</v>
      </c>
      <c r="I77" s="4">
        <f>E77*H77</f>
        <v>567777</v>
      </c>
      <c r="J77" s="4" t="str">
        <f>IF(AND(ISNUMBER(F77), F77&gt;0, F77&lt;=1), TEXT(INT((F77*100-1)/10)*10+1,"00") &amp; "-" &amp; TEXT(INT((F77*100-1)/10)*10+10,"00"),0)</f>
        <v>51-60</v>
      </c>
      <c r="K77" s="4" t="str" cm="1">
        <f t="array" ref="K77">_xlfn.IFS(D77&lt;200,"&gt;200",E77&gt;=500,"200-500",E77&lt;500,"&lt;500")</f>
        <v>&gt;200</v>
      </c>
      <c r="L77" s="4" t="str">
        <f t="shared" si="1"/>
        <v>Yes</v>
      </c>
      <c r="M77" t="s">
        <v>722</v>
      </c>
    </row>
    <row r="78" spans="1:13" x14ac:dyDescent="0.5">
      <c r="A78" t="s">
        <v>726</v>
      </c>
      <c r="B78" t="s">
        <v>727</v>
      </c>
      <c r="C78" t="s">
        <v>13077</v>
      </c>
      <c r="D78" s="2">
        <v>10901</v>
      </c>
      <c r="E78" s="2">
        <v>30990</v>
      </c>
      <c r="F78" s="1">
        <v>0.65</v>
      </c>
      <c r="G78">
        <v>4.0999999999999996</v>
      </c>
      <c r="H78" s="4">
        <v>398</v>
      </c>
      <c r="I78" s="4">
        <f>E78*H78</f>
        <v>12334020</v>
      </c>
      <c r="J78" s="4" t="str">
        <f>IF(AND(ISNUMBER(F78), F78&gt;0, F78&lt;=1), TEXT(INT((F78*100-1)/10)*10+1,"00") &amp; "-" &amp; TEXT(INT((F78*100-1)/10)*10+10,"00"),0)</f>
        <v>61-70</v>
      </c>
      <c r="K78" s="4" t="str" cm="1">
        <f t="array" ref="K78">_xlfn.IFS(D78&lt;200,"&gt;200",E78&gt;=500,"200-500",E78&lt;500,"&lt;500")</f>
        <v>200-500</v>
      </c>
      <c r="L78" s="4" t="str">
        <f t="shared" si="1"/>
        <v>Yes</v>
      </c>
      <c r="M78" t="s">
        <v>731</v>
      </c>
    </row>
    <row r="79" spans="1:13" x14ac:dyDescent="0.5">
      <c r="A79" t="s">
        <v>736</v>
      </c>
      <c r="B79" t="s">
        <v>737</v>
      </c>
      <c r="C79" t="s">
        <v>13076</v>
      </c>
      <c r="D79">
        <v>209</v>
      </c>
      <c r="E79">
        <v>499</v>
      </c>
      <c r="F79" s="1">
        <v>0.57999999999999996</v>
      </c>
      <c r="G79">
        <v>3.9</v>
      </c>
      <c r="H79" s="4">
        <v>536</v>
      </c>
      <c r="I79" s="4">
        <f>E79*H79</f>
        <v>267464</v>
      </c>
      <c r="J79" s="4" t="str">
        <f>IF(AND(ISNUMBER(F79), F79&gt;0, F79&lt;=1), TEXT(INT((F79*100-1)/10)*10+1,"00") &amp; "-" &amp; TEXT(INT((F79*100-1)/10)*10+10,"00"),0)</f>
        <v>51-60</v>
      </c>
      <c r="K79" s="4" t="str" cm="1">
        <f t="array" ref="K79">_xlfn.IFS(D79&lt;200,"&gt;200",E79&gt;=500,"200-500",E79&lt;500,"&lt;500")</f>
        <v>&lt;500</v>
      </c>
      <c r="L79" s="4" t="str">
        <f t="shared" si="1"/>
        <v>Yes</v>
      </c>
      <c r="M79" t="s">
        <v>741</v>
      </c>
    </row>
    <row r="80" spans="1:13" x14ac:dyDescent="0.5">
      <c r="A80" t="s">
        <v>746</v>
      </c>
      <c r="B80" t="s">
        <v>747</v>
      </c>
      <c r="C80" t="s">
        <v>13077</v>
      </c>
      <c r="D80" s="2">
        <v>1434</v>
      </c>
      <c r="E80" s="2">
        <v>3999</v>
      </c>
      <c r="F80" s="1">
        <v>0.64</v>
      </c>
      <c r="G80">
        <v>4</v>
      </c>
      <c r="H80" s="4">
        <v>32</v>
      </c>
      <c r="I80" s="4">
        <f>E80*H80</f>
        <v>127968</v>
      </c>
      <c r="J80" s="4" t="str">
        <f>IF(AND(ISNUMBER(F80), F80&gt;0, F80&lt;=1), TEXT(INT((F80*100-1)/10)*10+1,"00") &amp; "-" &amp; TEXT(INT((F80*100-1)/10)*10+10,"00"),0)</f>
        <v>61-70</v>
      </c>
      <c r="K80" s="4" t="str" cm="1">
        <f t="array" ref="K80">_xlfn.IFS(D80&lt;200,"&gt;200",E80&gt;=500,"200-500",E80&lt;500,"&lt;500")</f>
        <v>200-500</v>
      </c>
      <c r="L80" s="4" t="str">
        <f t="shared" si="1"/>
        <v>Yes</v>
      </c>
      <c r="M80" t="s">
        <v>751</v>
      </c>
    </row>
    <row r="81" spans="1:13" x14ac:dyDescent="0.5">
      <c r="A81" t="s">
        <v>756</v>
      </c>
      <c r="B81" t="s">
        <v>757</v>
      </c>
      <c r="C81" t="s">
        <v>13076</v>
      </c>
      <c r="D81">
        <v>399</v>
      </c>
      <c r="E81" s="2">
        <v>1099</v>
      </c>
      <c r="F81" s="1">
        <v>0.64</v>
      </c>
      <c r="G81">
        <v>4.2</v>
      </c>
      <c r="H81" s="4">
        <v>24269</v>
      </c>
      <c r="I81" s="4">
        <f>E81*H81</f>
        <v>26671631</v>
      </c>
      <c r="J81" s="4" t="str">
        <f>IF(AND(ISNUMBER(F81), F81&gt;0, F81&lt;=1), TEXT(INT((F81*100-1)/10)*10+1,"00") &amp; "-" &amp; TEXT(INT((F81*100-1)/10)*10+10,"00"),0)</f>
        <v>61-70</v>
      </c>
      <c r="K81" s="4" t="str" cm="1">
        <f t="array" ref="K81">_xlfn.IFS(D81&lt;200,"&gt;200",E81&gt;=500,"200-500",E81&lt;500,"&lt;500")</f>
        <v>200-500</v>
      </c>
      <c r="L81" s="4" t="str">
        <f t="shared" si="1"/>
        <v>Yes</v>
      </c>
      <c r="M81" t="s">
        <v>22</v>
      </c>
    </row>
    <row r="82" spans="1:13" x14ac:dyDescent="0.5">
      <c r="A82" t="s">
        <v>762</v>
      </c>
      <c r="B82" t="s">
        <v>763</v>
      </c>
      <c r="C82" t="s">
        <v>13076</v>
      </c>
      <c r="D82">
        <v>139</v>
      </c>
      <c r="E82">
        <v>249</v>
      </c>
      <c r="F82" s="1">
        <v>0.44</v>
      </c>
      <c r="G82">
        <v>4</v>
      </c>
      <c r="H82" s="4">
        <v>9378</v>
      </c>
      <c r="I82" s="4">
        <f>E82*H82</f>
        <v>2335122</v>
      </c>
      <c r="J82" s="4" t="str">
        <f>IF(AND(ISNUMBER(F82), F82&gt;0, F82&lt;=1), TEXT(INT((F82*100-1)/10)*10+1,"00") &amp; "-" &amp; TEXT(INT((F82*100-1)/10)*10+10,"00"),0)</f>
        <v>41-50</v>
      </c>
      <c r="K82" s="4" t="str" cm="1">
        <f t="array" ref="K82">_xlfn.IFS(D82&lt;200,"&gt;200",E82&gt;=500,"200-500",E82&lt;500,"&lt;500")</f>
        <v>&gt;200</v>
      </c>
      <c r="L82" s="4" t="str">
        <f t="shared" si="1"/>
        <v>No</v>
      </c>
      <c r="M82" t="s">
        <v>238</v>
      </c>
    </row>
    <row r="83" spans="1:13" x14ac:dyDescent="0.5">
      <c r="A83" t="s">
        <v>768</v>
      </c>
      <c r="B83" t="s">
        <v>769</v>
      </c>
      <c r="C83" t="s">
        <v>13077</v>
      </c>
      <c r="D83" s="2">
        <v>7299</v>
      </c>
      <c r="E83" s="2">
        <v>19125</v>
      </c>
      <c r="F83" s="1">
        <v>0.62</v>
      </c>
      <c r="G83">
        <v>3.4</v>
      </c>
      <c r="H83" s="4">
        <v>902</v>
      </c>
      <c r="I83" s="4">
        <f>E83*H83</f>
        <v>17250750</v>
      </c>
      <c r="J83" s="4" t="str">
        <f>IF(AND(ISNUMBER(F83), F83&gt;0, F83&lt;=1), TEXT(INT((F83*100-1)/10)*10+1,"00") &amp; "-" &amp; TEXT(INT((F83*100-1)/10)*10+10,"00"),0)</f>
        <v>61-70</v>
      </c>
      <c r="K83" s="4" t="str" cm="1">
        <f t="array" ref="K83">_xlfn.IFS(D83&lt;200,"&gt;200",E83&gt;=500,"200-500",E83&lt;500,"&lt;500")</f>
        <v>200-500</v>
      </c>
      <c r="L83" s="4" t="str">
        <f t="shared" si="1"/>
        <v>Yes</v>
      </c>
      <c r="M83" t="s">
        <v>773</v>
      </c>
    </row>
    <row r="84" spans="1:13" x14ac:dyDescent="0.5">
      <c r="A84" t="s">
        <v>778</v>
      </c>
      <c r="B84" t="s">
        <v>779</v>
      </c>
      <c r="C84" t="s">
        <v>13076</v>
      </c>
      <c r="D84">
        <v>299</v>
      </c>
      <c r="E84">
        <v>799</v>
      </c>
      <c r="F84" s="1">
        <v>0.63</v>
      </c>
      <c r="G84">
        <v>4.4000000000000004</v>
      </c>
      <c r="H84" s="4">
        <v>28791</v>
      </c>
      <c r="I84" s="4">
        <f>E84*H84</f>
        <v>23004009</v>
      </c>
      <c r="J84" s="4" t="str">
        <f>IF(AND(ISNUMBER(F84), F84&gt;0, F84&lt;=1), TEXT(INT((F84*100-1)/10)*10+1,"00") &amp; "-" &amp; TEXT(INT((F84*100-1)/10)*10+10,"00"),0)</f>
        <v>61-70</v>
      </c>
      <c r="K84" s="4" t="str" cm="1">
        <f t="array" ref="K84">_xlfn.IFS(D84&lt;200,"&gt;200",E84&gt;=500,"200-500",E84&lt;500,"&lt;500")</f>
        <v>200-500</v>
      </c>
      <c r="L84" s="4" t="str">
        <f t="shared" si="1"/>
        <v>Yes</v>
      </c>
      <c r="M84" t="s">
        <v>783</v>
      </c>
    </row>
    <row r="85" spans="1:13" x14ac:dyDescent="0.5">
      <c r="A85" t="s">
        <v>788</v>
      </c>
      <c r="B85" t="s">
        <v>789</v>
      </c>
      <c r="C85" t="s">
        <v>13076</v>
      </c>
      <c r="D85">
        <v>325</v>
      </c>
      <c r="E85" s="2">
        <v>1299</v>
      </c>
      <c r="F85" s="1">
        <v>0.75</v>
      </c>
      <c r="G85">
        <v>4.2</v>
      </c>
      <c r="H85" s="4">
        <v>10576</v>
      </c>
      <c r="I85" s="4">
        <f>E85*H85</f>
        <v>13738224</v>
      </c>
      <c r="J85" s="4" t="str">
        <f>IF(AND(ISNUMBER(F85), F85&gt;0, F85&lt;=1), TEXT(INT((F85*100-1)/10)*10+1,"00") &amp; "-" &amp; TEXT(INT((F85*100-1)/10)*10+10,"00"),0)</f>
        <v>71-80</v>
      </c>
      <c r="K85" s="4" t="str" cm="1">
        <f t="array" ref="K85">_xlfn.IFS(D85&lt;200,"&gt;200",E85&gt;=500,"200-500",E85&lt;500,"&lt;500")</f>
        <v>200-500</v>
      </c>
      <c r="L85" s="4" t="str">
        <f t="shared" si="1"/>
        <v>Yes</v>
      </c>
      <c r="M85" t="s">
        <v>793</v>
      </c>
    </row>
    <row r="86" spans="1:13" x14ac:dyDescent="0.5">
      <c r="A86" t="s">
        <v>798</v>
      </c>
      <c r="B86" t="s">
        <v>799</v>
      </c>
      <c r="C86" t="s">
        <v>13077</v>
      </c>
      <c r="D86" s="2">
        <v>29999</v>
      </c>
      <c r="E86" s="2">
        <v>39999</v>
      </c>
      <c r="F86" s="1">
        <v>0.25</v>
      </c>
      <c r="G86">
        <v>4.2</v>
      </c>
      <c r="H86" s="4">
        <v>7298</v>
      </c>
      <c r="I86" s="4">
        <f>E86*H86</f>
        <v>291912702</v>
      </c>
      <c r="J86" s="4" t="str">
        <f>IF(AND(ISNUMBER(F86), F86&gt;0, F86&lt;=1), TEXT(INT((F86*100-1)/10)*10+1,"00") &amp; "-" &amp; TEXT(INT((F86*100-1)/10)*10+10,"00"),0)</f>
        <v>21-30</v>
      </c>
      <c r="K86" s="4" t="str" cm="1">
        <f t="array" ref="K86">_xlfn.IFS(D86&lt;200,"&gt;200",E86&gt;=500,"200-500",E86&lt;500,"&lt;500")</f>
        <v>200-500</v>
      </c>
      <c r="L86" s="4" t="str">
        <f t="shared" si="1"/>
        <v>No</v>
      </c>
      <c r="M86" t="s">
        <v>381</v>
      </c>
    </row>
    <row r="87" spans="1:13" x14ac:dyDescent="0.5">
      <c r="A87" t="s">
        <v>803</v>
      </c>
      <c r="B87" t="s">
        <v>804</v>
      </c>
      <c r="C87" t="s">
        <v>13077</v>
      </c>
      <c r="D87" s="2">
        <v>27999</v>
      </c>
      <c r="E87" s="2">
        <v>40990</v>
      </c>
      <c r="F87" s="1">
        <v>0.32</v>
      </c>
      <c r="G87">
        <v>4.3</v>
      </c>
      <c r="H87" s="4">
        <v>4703</v>
      </c>
      <c r="I87" s="4">
        <f>E87*H87</f>
        <v>192775970</v>
      </c>
      <c r="J87" s="4" t="str">
        <f>IF(AND(ISNUMBER(F87), F87&gt;0, F87&lt;=1), TEXT(INT((F87*100-1)/10)*10+1,"00") &amp; "-" &amp; TEXT(INT((F87*100-1)/10)*10+10,"00"),0)</f>
        <v>31-40</v>
      </c>
      <c r="K87" s="4" t="str" cm="1">
        <f t="array" ref="K87">_xlfn.IFS(D87&lt;200,"&gt;200",E87&gt;=500,"200-500",E87&lt;500,"&lt;500")</f>
        <v>200-500</v>
      </c>
      <c r="L87" s="4" t="str">
        <f t="shared" si="1"/>
        <v>No</v>
      </c>
      <c r="M87" t="s">
        <v>248</v>
      </c>
    </row>
    <row r="88" spans="1:13" x14ac:dyDescent="0.5">
      <c r="A88" t="s">
        <v>808</v>
      </c>
      <c r="B88" t="s">
        <v>809</v>
      </c>
      <c r="C88" t="s">
        <v>13077</v>
      </c>
      <c r="D88" s="2">
        <v>30990</v>
      </c>
      <c r="E88" s="2">
        <v>52900</v>
      </c>
      <c r="F88" s="1">
        <v>0.41</v>
      </c>
      <c r="G88">
        <v>4.3</v>
      </c>
      <c r="H88" s="4">
        <v>7109</v>
      </c>
      <c r="I88" s="4">
        <f>E88*H88</f>
        <v>376066100</v>
      </c>
      <c r="J88" s="4" t="str">
        <f>IF(AND(ISNUMBER(F88), F88&gt;0, F88&lt;=1), TEXT(INT((F88*100-1)/10)*10+1,"00") &amp; "-" &amp; TEXT(INT((F88*100-1)/10)*10+10,"00"),0)</f>
        <v>41-50</v>
      </c>
      <c r="K88" s="4" t="str" cm="1">
        <f t="array" ref="K88">_xlfn.IFS(D88&lt;200,"&gt;200",E88&gt;=500,"200-500",E88&lt;500,"&lt;500")</f>
        <v>200-500</v>
      </c>
      <c r="L88" s="4" t="str">
        <f t="shared" si="1"/>
        <v>No</v>
      </c>
      <c r="M88" t="s">
        <v>581</v>
      </c>
    </row>
    <row r="89" spans="1:13" x14ac:dyDescent="0.5">
      <c r="A89" t="s">
        <v>813</v>
      </c>
      <c r="B89" t="s">
        <v>814</v>
      </c>
      <c r="C89" t="s">
        <v>13076</v>
      </c>
      <c r="D89">
        <v>199</v>
      </c>
      <c r="E89">
        <v>999</v>
      </c>
      <c r="F89" s="1">
        <v>0.8</v>
      </c>
      <c r="G89">
        <v>4.5</v>
      </c>
      <c r="H89" s="4">
        <v>127</v>
      </c>
      <c r="I89" s="4">
        <f>E89*H89</f>
        <v>126873</v>
      </c>
      <c r="J89" s="4" t="str">
        <f>IF(AND(ISNUMBER(F89), F89&gt;0, F89&lt;=1), TEXT(INT((F89*100-1)/10)*10+1,"00") &amp; "-" &amp; TEXT(INT((F89*100-1)/10)*10+10,"00"),0)</f>
        <v>71-80</v>
      </c>
      <c r="K89" s="4" t="str" cm="1">
        <f t="array" ref="K89">_xlfn.IFS(D89&lt;200,"&gt;200",E89&gt;=500,"200-500",E89&lt;500,"&lt;500")</f>
        <v>&gt;200</v>
      </c>
      <c r="L89" s="4" t="str">
        <f t="shared" si="1"/>
        <v>Yes</v>
      </c>
      <c r="M89" t="s">
        <v>818</v>
      </c>
    </row>
    <row r="90" spans="1:13" x14ac:dyDescent="0.5">
      <c r="A90" t="s">
        <v>823</v>
      </c>
      <c r="B90" t="s">
        <v>824</v>
      </c>
      <c r="C90" t="s">
        <v>13076</v>
      </c>
      <c r="D90">
        <v>649</v>
      </c>
      <c r="E90" s="2">
        <v>1999</v>
      </c>
      <c r="F90" s="1">
        <v>0.68</v>
      </c>
      <c r="G90">
        <v>4.2</v>
      </c>
      <c r="H90" s="4">
        <v>24269</v>
      </c>
      <c r="I90" s="4">
        <f>E90*H90</f>
        <v>48513731</v>
      </c>
      <c r="J90" s="4" t="str">
        <f>IF(AND(ISNUMBER(F90), F90&gt;0, F90&lt;=1), TEXT(INT((F90*100-1)/10)*10+1,"00") &amp; "-" &amp; TEXT(INT((F90*100-1)/10)*10+10,"00"),0)</f>
        <v>61-70</v>
      </c>
      <c r="K90" s="4" t="str" cm="1">
        <f t="array" ref="K90">_xlfn.IFS(D90&lt;200,"&gt;200",E90&gt;=500,"200-500",E90&lt;500,"&lt;500")</f>
        <v>200-500</v>
      </c>
      <c r="L90" s="4" t="str">
        <f t="shared" si="1"/>
        <v>Yes</v>
      </c>
      <c r="M90" t="s">
        <v>22</v>
      </c>
    </row>
    <row r="91" spans="1:13" x14ac:dyDescent="0.5">
      <c r="A91" t="s">
        <v>828</v>
      </c>
      <c r="B91" t="s">
        <v>829</v>
      </c>
      <c r="C91" t="s">
        <v>13076</v>
      </c>
      <c r="D91">
        <v>269</v>
      </c>
      <c r="E91">
        <v>800</v>
      </c>
      <c r="F91" s="1">
        <v>0.66</v>
      </c>
      <c r="G91">
        <v>3.6</v>
      </c>
      <c r="H91" s="4">
        <v>10134</v>
      </c>
      <c r="I91" s="4">
        <f>E91*H91</f>
        <v>8107200</v>
      </c>
      <c r="J91" s="4" t="str">
        <f>IF(AND(ISNUMBER(F91), F91&gt;0, F91&lt;=1), TEXT(INT((F91*100-1)/10)*10+1,"00") &amp; "-" &amp; TEXT(INT((F91*100-1)/10)*10+10,"00"),0)</f>
        <v>61-70</v>
      </c>
      <c r="K91" s="4" t="str" cm="1">
        <f t="array" ref="K91">_xlfn.IFS(D91&lt;200,"&gt;200",E91&gt;=500,"200-500",E91&lt;500,"&lt;500")</f>
        <v>200-500</v>
      </c>
      <c r="L91" s="4" t="str">
        <f t="shared" si="1"/>
        <v>Yes</v>
      </c>
      <c r="M91" t="s">
        <v>833</v>
      </c>
    </row>
    <row r="92" spans="1:13" x14ac:dyDescent="0.5">
      <c r="A92" t="s">
        <v>838</v>
      </c>
      <c r="B92" t="s">
        <v>839</v>
      </c>
      <c r="C92" t="s">
        <v>13077</v>
      </c>
      <c r="D92" s="2">
        <v>24999</v>
      </c>
      <c r="E92" s="2">
        <v>31999</v>
      </c>
      <c r="F92" s="1">
        <v>0.22</v>
      </c>
      <c r="G92">
        <v>4.2</v>
      </c>
      <c r="H92" s="4">
        <v>34899</v>
      </c>
      <c r="I92" s="4">
        <f>E92*H92</f>
        <v>1116733101</v>
      </c>
      <c r="J92" s="4" t="str">
        <f>IF(AND(ISNUMBER(F92), F92&gt;0, F92&lt;=1), TEXT(INT((F92*100-1)/10)*10+1,"00") &amp; "-" &amp; TEXT(INT((F92*100-1)/10)*10+10,"00"),0)</f>
        <v>21-30</v>
      </c>
      <c r="K92" s="4" t="str" cm="1">
        <f t="array" ref="K92">_xlfn.IFS(D92&lt;200,"&gt;200",E92&gt;=500,"200-500",E92&lt;500,"&lt;500")</f>
        <v>200-500</v>
      </c>
      <c r="L92" s="4" t="str">
        <f t="shared" si="1"/>
        <v>No</v>
      </c>
      <c r="M92" t="s">
        <v>267</v>
      </c>
    </row>
    <row r="93" spans="1:13" x14ac:dyDescent="0.5">
      <c r="A93" t="s">
        <v>843</v>
      </c>
      <c r="B93" t="s">
        <v>844</v>
      </c>
      <c r="C93" t="s">
        <v>13076</v>
      </c>
      <c r="D93">
        <v>299</v>
      </c>
      <c r="E93">
        <v>699</v>
      </c>
      <c r="F93" s="1">
        <v>0.56999999999999995</v>
      </c>
      <c r="G93">
        <v>4.2</v>
      </c>
      <c r="H93" s="4">
        <v>94363</v>
      </c>
      <c r="I93" s="4">
        <f>E93*H93</f>
        <v>65959737</v>
      </c>
      <c r="J93" s="4" t="str">
        <f>IF(AND(ISNUMBER(F93), F93&gt;0, F93&lt;=1), TEXT(INT((F93*100-1)/10)*10+1,"00") &amp; "-" &amp; TEXT(INT((F93*100-1)/10)*10+10,"00"),0)</f>
        <v>51-60</v>
      </c>
      <c r="K93" s="4" t="str" cm="1">
        <f t="array" ref="K93">_xlfn.IFS(D93&lt;200,"&gt;200",E93&gt;=500,"200-500",E93&lt;500,"&lt;500")</f>
        <v>200-500</v>
      </c>
      <c r="L93" s="4" t="str">
        <f t="shared" si="1"/>
        <v>Yes</v>
      </c>
      <c r="M93" t="s">
        <v>52</v>
      </c>
    </row>
    <row r="94" spans="1:13" x14ac:dyDescent="0.5">
      <c r="A94" t="s">
        <v>847</v>
      </c>
      <c r="B94" t="s">
        <v>848</v>
      </c>
      <c r="C94" t="s">
        <v>13076</v>
      </c>
      <c r="D94">
        <v>199</v>
      </c>
      <c r="E94">
        <v>999</v>
      </c>
      <c r="F94" s="1">
        <v>0.8</v>
      </c>
      <c r="G94">
        <v>4.0999999999999996</v>
      </c>
      <c r="H94" s="4">
        <v>425</v>
      </c>
      <c r="I94" s="4">
        <f>E94*H94</f>
        <v>424575</v>
      </c>
      <c r="J94" s="4" t="str">
        <f>IF(AND(ISNUMBER(F94), F94&gt;0, F94&lt;=1), TEXT(INT((F94*100-1)/10)*10+1,"00") &amp; "-" &amp; TEXT(INT((F94*100-1)/10)*10+10,"00"),0)</f>
        <v>71-80</v>
      </c>
      <c r="K94" s="4" t="str" cm="1">
        <f t="array" ref="K94">_xlfn.IFS(D94&lt;200,"&gt;200",E94&gt;=500,"200-500",E94&lt;500,"&lt;500")</f>
        <v>&gt;200</v>
      </c>
      <c r="L94" s="4" t="str">
        <f t="shared" si="1"/>
        <v>Yes</v>
      </c>
      <c r="M94" t="s">
        <v>852</v>
      </c>
    </row>
    <row r="95" spans="1:13" x14ac:dyDescent="0.5">
      <c r="A95" t="s">
        <v>857</v>
      </c>
      <c r="B95" t="s">
        <v>858</v>
      </c>
      <c r="C95" t="s">
        <v>13077</v>
      </c>
      <c r="D95" s="2">
        <v>18990</v>
      </c>
      <c r="E95" s="2">
        <v>40990</v>
      </c>
      <c r="F95" s="1">
        <v>0.54</v>
      </c>
      <c r="G95">
        <v>4.2</v>
      </c>
      <c r="H95" s="4">
        <v>6659</v>
      </c>
      <c r="I95" s="4">
        <f>E95*H95</f>
        <v>272952410</v>
      </c>
      <c r="J95" s="4" t="str">
        <f>IF(AND(ISNUMBER(F95), F95&gt;0, F95&lt;=1), TEXT(INT((F95*100-1)/10)*10+1,"00") &amp; "-" &amp; TEXT(INT((F95*100-1)/10)*10+10,"00"),0)</f>
        <v>51-60</v>
      </c>
      <c r="K95" s="4" t="str" cm="1">
        <f t="array" ref="K95">_xlfn.IFS(D95&lt;200,"&gt;200",E95&gt;=500,"200-500",E95&lt;500,"&lt;500")</f>
        <v>200-500</v>
      </c>
      <c r="L95" s="4" t="str">
        <f t="shared" si="1"/>
        <v>Yes</v>
      </c>
      <c r="M95" t="s">
        <v>862</v>
      </c>
    </row>
    <row r="96" spans="1:13" x14ac:dyDescent="0.5">
      <c r="A96" t="s">
        <v>867</v>
      </c>
      <c r="B96" t="s">
        <v>868</v>
      </c>
      <c r="C96" t="s">
        <v>13076</v>
      </c>
      <c r="D96">
        <v>290</v>
      </c>
      <c r="E96">
        <v>349</v>
      </c>
      <c r="F96" s="1">
        <v>0.17</v>
      </c>
      <c r="G96">
        <v>3.7</v>
      </c>
      <c r="H96" s="4">
        <v>1977</v>
      </c>
      <c r="I96" s="4">
        <f>E96*H96</f>
        <v>689973</v>
      </c>
      <c r="J96" s="4" t="str">
        <f>IF(AND(ISNUMBER(F96), F96&gt;0, F96&lt;=1), TEXT(INT((F96*100-1)/10)*10+1,"00") &amp; "-" &amp; TEXT(INT((F96*100-1)/10)*10+10,"00"),0)</f>
        <v>11-20</v>
      </c>
      <c r="K96" s="4" t="str" cm="1">
        <f t="array" ref="K96">_xlfn.IFS(D96&lt;200,"&gt;200",E96&gt;=500,"200-500",E96&lt;500,"&lt;500")</f>
        <v>&lt;500</v>
      </c>
      <c r="L96" s="4" t="str">
        <f t="shared" si="1"/>
        <v>No</v>
      </c>
      <c r="M96" t="s">
        <v>872</v>
      </c>
    </row>
    <row r="97" spans="1:13" x14ac:dyDescent="0.5">
      <c r="A97" t="s">
        <v>877</v>
      </c>
      <c r="B97" t="s">
        <v>878</v>
      </c>
      <c r="C97" t="s">
        <v>13077</v>
      </c>
      <c r="D97">
        <v>249</v>
      </c>
      <c r="E97">
        <v>799</v>
      </c>
      <c r="F97" s="1">
        <v>0.69</v>
      </c>
      <c r="G97">
        <v>3.8</v>
      </c>
      <c r="H97" s="4">
        <v>1079</v>
      </c>
      <c r="I97" s="4">
        <f>E97*H97</f>
        <v>862121</v>
      </c>
      <c r="J97" s="4" t="str">
        <f>IF(AND(ISNUMBER(F97), F97&gt;0, F97&lt;=1), TEXT(INT((F97*100-1)/10)*10+1,"00") &amp; "-" &amp; TEXT(INT((F97*100-1)/10)*10+10,"00"),0)</f>
        <v>61-70</v>
      </c>
      <c r="K97" s="4" t="str" cm="1">
        <f t="array" ref="K97">_xlfn.IFS(D97&lt;200,"&gt;200",E97&gt;=500,"200-500",E97&lt;500,"&lt;500")</f>
        <v>200-500</v>
      </c>
      <c r="L97" s="4" t="str">
        <f t="shared" si="1"/>
        <v>Yes</v>
      </c>
      <c r="M97" t="s">
        <v>882</v>
      </c>
    </row>
    <row r="98" spans="1:13" x14ac:dyDescent="0.5">
      <c r="A98" t="s">
        <v>887</v>
      </c>
      <c r="B98" t="s">
        <v>888</v>
      </c>
      <c r="C98" t="s">
        <v>13076</v>
      </c>
      <c r="D98">
        <v>345</v>
      </c>
      <c r="E98">
        <v>999</v>
      </c>
      <c r="F98" s="1">
        <v>0.65</v>
      </c>
      <c r="G98">
        <v>3.7</v>
      </c>
      <c r="H98" s="4">
        <v>1097</v>
      </c>
      <c r="I98" s="4">
        <f>E98*H98</f>
        <v>1095903</v>
      </c>
      <c r="J98" s="4" t="str">
        <f>IF(AND(ISNUMBER(F98), F98&gt;0, F98&lt;=1), TEXT(INT((F98*100-1)/10)*10+1,"00") &amp; "-" &amp; TEXT(INT((F98*100-1)/10)*10+10,"00"),0)</f>
        <v>61-70</v>
      </c>
      <c r="K98" s="4" t="str" cm="1">
        <f t="array" ref="K98">_xlfn.IFS(D98&lt;200,"&gt;200",E98&gt;=500,"200-500",E98&lt;500,"&lt;500")</f>
        <v>200-500</v>
      </c>
      <c r="L98" s="4" t="str">
        <f t="shared" si="1"/>
        <v>Yes</v>
      </c>
      <c r="M98" t="s">
        <v>892</v>
      </c>
    </row>
    <row r="99" spans="1:13" x14ac:dyDescent="0.5">
      <c r="A99" t="s">
        <v>897</v>
      </c>
      <c r="B99" t="s">
        <v>898</v>
      </c>
      <c r="C99" t="s">
        <v>13076</v>
      </c>
      <c r="D99" s="2">
        <v>1099</v>
      </c>
      <c r="E99" s="2">
        <v>1899</v>
      </c>
      <c r="F99" s="1">
        <v>0.42</v>
      </c>
      <c r="G99">
        <v>4.5</v>
      </c>
      <c r="H99" s="4">
        <v>22420</v>
      </c>
      <c r="I99" s="4">
        <f>E99*H99</f>
        <v>42575580</v>
      </c>
      <c r="J99" s="4" t="str">
        <f>IF(AND(ISNUMBER(F99), F99&gt;0, F99&lt;=1), TEXT(INT((F99*100-1)/10)*10+1,"00") &amp; "-" &amp; TEXT(INT((F99*100-1)/10)*10+10,"00"),0)</f>
        <v>41-50</v>
      </c>
      <c r="K99" s="4" t="str" cm="1">
        <f t="array" ref="K99">_xlfn.IFS(D99&lt;200,"&gt;200",E99&gt;=500,"200-500",E99&lt;500,"&lt;500")</f>
        <v>200-500</v>
      </c>
      <c r="L99" s="4" t="str">
        <f t="shared" si="1"/>
        <v>No</v>
      </c>
      <c r="M99" t="s">
        <v>902</v>
      </c>
    </row>
    <row r="100" spans="1:13" x14ac:dyDescent="0.5">
      <c r="A100" t="s">
        <v>907</v>
      </c>
      <c r="B100" t="s">
        <v>908</v>
      </c>
      <c r="C100" t="s">
        <v>13076</v>
      </c>
      <c r="D100">
        <v>719</v>
      </c>
      <c r="E100" s="2">
        <v>1499</v>
      </c>
      <c r="F100" s="1">
        <v>0.52</v>
      </c>
      <c r="G100">
        <v>4.0999999999999996</v>
      </c>
      <c r="H100" s="4">
        <v>1045</v>
      </c>
      <c r="I100" s="4">
        <f>E100*H100</f>
        <v>1566455</v>
      </c>
      <c r="J100" s="4" t="str">
        <f>IF(AND(ISNUMBER(F100), F100&gt;0, F100&lt;=1), TEXT(INT((F100*100-1)/10)*10+1,"00") &amp; "-" &amp; TEXT(INT((F100*100-1)/10)*10+10,"00"),0)</f>
        <v>51-60</v>
      </c>
      <c r="K100" s="4" t="str" cm="1">
        <f t="array" ref="K100">_xlfn.IFS(D100&lt;200,"&gt;200",E100&gt;=500,"200-500",E100&lt;500,"&lt;500")</f>
        <v>200-500</v>
      </c>
      <c r="L100" s="4" t="str">
        <f t="shared" si="1"/>
        <v>Yes</v>
      </c>
      <c r="M100" t="s">
        <v>912</v>
      </c>
    </row>
    <row r="101" spans="1:13" x14ac:dyDescent="0.5">
      <c r="A101" t="s">
        <v>917</v>
      </c>
      <c r="B101" t="s">
        <v>918</v>
      </c>
      <c r="C101" t="s">
        <v>13077</v>
      </c>
      <c r="D101">
        <v>349</v>
      </c>
      <c r="E101" s="2">
        <v>1499</v>
      </c>
      <c r="F101" s="1">
        <v>0.77</v>
      </c>
      <c r="G101">
        <v>4.3</v>
      </c>
      <c r="H101" s="4">
        <v>4145</v>
      </c>
      <c r="I101" s="4">
        <f>E101*H101</f>
        <v>6213355</v>
      </c>
      <c r="J101" s="4" t="str">
        <f>IF(AND(ISNUMBER(F101), F101&gt;0, F101&lt;=1), TEXT(INT((F101*100-1)/10)*10+1,"00") &amp; "-" &amp; TEXT(INT((F101*100-1)/10)*10+10,"00"),0)</f>
        <v>71-80</v>
      </c>
      <c r="K101" s="4" t="str" cm="1">
        <f t="array" ref="K101">_xlfn.IFS(D101&lt;200,"&gt;200",E101&gt;=500,"200-500",E101&lt;500,"&lt;500")</f>
        <v>200-500</v>
      </c>
      <c r="L101" s="4" t="str">
        <f t="shared" si="1"/>
        <v>Yes</v>
      </c>
      <c r="M101" t="s">
        <v>922</v>
      </c>
    </row>
    <row r="102" spans="1:13" x14ac:dyDescent="0.5">
      <c r="A102" t="s">
        <v>927</v>
      </c>
      <c r="B102" t="s">
        <v>928</v>
      </c>
      <c r="C102" t="s">
        <v>13076</v>
      </c>
      <c r="D102">
        <v>849</v>
      </c>
      <c r="E102" s="2">
        <v>1809</v>
      </c>
      <c r="F102" s="1">
        <v>0.53</v>
      </c>
      <c r="G102">
        <v>4.3</v>
      </c>
      <c r="H102" s="4">
        <v>6547</v>
      </c>
      <c r="I102" s="4">
        <f>E102*H102</f>
        <v>11843523</v>
      </c>
      <c r="J102" s="4" t="str">
        <f>IF(AND(ISNUMBER(F102), F102&gt;0, F102&lt;=1), TEXT(INT((F102*100-1)/10)*10+1,"00") &amp; "-" &amp; TEXT(INT((F102*100-1)/10)*10+10,"00"),0)</f>
        <v>51-60</v>
      </c>
      <c r="K102" s="4" t="str" cm="1">
        <f t="array" ref="K102">_xlfn.IFS(D102&lt;200,"&gt;200",E102&gt;=500,"200-500",E102&lt;500,"&lt;500")</f>
        <v>200-500</v>
      </c>
      <c r="L102" s="4" t="str">
        <f t="shared" si="1"/>
        <v>Yes</v>
      </c>
      <c r="M102" t="s">
        <v>931</v>
      </c>
    </row>
    <row r="103" spans="1:13" x14ac:dyDescent="0.5">
      <c r="A103" t="s">
        <v>935</v>
      </c>
      <c r="B103" t="s">
        <v>936</v>
      </c>
      <c r="C103" t="s">
        <v>13077</v>
      </c>
      <c r="D103">
        <v>299</v>
      </c>
      <c r="E103">
        <v>899</v>
      </c>
      <c r="F103" s="1">
        <v>0.67</v>
      </c>
      <c r="G103">
        <v>4</v>
      </c>
      <c r="H103" s="4">
        <v>1588</v>
      </c>
      <c r="I103" s="4">
        <f>E103*H103</f>
        <v>1427612</v>
      </c>
      <c r="J103" s="4" t="str">
        <f>IF(AND(ISNUMBER(F103), F103&gt;0, F103&lt;=1), TEXT(INT((F103*100-1)/10)*10+1,"00") &amp; "-" &amp; TEXT(INT((F103*100-1)/10)*10+10,"00"),0)</f>
        <v>61-70</v>
      </c>
      <c r="K103" s="4" t="str" cm="1">
        <f t="array" ref="K103">_xlfn.IFS(D103&lt;200,"&gt;200",E103&gt;=500,"200-500",E103&lt;500,"&lt;500")</f>
        <v>200-500</v>
      </c>
      <c r="L103" s="4" t="str">
        <f t="shared" si="1"/>
        <v>Yes</v>
      </c>
      <c r="M103" t="s">
        <v>940</v>
      </c>
    </row>
    <row r="104" spans="1:13" x14ac:dyDescent="0.5">
      <c r="A104" t="s">
        <v>945</v>
      </c>
      <c r="B104" t="s">
        <v>946</v>
      </c>
      <c r="C104" t="s">
        <v>13077</v>
      </c>
      <c r="D104" s="2">
        <v>21999</v>
      </c>
      <c r="E104" s="2">
        <v>29999</v>
      </c>
      <c r="F104" s="1">
        <v>0.27</v>
      </c>
      <c r="G104">
        <v>4.2</v>
      </c>
      <c r="H104" s="4">
        <v>32840</v>
      </c>
      <c r="I104" s="4">
        <f>E104*H104</f>
        <v>985167160</v>
      </c>
      <c r="J104" s="4" t="str">
        <f>IF(AND(ISNUMBER(F104), F104&gt;0, F104&lt;=1), TEXT(INT((F104*100-1)/10)*10+1,"00") &amp; "-" &amp; TEXT(INT((F104*100-1)/10)*10+10,"00"),0)</f>
        <v>21-30</v>
      </c>
      <c r="K104" s="4" t="str" cm="1">
        <f t="array" ref="K104">_xlfn.IFS(D104&lt;200,"&gt;200",E104&gt;=500,"200-500",E104&lt;500,"&lt;500")</f>
        <v>200-500</v>
      </c>
      <c r="L104" s="4" t="str">
        <f t="shared" si="1"/>
        <v>No</v>
      </c>
      <c r="M104" t="s">
        <v>173</v>
      </c>
    </row>
    <row r="105" spans="1:13" x14ac:dyDescent="0.5">
      <c r="A105" t="s">
        <v>951</v>
      </c>
      <c r="B105" t="s">
        <v>952</v>
      </c>
      <c r="C105" t="s">
        <v>13076</v>
      </c>
      <c r="D105">
        <v>349</v>
      </c>
      <c r="E105">
        <v>999</v>
      </c>
      <c r="F105" s="1">
        <v>0.65</v>
      </c>
      <c r="G105">
        <v>4.2</v>
      </c>
      <c r="H105" s="4">
        <v>13120</v>
      </c>
      <c r="I105" s="4">
        <f>E105*H105</f>
        <v>13106880</v>
      </c>
      <c r="J105" s="4" t="str">
        <f>IF(AND(ISNUMBER(F105), F105&gt;0, F105&lt;=1), TEXT(INT((F105*100-1)/10)*10+1,"00") &amp; "-" &amp; TEXT(INT((F105*100-1)/10)*10+10,"00"),0)</f>
        <v>61-70</v>
      </c>
      <c r="K105" s="4" t="str" cm="1">
        <f t="array" ref="K105">_xlfn.IFS(D105&lt;200,"&gt;200",E105&gt;=500,"200-500",E105&lt;500,"&lt;500")</f>
        <v>200-500</v>
      </c>
      <c r="L105" s="4" t="str">
        <f t="shared" si="1"/>
        <v>Yes</v>
      </c>
      <c r="M105" t="s">
        <v>956</v>
      </c>
    </row>
    <row r="106" spans="1:13" x14ac:dyDescent="0.5">
      <c r="A106" t="s">
        <v>961</v>
      </c>
      <c r="B106" t="s">
        <v>962</v>
      </c>
      <c r="C106" t="s">
        <v>13076</v>
      </c>
      <c r="D106">
        <v>399</v>
      </c>
      <c r="E106">
        <v>999</v>
      </c>
      <c r="F106" s="1">
        <v>0.6</v>
      </c>
      <c r="G106">
        <v>4.3</v>
      </c>
      <c r="H106" s="4">
        <v>2806</v>
      </c>
      <c r="I106" s="4">
        <f>E106*H106</f>
        <v>2803194</v>
      </c>
      <c r="J106" s="4" t="str">
        <f>IF(AND(ISNUMBER(F106), F106&gt;0, F106&lt;=1), TEXT(INT((F106*100-1)/10)*10+1,"00") &amp; "-" &amp; TEXT(INT((F106*100-1)/10)*10+10,"00"),0)</f>
        <v>51-60</v>
      </c>
      <c r="K106" s="4" t="str" cm="1">
        <f t="array" ref="K106">_xlfn.IFS(D106&lt;200,"&gt;200",E106&gt;=500,"200-500",E106&lt;500,"&lt;500")</f>
        <v>200-500</v>
      </c>
      <c r="L106" s="4" t="str">
        <f t="shared" si="1"/>
        <v>Yes</v>
      </c>
      <c r="M106" t="s">
        <v>966</v>
      </c>
    </row>
    <row r="107" spans="1:13" x14ac:dyDescent="0.5">
      <c r="A107" t="s">
        <v>971</v>
      </c>
      <c r="B107" t="s">
        <v>972</v>
      </c>
      <c r="C107" t="s">
        <v>13076</v>
      </c>
      <c r="D107">
        <v>449</v>
      </c>
      <c r="E107" s="2">
        <v>1299</v>
      </c>
      <c r="F107" s="1">
        <v>0.65</v>
      </c>
      <c r="G107">
        <v>4.2</v>
      </c>
      <c r="H107" s="4">
        <v>24269</v>
      </c>
      <c r="I107" s="4">
        <f>E107*H107</f>
        <v>31525431</v>
      </c>
      <c r="J107" s="4" t="str">
        <f>IF(AND(ISNUMBER(F107), F107&gt;0, F107&lt;=1), TEXT(INT((F107*100-1)/10)*10+1,"00") &amp; "-" &amp; TEXT(INT((F107*100-1)/10)*10+10,"00"),0)</f>
        <v>61-70</v>
      </c>
      <c r="K107" s="4" t="str" cm="1">
        <f t="array" ref="K107">_xlfn.IFS(D107&lt;200,"&gt;200",E107&gt;=500,"200-500",E107&lt;500,"&lt;500")</f>
        <v>200-500</v>
      </c>
      <c r="L107" s="4" t="str">
        <f t="shared" si="1"/>
        <v>Yes</v>
      </c>
      <c r="M107" t="s">
        <v>22</v>
      </c>
    </row>
    <row r="108" spans="1:13" x14ac:dyDescent="0.5">
      <c r="A108" t="s">
        <v>975</v>
      </c>
      <c r="B108" t="s">
        <v>976</v>
      </c>
      <c r="C108" t="s">
        <v>13076</v>
      </c>
      <c r="D108">
        <v>299</v>
      </c>
      <c r="E108">
        <v>999</v>
      </c>
      <c r="F108" s="1">
        <v>0.7</v>
      </c>
      <c r="G108">
        <v>4.3</v>
      </c>
      <c r="H108" s="4">
        <v>766</v>
      </c>
      <c r="I108" s="4">
        <f>E108*H108</f>
        <v>765234</v>
      </c>
      <c r="J108" s="4" t="str">
        <f>IF(AND(ISNUMBER(F108), F108&gt;0, F108&lt;=1), TEXT(INT((F108*100-1)/10)*10+1,"00") &amp; "-" &amp; TEXT(INT((F108*100-1)/10)*10+10,"00"),0)</f>
        <v>61-70</v>
      </c>
      <c r="K108" s="4" t="str" cm="1">
        <f t="array" ref="K108">_xlfn.IFS(D108&lt;200,"&gt;200",E108&gt;=500,"200-500",E108&lt;500,"&lt;500")</f>
        <v>200-500</v>
      </c>
      <c r="L108" s="4" t="str">
        <f t="shared" si="1"/>
        <v>Yes</v>
      </c>
      <c r="M108" t="s">
        <v>980</v>
      </c>
    </row>
    <row r="109" spans="1:13" x14ac:dyDescent="0.5">
      <c r="A109" t="s">
        <v>985</v>
      </c>
      <c r="B109" t="s">
        <v>986</v>
      </c>
      <c r="C109" t="s">
        <v>13077</v>
      </c>
      <c r="D109" s="2">
        <v>37999</v>
      </c>
      <c r="E109" s="2">
        <v>65000</v>
      </c>
      <c r="F109" s="1">
        <v>0.42</v>
      </c>
      <c r="G109">
        <v>4.3</v>
      </c>
      <c r="H109" s="4">
        <v>3587</v>
      </c>
      <c r="I109" s="4">
        <f>E109*H109</f>
        <v>233155000</v>
      </c>
      <c r="J109" s="4" t="str">
        <f>IF(AND(ISNUMBER(F109), F109&gt;0, F109&lt;=1), TEXT(INT((F109*100-1)/10)*10+1,"00") &amp; "-" &amp; TEXT(INT((F109*100-1)/10)*10+10,"00"),0)</f>
        <v>41-50</v>
      </c>
      <c r="K109" s="4" t="str" cm="1">
        <f t="array" ref="K109">_xlfn.IFS(D109&lt;200,"&gt;200",E109&gt;=500,"200-500",E109&lt;500,"&lt;500")</f>
        <v>200-500</v>
      </c>
      <c r="L109" s="4" t="str">
        <f t="shared" si="1"/>
        <v>No</v>
      </c>
      <c r="M109" t="s">
        <v>990</v>
      </c>
    </row>
    <row r="110" spans="1:13" x14ac:dyDescent="0.5">
      <c r="A110" t="s">
        <v>995</v>
      </c>
      <c r="B110" t="s">
        <v>996</v>
      </c>
      <c r="C110" t="s">
        <v>13076</v>
      </c>
      <c r="D110">
        <v>99</v>
      </c>
      <c r="E110">
        <v>800</v>
      </c>
      <c r="F110" s="1">
        <v>0.88</v>
      </c>
      <c r="G110">
        <v>3.9</v>
      </c>
      <c r="H110" s="4">
        <v>24871</v>
      </c>
      <c r="I110" s="4">
        <f>E110*H110</f>
        <v>19896800</v>
      </c>
      <c r="J110" s="4" t="str">
        <f>IF(AND(ISNUMBER(F110), F110&gt;0, F110&lt;=1), TEXT(INT((F110*100-1)/10)*10+1,"00") &amp; "-" &amp; TEXT(INT((F110*100-1)/10)*10+10,"00"),0)</f>
        <v>81-90</v>
      </c>
      <c r="K110" s="4" t="str" cm="1">
        <f t="array" ref="K110">_xlfn.IFS(D110&lt;200,"&gt;200",E110&gt;=500,"200-500",E110&lt;500,"&lt;500")</f>
        <v>&gt;200</v>
      </c>
      <c r="L110" s="4" t="str">
        <f t="shared" si="1"/>
        <v>Yes</v>
      </c>
      <c r="M110" t="s">
        <v>71</v>
      </c>
    </row>
    <row r="111" spans="1:13" x14ac:dyDescent="0.5">
      <c r="A111" t="s">
        <v>1001</v>
      </c>
      <c r="B111" t="s">
        <v>1002</v>
      </c>
      <c r="C111" t="s">
        <v>13077</v>
      </c>
      <c r="D111" s="2">
        <v>7390</v>
      </c>
      <c r="E111" s="2">
        <v>20000</v>
      </c>
      <c r="F111" s="1">
        <v>0.63</v>
      </c>
      <c r="G111">
        <v>4.0999999999999996</v>
      </c>
      <c r="H111" s="4">
        <v>2581</v>
      </c>
      <c r="I111" s="4">
        <f>E111*H111</f>
        <v>51620000</v>
      </c>
      <c r="J111" s="4" t="str">
        <f>IF(AND(ISNUMBER(F111), F111&gt;0, F111&lt;=1), TEXT(INT((F111*100-1)/10)*10+1,"00") &amp; "-" &amp; TEXT(INT((F111*100-1)/10)*10+10,"00"),0)</f>
        <v>61-70</v>
      </c>
      <c r="K111" s="4" t="str" cm="1">
        <f t="array" ref="K111">_xlfn.IFS(D111&lt;200,"&gt;200",E111&gt;=500,"200-500",E111&lt;500,"&lt;500")</f>
        <v>200-500</v>
      </c>
      <c r="L111" s="4" t="str">
        <f t="shared" si="1"/>
        <v>Yes</v>
      </c>
      <c r="M111" t="s">
        <v>1006</v>
      </c>
    </row>
    <row r="112" spans="1:13" x14ac:dyDescent="0.5">
      <c r="A112" t="s">
        <v>1011</v>
      </c>
      <c r="B112" t="s">
        <v>1012</v>
      </c>
      <c r="C112" t="s">
        <v>13076</v>
      </c>
      <c r="D112">
        <v>273.10000000000002</v>
      </c>
      <c r="E112">
        <v>999</v>
      </c>
      <c r="F112" s="1">
        <v>0.73</v>
      </c>
      <c r="G112">
        <v>4.3</v>
      </c>
      <c r="H112" s="4">
        <v>20850</v>
      </c>
      <c r="I112" s="4">
        <f>E112*H112</f>
        <v>20829150</v>
      </c>
      <c r="J112" s="4" t="str">
        <f>IF(AND(ISNUMBER(F112), F112&gt;0, F112&lt;=1), TEXT(INT((F112*100-1)/10)*10+1,"00") &amp; "-" &amp; TEXT(INT((F112*100-1)/10)*10+10,"00"),0)</f>
        <v>71-80</v>
      </c>
      <c r="K112" s="4" t="str" cm="1">
        <f t="array" ref="K112">_xlfn.IFS(D112&lt;200,"&gt;200",E112&gt;=500,"200-500",E112&lt;500,"&lt;500")</f>
        <v>200-500</v>
      </c>
      <c r="L112" s="4" t="str">
        <f t="shared" si="1"/>
        <v>Yes</v>
      </c>
      <c r="M112" t="s">
        <v>297</v>
      </c>
    </row>
    <row r="113" spans="1:13" x14ac:dyDescent="0.5">
      <c r="A113" t="s">
        <v>1016</v>
      </c>
      <c r="B113" t="s">
        <v>1017</v>
      </c>
      <c r="C113" t="s">
        <v>13077</v>
      </c>
      <c r="D113" s="2">
        <v>15990</v>
      </c>
      <c r="E113" s="2">
        <v>23990</v>
      </c>
      <c r="F113" s="1">
        <v>0.33</v>
      </c>
      <c r="G113">
        <v>4.3</v>
      </c>
      <c r="H113" s="4">
        <v>1035</v>
      </c>
      <c r="I113" s="4">
        <f>E113*H113</f>
        <v>24829650</v>
      </c>
      <c r="J113" s="4" t="str">
        <f>IF(AND(ISNUMBER(F113), F113&gt;0, F113&lt;=1), TEXT(INT((F113*100-1)/10)*10+1,"00") &amp; "-" &amp; TEXT(INT((F113*100-1)/10)*10+10,"00"),0)</f>
        <v>31-40</v>
      </c>
      <c r="K113" s="4" t="str" cm="1">
        <f t="array" ref="K113">_xlfn.IFS(D113&lt;200,"&gt;200",E113&gt;=500,"200-500",E113&lt;500,"&lt;500")</f>
        <v>200-500</v>
      </c>
      <c r="L113" s="4" t="str">
        <f t="shared" si="1"/>
        <v>No</v>
      </c>
      <c r="M113" t="s">
        <v>1021</v>
      </c>
    </row>
    <row r="114" spans="1:13" x14ac:dyDescent="0.5">
      <c r="A114" t="s">
        <v>1026</v>
      </c>
      <c r="B114" t="s">
        <v>1027</v>
      </c>
      <c r="C114" t="s">
        <v>13076</v>
      </c>
      <c r="D114">
        <v>399</v>
      </c>
      <c r="E114">
        <v>999</v>
      </c>
      <c r="F114" s="1">
        <v>0.6</v>
      </c>
      <c r="G114">
        <v>4.0999999999999996</v>
      </c>
      <c r="H114" s="4">
        <v>1780</v>
      </c>
      <c r="I114" s="4">
        <f>E114*H114</f>
        <v>1778220</v>
      </c>
      <c r="J114" s="4" t="str">
        <f>IF(AND(ISNUMBER(F114), F114&gt;0, F114&lt;=1), TEXT(INT((F114*100-1)/10)*10+1,"00") &amp; "-" &amp; TEXT(INT((F114*100-1)/10)*10+10,"00"),0)</f>
        <v>51-60</v>
      </c>
      <c r="K114" s="4" t="str" cm="1">
        <f t="array" ref="K114">_xlfn.IFS(D114&lt;200,"&gt;200",E114&gt;=500,"200-500",E114&lt;500,"&lt;500")</f>
        <v>200-500</v>
      </c>
      <c r="L114" s="4" t="str">
        <f t="shared" si="1"/>
        <v>Yes</v>
      </c>
      <c r="M114" t="s">
        <v>702</v>
      </c>
    </row>
    <row r="115" spans="1:13" x14ac:dyDescent="0.5">
      <c r="A115" t="s">
        <v>1031</v>
      </c>
      <c r="B115" t="s">
        <v>1032</v>
      </c>
      <c r="C115" t="s">
        <v>13077</v>
      </c>
      <c r="D115">
        <v>399</v>
      </c>
      <c r="E115" s="2">
        <v>1999</v>
      </c>
      <c r="F115" s="1">
        <v>0.8</v>
      </c>
      <c r="G115">
        <v>4.5</v>
      </c>
      <c r="H115" s="4">
        <v>505</v>
      </c>
      <c r="I115" s="4">
        <f>E115*H115</f>
        <v>1009495</v>
      </c>
      <c r="J115" s="4" t="str">
        <f>IF(AND(ISNUMBER(F115), F115&gt;0, F115&lt;=1), TEXT(INT((F115*100-1)/10)*10+1,"00") &amp; "-" &amp; TEXT(INT((F115*100-1)/10)*10+10,"00"),0)</f>
        <v>71-80</v>
      </c>
      <c r="K115" s="4" t="str" cm="1">
        <f t="array" ref="K115">_xlfn.IFS(D115&lt;200,"&gt;200",E115&gt;=500,"200-500",E115&lt;500,"&lt;500")</f>
        <v>200-500</v>
      </c>
      <c r="L115" s="4" t="str">
        <f t="shared" si="1"/>
        <v>Yes</v>
      </c>
      <c r="M115" t="s">
        <v>1036</v>
      </c>
    </row>
    <row r="116" spans="1:13" x14ac:dyDescent="0.5">
      <c r="A116" t="s">
        <v>1041</v>
      </c>
      <c r="B116" t="s">
        <v>1042</v>
      </c>
      <c r="C116" t="s">
        <v>13076</v>
      </c>
      <c r="D116">
        <v>210</v>
      </c>
      <c r="E116">
        <v>399</v>
      </c>
      <c r="F116" s="1">
        <v>0.47</v>
      </c>
      <c r="G116">
        <v>4.0999999999999996</v>
      </c>
      <c r="H116" s="4">
        <v>1717</v>
      </c>
      <c r="I116" s="4">
        <f>E116*H116</f>
        <v>685083</v>
      </c>
      <c r="J116" s="4" t="str">
        <f>IF(AND(ISNUMBER(F116), F116&gt;0, F116&lt;=1), TEXT(INT((F116*100-1)/10)*10+1,"00") &amp; "-" &amp; TEXT(INT((F116*100-1)/10)*10+10,"00"),0)</f>
        <v>41-50</v>
      </c>
      <c r="K116" s="4" t="str" cm="1">
        <f t="array" ref="K116">_xlfn.IFS(D116&lt;200,"&gt;200",E116&gt;=500,"200-500",E116&lt;500,"&lt;500")</f>
        <v>&lt;500</v>
      </c>
      <c r="L116" s="4" t="str">
        <f t="shared" si="1"/>
        <v>No</v>
      </c>
      <c r="M116" t="s">
        <v>1046</v>
      </c>
    </row>
    <row r="117" spans="1:13" x14ac:dyDescent="0.5">
      <c r="A117" t="s">
        <v>1051</v>
      </c>
      <c r="B117" t="s">
        <v>1052</v>
      </c>
      <c r="C117" t="s">
        <v>13077</v>
      </c>
      <c r="D117" s="2">
        <v>1299</v>
      </c>
      <c r="E117" s="2">
        <v>1999</v>
      </c>
      <c r="F117" s="1">
        <v>0.35</v>
      </c>
      <c r="G117">
        <v>3.6</v>
      </c>
      <c r="H117" s="4">
        <v>590</v>
      </c>
      <c r="I117" s="4">
        <f>E117*H117</f>
        <v>1179410</v>
      </c>
      <c r="J117" s="4" t="str">
        <f>IF(AND(ISNUMBER(F117), F117&gt;0, F117&lt;=1), TEXT(INT((F117*100-1)/10)*10+1,"00") &amp; "-" &amp; TEXT(INT((F117*100-1)/10)*10+10,"00"),0)</f>
        <v>31-40</v>
      </c>
      <c r="K117" s="4" t="str" cm="1">
        <f t="array" ref="K117">_xlfn.IFS(D117&lt;200,"&gt;200",E117&gt;=500,"200-500",E117&lt;500,"&lt;500")</f>
        <v>200-500</v>
      </c>
      <c r="L117" s="4" t="str">
        <f t="shared" si="1"/>
        <v>No</v>
      </c>
      <c r="M117" t="s">
        <v>1056</v>
      </c>
    </row>
    <row r="118" spans="1:13" x14ac:dyDescent="0.5">
      <c r="A118" t="s">
        <v>1061</v>
      </c>
      <c r="B118" t="s">
        <v>1062</v>
      </c>
      <c r="C118" t="s">
        <v>13076</v>
      </c>
      <c r="D118">
        <v>347</v>
      </c>
      <c r="E118">
        <v>999</v>
      </c>
      <c r="F118" s="1">
        <v>0.65</v>
      </c>
      <c r="G118">
        <v>3.5</v>
      </c>
      <c r="H118" s="4">
        <v>1121</v>
      </c>
      <c r="I118" s="4">
        <f>E118*H118</f>
        <v>1119879</v>
      </c>
      <c r="J118" s="4" t="str">
        <f>IF(AND(ISNUMBER(F118), F118&gt;0, F118&lt;=1), TEXT(INT((F118*100-1)/10)*10+1,"00") &amp; "-" &amp; TEXT(INT((F118*100-1)/10)*10+10,"00"),0)</f>
        <v>61-70</v>
      </c>
      <c r="K118" s="4" t="str" cm="1">
        <f t="array" ref="K118">_xlfn.IFS(D118&lt;200,"&gt;200",E118&gt;=500,"200-500",E118&lt;500,"&lt;500")</f>
        <v>200-500</v>
      </c>
      <c r="L118" s="4" t="str">
        <f t="shared" si="1"/>
        <v>Yes</v>
      </c>
      <c r="M118" t="s">
        <v>1066</v>
      </c>
    </row>
    <row r="119" spans="1:13" x14ac:dyDescent="0.5">
      <c r="A119" t="s">
        <v>1071</v>
      </c>
      <c r="B119" t="s">
        <v>1072</v>
      </c>
      <c r="C119" t="s">
        <v>13076</v>
      </c>
      <c r="D119">
        <v>149</v>
      </c>
      <c r="E119">
        <v>999</v>
      </c>
      <c r="F119" s="1">
        <v>0.85</v>
      </c>
      <c r="G119">
        <v>4</v>
      </c>
      <c r="H119" s="4">
        <v>1313</v>
      </c>
      <c r="I119" s="4">
        <f>E119*H119</f>
        <v>1311687</v>
      </c>
      <c r="J119" s="4" t="str">
        <f>IF(AND(ISNUMBER(F119), F119&gt;0, F119&lt;=1), TEXT(INT((F119*100-1)/10)*10+1,"00") &amp; "-" &amp; TEXT(INT((F119*100-1)/10)*10+10,"00"),0)</f>
        <v>81-90</v>
      </c>
      <c r="K119" s="4" t="str" cm="1">
        <f t="array" ref="K119">_xlfn.IFS(D119&lt;200,"&gt;200",E119&gt;=500,"200-500",E119&lt;500,"&lt;500")</f>
        <v>&gt;200</v>
      </c>
      <c r="L119" s="4" t="str">
        <f t="shared" si="1"/>
        <v>Yes</v>
      </c>
      <c r="M119" t="s">
        <v>591</v>
      </c>
    </row>
    <row r="120" spans="1:13" x14ac:dyDescent="0.5">
      <c r="A120" t="s">
        <v>1076</v>
      </c>
      <c r="B120" t="s">
        <v>1077</v>
      </c>
      <c r="C120" t="s">
        <v>13076</v>
      </c>
      <c r="D120">
        <v>228</v>
      </c>
      <c r="E120">
        <v>899</v>
      </c>
      <c r="F120" s="1">
        <v>0.75</v>
      </c>
      <c r="G120">
        <v>3.8</v>
      </c>
      <c r="H120" s="4">
        <v>132</v>
      </c>
      <c r="I120" s="4">
        <f>E120*H120</f>
        <v>118668</v>
      </c>
      <c r="J120" s="4" t="str">
        <f>IF(AND(ISNUMBER(F120), F120&gt;0, F120&lt;=1), TEXT(INT((F120*100-1)/10)*10+1,"00") &amp; "-" &amp; TEXT(INT((F120*100-1)/10)*10+10,"00"),0)</f>
        <v>71-80</v>
      </c>
      <c r="K120" s="4" t="str" cm="1">
        <f t="array" ref="K120">_xlfn.IFS(D120&lt;200,"&gt;200",E120&gt;=500,"200-500",E120&lt;500,"&lt;500")</f>
        <v>200-500</v>
      </c>
      <c r="L120" s="4" t="str">
        <f t="shared" si="1"/>
        <v>Yes</v>
      </c>
      <c r="M120" t="s">
        <v>1081</v>
      </c>
    </row>
    <row r="121" spans="1:13" x14ac:dyDescent="0.5">
      <c r="A121" t="s">
        <v>1086</v>
      </c>
      <c r="B121" t="s">
        <v>1087</v>
      </c>
      <c r="C121" t="s">
        <v>13076</v>
      </c>
      <c r="D121" s="2">
        <v>1599</v>
      </c>
      <c r="E121" s="2">
        <v>1999</v>
      </c>
      <c r="F121" s="1">
        <v>0.2</v>
      </c>
      <c r="G121">
        <v>4.4000000000000004</v>
      </c>
      <c r="H121" s="4">
        <v>1951</v>
      </c>
      <c r="I121" s="4">
        <f>E121*H121</f>
        <v>3900049</v>
      </c>
      <c r="J121" s="4" t="str">
        <f>IF(AND(ISNUMBER(F121), F121&gt;0, F121&lt;=1), TEXT(INT((F121*100-1)/10)*10+1,"00") &amp; "-" &amp; TEXT(INT((F121*100-1)/10)*10+10,"00"),0)</f>
        <v>11-20</v>
      </c>
      <c r="K121" s="4" t="str" cm="1">
        <f t="array" ref="K121">_xlfn.IFS(D121&lt;200,"&gt;200",E121&gt;=500,"200-500",E121&lt;500,"&lt;500")</f>
        <v>200-500</v>
      </c>
      <c r="L121" s="4" t="str">
        <f t="shared" si="1"/>
        <v>No</v>
      </c>
      <c r="M121" t="s">
        <v>1091</v>
      </c>
    </row>
    <row r="122" spans="1:13" x14ac:dyDescent="0.5">
      <c r="A122" t="s">
        <v>1096</v>
      </c>
      <c r="B122" t="s">
        <v>1097</v>
      </c>
      <c r="C122" t="s">
        <v>13077</v>
      </c>
      <c r="D122" s="2">
        <v>1499</v>
      </c>
      <c r="E122" s="2">
        <v>3999</v>
      </c>
      <c r="F122" s="1">
        <v>0.63</v>
      </c>
      <c r="G122">
        <v>3.7</v>
      </c>
      <c r="H122" s="4">
        <v>37</v>
      </c>
      <c r="I122" s="4">
        <f>E122*H122</f>
        <v>147963</v>
      </c>
      <c r="J122" s="4" t="str">
        <f>IF(AND(ISNUMBER(F122), F122&gt;0, F122&lt;=1), TEXT(INT((F122*100-1)/10)*10+1,"00") &amp; "-" &amp; TEXT(INT((F122*100-1)/10)*10+10,"00"),0)</f>
        <v>61-70</v>
      </c>
      <c r="K122" s="4" t="str" cm="1">
        <f t="array" ref="K122">_xlfn.IFS(D122&lt;200,"&gt;200",E122&gt;=500,"200-500",E122&lt;500,"&lt;500")</f>
        <v>200-500</v>
      </c>
      <c r="L122" s="4" t="str">
        <f t="shared" si="1"/>
        <v>Yes</v>
      </c>
      <c r="M122" t="s">
        <v>1101</v>
      </c>
    </row>
    <row r="123" spans="1:13" x14ac:dyDescent="0.5">
      <c r="A123" t="s">
        <v>1106</v>
      </c>
      <c r="B123" t="s">
        <v>1107</v>
      </c>
      <c r="C123" t="s">
        <v>13077</v>
      </c>
      <c r="D123" s="2">
        <v>8499</v>
      </c>
      <c r="E123" s="2">
        <v>15999</v>
      </c>
      <c r="F123" s="1">
        <v>0.47</v>
      </c>
      <c r="G123">
        <v>4.3</v>
      </c>
      <c r="H123" s="4">
        <v>592</v>
      </c>
      <c r="I123" s="4">
        <f>E123*H123</f>
        <v>9471408</v>
      </c>
      <c r="J123" s="4" t="str">
        <f>IF(AND(ISNUMBER(F123), F123&gt;0, F123&lt;=1), TEXT(INT((F123*100-1)/10)*10+1,"00") &amp; "-" &amp; TEXT(INT((F123*100-1)/10)*10+10,"00"),0)</f>
        <v>41-50</v>
      </c>
      <c r="K123" s="4" t="str" cm="1">
        <f t="array" ref="K123">_xlfn.IFS(D123&lt;200,"&gt;200",E123&gt;=500,"200-500",E123&lt;500,"&lt;500")</f>
        <v>200-500</v>
      </c>
      <c r="L123" s="4" t="str">
        <f t="shared" si="1"/>
        <v>No</v>
      </c>
      <c r="M123" t="s">
        <v>1111</v>
      </c>
    </row>
    <row r="124" spans="1:13" x14ac:dyDescent="0.5">
      <c r="A124" t="s">
        <v>1116</v>
      </c>
      <c r="B124" t="s">
        <v>1117</v>
      </c>
      <c r="C124" t="s">
        <v>13077</v>
      </c>
      <c r="D124" s="2">
        <v>20990</v>
      </c>
      <c r="E124" s="2">
        <v>44990</v>
      </c>
      <c r="F124" s="1">
        <v>0.53</v>
      </c>
      <c r="G124">
        <v>4.0999999999999996</v>
      </c>
      <c r="H124" s="4">
        <v>1259</v>
      </c>
      <c r="I124" s="4">
        <f>E124*H124</f>
        <v>56642410</v>
      </c>
      <c r="J124" s="4" t="str">
        <f>IF(AND(ISNUMBER(F124), F124&gt;0, F124&lt;=1), TEXT(INT((F124*100-1)/10)*10+1,"00") &amp; "-" &amp; TEXT(INT((F124*100-1)/10)*10+10,"00"),0)</f>
        <v>51-60</v>
      </c>
      <c r="K124" s="4" t="str" cm="1">
        <f t="array" ref="K124">_xlfn.IFS(D124&lt;200,"&gt;200",E124&gt;=500,"200-500",E124&lt;500,"&lt;500")</f>
        <v>200-500</v>
      </c>
      <c r="L124" s="4" t="str">
        <f t="shared" si="1"/>
        <v>Yes</v>
      </c>
      <c r="M124" t="s">
        <v>1121</v>
      </c>
    </row>
    <row r="125" spans="1:13" x14ac:dyDescent="0.5">
      <c r="A125" t="s">
        <v>1126</v>
      </c>
      <c r="B125" t="s">
        <v>1127</v>
      </c>
      <c r="C125" t="s">
        <v>13077</v>
      </c>
      <c r="D125" s="2">
        <v>32999</v>
      </c>
      <c r="E125" s="2">
        <v>44999</v>
      </c>
      <c r="F125" s="1">
        <v>0.27</v>
      </c>
      <c r="G125">
        <v>4.2</v>
      </c>
      <c r="H125" s="4">
        <v>45238</v>
      </c>
      <c r="I125" s="4">
        <f>E125*H125</f>
        <v>2035664762</v>
      </c>
      <c r="J125" s="4" t="str">
        <f>IF(AND(ISNUMBER(F125), F125&gt;0, F125&lt;=1), TEXT(INT((F125*100-1)/10)*10+1,"00") &amp; "-" &amp; TEXT(INT((F125*100-1)/10)*10+10,"00"),0)</f>
        <v>21-30</v>
      </c>
      <c r="K125" s="4" t="str" cm="1">
        <f t="array" ref="K125">_xlfn.IFS(D125&lt;200,"&gt;200",E125&gt;=500,"200-500",E125&lt;500,"&lt;500")</f>
        <v>200-500</v>
      </c>
      <c r="L125" s="4" t="str">
        <f t="shared" si="1"/>
        <v>No</v>
      </c>
      <c r="M125" t="s">
        <v>611</v>
      </c>
    </row>
    <row r="126" spans="1:13" x14ac:dyDescent="0.5">
      <c r="A126" t="s">
        <v>1131</v>
      </c>
      <c r="B126" t="s">
        <v>1132</v>
      </c>
      <c r="C126" t="s">
        <v>13077</v>
      </c>
      <c r="D126">
        <v>799</v>
      </c>
      <c r="E126" s="2">
        <v>1700</v>
      </c>
      <c r="F126" s="1">
        <v>0.53</v>
      </c>
      <c r="G126">
        <v>4.0999999999999996</v>
      </c>
      <c r="H126" s="4">
        <v>28638</v>
      </c>
      <c r="I126" s="4">
        <f>E126*H126</f>
        <v>48684600</v>
      </c>
      <c r="J126" s="4" t="str">
        <f>IF(AND(ISNUMBER(F126), F126&gt;0, F126&lt;=1), TEXT(INT((F126*100-1)/10)*10+1,"00") &amp; "-" &amp; TEXT(INT((F126*100-1)/10)*10+10,"00"),0)</f>
        <v>51-60</v>
      </c>
      <c r="K126" s="4" t="str" cm="1">
        <f t="array" ref="K126">_xlfn.IFS(D126&lt;200,"&gt;200",E126&gt;=500,"200-500",E126&lt;500,"&lt;500")</f>
        <v>200-500</v>
      </c>
      <c r="L126" s="4" t="str">
        <f t="shared" si="1"/>
        <v>Yes</v>
      </c>
      <c r="M126" t="s">
        <v>1136</v>
      </c>
    </row>
    <row r="127" spans="1:13" x14ac:dyDescent="0.5">
      <c r="A127" t="s">
        <v>1141</v>
      </c>
      <c r="B127" t="s">
        <v>1142</v>
      </c>
      <c r="C127" t="s">
        <v>13077</v>
      </c>
      <c r="D127">
        <v>229</v>
      </c>
      <c r="E127">
        <v>595</v>
      </c>
      <c r="F127" s="1">
        <v>0.62</v>
      </c>
      <c r="G127">
        <v>4.3</v>
      </c>
      <c r="H127" s="4">
        <v>12835</v>
      </c>
      <c r="I127" s="4">
        <f>E127*H127</f>
        <v>7636825</v>
      </c>
      <c r="J127" s="4" t="str">
        <f>IF(AND(ISNUMBER(F127), F127&gt;0, F127&lt;=1), TEXT(INT((F127*100-1)/10)*10+1,"00") &amp; "-" &amp; TEXT(INT((F127*100-1)/10)*10+10,"00"),0)</f>
        <v>61-70</v>
      </c>
      <c r="K127" s="4" t="str" cm="1">
        <f t="array" ref="K127">_xlfn.IFS(D127&lt;200,"&gt;200",E127&gt;=500,"200-500",E127&lt;500,"&lt;500")</f>
        <v>200-500</v>
      </c>
      <c r="L127" s="4" t="str">
        <f t="shared" si="1"/>
        <v>Yes</v>
      </c>
      <c r="M127" t="s">
        <v>1146</v>
      </c>
    </row>
    <row r="128" spans="1:13" x14ac:dyDescent="0.5">
      <c r="A128" t="s">
        <v>1151</v>
      </c>
      <c r="B128" t="s">
        <v>1152</v>
      </c>
      <c r="C128" t="s">
        <v>13077</v>
      </c>
      <c r="D128" s="2">
        <v>9999</v>
      </c>
      <c r="E128" s="2">
        <v>27990</v>
      </c>
      <c r="F128" s="1">
        <v>0.64</v>
      </c>
      <c r="G128">
        <v>4.2</v>
      </c>
      <c r="H128" s="4">
        <v>1269</v>
      </c>
      <c r="I128" s="4">
        <f>E128*H128</f>
        <v>35519310</v>
      </c>
      <c r="J128" s="4" t="str">
        <f>IF(AND(ISNUMBER(F128), F128&gt;0, F128&lt;=1), TEXT(INT((F128*100-1)/10)*10+1,"00") &amp; "-" &amp; TEXT(INT((F128*100-1)/10)*10+10,"00"),0)</f>
        <v>61-70</v>
      </c>
      <c r="K128" s="4" t="str" cm="1">
        <f t="array" ref="K128">_xlfn.IFS(D128&lt;200,"&gt;200",E128&gt;=500,"200-500",E128&lt;500,"&lt;500")</f>
        <v>200-500</v>
      </c>
      <c r="L128" s="4" t="str">
        <f t="shared" si="1"/>
        <v>Yes</v>
      </c>
      <c r="M128" t="s">
        <v>1156</v>
      </c>
    </row>
    <row r="129" spans="1:13" x14ac:dyDescent="0.5">
      <c r="A129" t="s">
        <v>1161</v>
      </c>
      <c r="B129" t="s">
        <v>1162</v>
      </c>
      <c r="C129" t="s">
        <v>13077</v>
      </c>
      <c r="D129">
        <v>349</v>
      </c>
      <c r="E129">
        <v>599</v>
      </c>
      <c r="F129" s="1">
        <v>0.42</v>
      </c>
      <c r="G129">
        <v>4.2</v>
      </c>
      <c r="H129" s="4">
        <v>284</v>
      </c>
      <c r="I129" s="4">
        <f>E129*H129</f>
        <v>170116</v>
      </c>
      <c r="J129" s="4" t="str">
        <f>IF(AND(ISNUMBER(F129), F129&gt;0, F129&lt;=1), TEXT(INT((F129*100-1)/10)*10+1,"00") &amp; "-" &amp; TEXT(INT((F129*100-1)/10)*10+10,"00"),0)</f>
        <v>41-50</v>
      </c>
      <c r="K129" s="4" t="str" cm="1">
        <f t="array" ref="K129">_xlfn.IFS(D129&lt;200,"&gt;200",E129&gt;=500,"200-500",E129&lt;500,"&lt;500")</f>
        <v>200-500</v>
      </c>
      <c r="L129" s="4" t="str">
        <f t="shared" si="1"/>
        <v>No</v>
      </c>
      <c r="M129" t="s">
        <v>1166</v>
      </c>
    </row>
    <row r="130" spans="1:13" x14ac:dyDescent="0.5">
      <c r="A130" t="s">
        <v>1171</v>
      </c>
      <c r="B130" t="s">
        <v>1172</v>
      </c>
      <c r="C130" t="s">
        <v>13077</v>
      </c>
      <c r="D130">
        <v>489</v>
      </c>
      <c r="E130" s="2">
        <v>1200</v>
      </c>
      <c r="F130" s="1">
        <v>0.59</v>
      </c>
      <c r="G130">
        <v>4.4000000000000004</v>
      </c>
      <c r="H130" s="4">
        <v>69538</v>
      </c>
      <c r="I130" s="4">
        <f>E130*H130</f>
        <v>83445600</v>
      </c>
      <c r="J130" s="4" t="str">
        <f>IF(AND(ISNUMBER(F130), F130&gt;0, F130&lt;=1), TEXT(INT((F130*100-1)/10)*10+1,"00") &amp; "-" &amp; TEXT(INT((F130*100-1)/10)*10+10,"00"),0)</f>
        <v>51-60</v>
      </c>
      <c r="K130" s="4" t="str" cm="1">
        <f t="array" ref="K130">_xlfn.IFS(D130&lt;200,"&gt;200",E130&gt;=500,"200-500",E130&lt;500,"&lt;500")</f>
        <v>200-500</v>
      </c>
      <c r="L130" s="4" t="str">
        <f t="shared" si="1"/>
        <v>Yes</v>
      </c>
      <c r="M130" t="s">
        <v>1177</v>
      </c>
    </row>
    <row r="131" spans="1:13" x14ac:dyDescent="0.5">
      <c r="A131" t="s">
        <v>1182</v>
      </c>
      <c r="B131" t="s">
        <v>1183</v>
      </c>
      <c r="C131" t="s">
        <v>13077</v>
      </c>
      <c r="D131" s="2">
        <v>23999</v>
      </c>
      <c r="E131" s="2">
        <v>34990</v>
      </c>
      <c r="F131" s="1">
        <v>0.31</v>
      </c>
      <c r="G131">
        <v>4.3</v>
      </c>
      <c r="H131" s="4">
        <v>4703</v>
      </c>
      <c r="I131" s="4">
        <f>E131*H131</f>
        <v>164557970</v>
      </c>
      <c r="J131" s="4" t="str">
        <f>IF(AND(ISNUMBER(F131), F131&gt;0, F131&lt;=1), TEXT(INT((F131*100-1)/10)*10+1,"00") &amp; "-" &amp; TEXT(INT((F131*100-1)/10)*10+10,"00"),0)</f>
        <v>31-40</v>
      </c>
      <c r="K131" s="4" t="str" cm="1">
        <f t="array" ref="K131">_xlfn.IFS(D131&lt;200,"&gt;200",E131&gt;=500,"200-500",E131&lt;500,"&lt;500")</f>
        <v>200-500</v>
      </c>
      <c r="L131" s="4" t="str">
        <f t="shared" ref="L131:L194" si="2">IF(F131&gt;= 50%, "Yes", "No")</f>
        <v>No</v>
      </c>
      <c r="M131" t="s">
        <v>248</v>
      </c>
    </row>
    <row r="132" spans="1:13" x14ac:dyDescent="0.5">
      <c r="A132" t="s">
        <v>1186</v>
      </c>
      <c r="B132" t="s">
        <v>1187</v>
      </c>
      <c r="C132" t="s">
        <v>13076</v>
      </c>
      <c r="D132">
        <v>399</v>
      </c>
      <c r="E132">
        <v>999</v>
      </c>
      <c r="F132" s="1">
        <v>0.6</v>
      </c>
      <c r="G132">
        <v>4.3</v>
      </c>
      <c r="H132" s="4">
        <v>2806</v>
      </c>
      <c r="I132" s="4">
        <f>E132*H132</f>
        <v>2803194</v>
      </c>
      <c r="J132" s="4" t="str">
        <f>IF(AND(ISNUMBER(F132), F132&gt;0, F132&lt;=1), TEXT(INT((F132*100-1)/10)*10+1,"00") &amp; "-" &amp; TEXT(INT((F132*100-1)/10)*10+10,"00"),0)</f>
        <v>51-60</v>
      </c>
      <c r="K132" s="4" t="str" cm="1">
        <f t="array" ref="K132">_xlfn.IFS(D132&lt;200,"&gt;200",E132&gt;=500,"200-500",E132&lt;500,"&lt;500")</f>
        <v>200-500</v>
      </c>
      <c r="L132" s="4" t="str">
        <f t="shared" si="2"/>
        <v>Yes</v>
      </c>
      <c r="M132" t="s">
        <v>966</v>
      </c>
    </row>
    <row r="133" spans="1:13" x14ac:dyDescent="0.5">
      <c r="A133" t="s">
        <v>1191</v>
      </c>
      <c r="B133" t="s">
        <v>1192</v>
      </c>
      <c r="C133" t="s">
        <v>13077</v>
      </c>
      <c r="D133">
        <v>349</v>
      </c>
      <c r="E133" s="2">
        <v>1299</v>
      </c>
      <c r="F133" s="1">
        <v>0.73</v>
      </c>
      <c r="G133">
        <v>4</v>
      </c>
      <c r="H133" s="4">
        <v>3295</v>
      </c>
      <c r="I133" s="4">
        <f>E133*H133</f>
        <v>4280205</v>
      </c>
      <c r="J133" s="4" t="str">
        <f>IF(AND(ISNUMBER(F133), F133&gt;0, F133&lt;=1), TEXT(INT((F133*100-1)/10)*10+1,"00") &amp; "-" &amp; TEXT(INT((F133*100-1)/10)*10+10,"00"),0)</f>
        <v>71-80</v>
      </c>
      <c r="K133" s="4" t="str" cm="1">
        <f t="array" ref="K133">_xlfn.IFS(D133&lt;200,"&gt;200",E133&gt;=500,"200-500",E133&lt;500,"&lt;500")</f>
        <v>200-500</v>
      </c>
      <c r="L133" s="4" t="str">
        <f t="shared" si="2"/>
        <v>Yes</v>
      </c>
      <c r="M133" t="s">
        <v>1197</v>
      </c>
    </row>
    <row r="134" spans="1:13" x14ac:dyDescent="0.5">
      <c r="A134" t="s">
        <v>1202</v>
      </c>
      <c r="B134" t="s">
        <v>1203</v>
      </c>
      <c r="C134" t="s">
        <v>13076</v>
      </c>
      <c r="D134">
        <v>179</v>
      </c>
      <c r="E134">
        <v>299</v>
      </c>
      <c r="F134" s="1">
        <v>0.4</v>
      </c>
      <c r="G134">
        <v>3.9</v>
      </c>
      <c r="H134" s="4">
        <v>81</v>
      </c>
      <c r="I134" s="4">
        <f>E134*H134</f>
        <v>24219</v>
      </c>
      <c r="J134" s="4" t="str">
        <f>IF(AND(ISNUMBER(F134), F134&gt;0, F134&lt;=1), TEXT(INT((F134*100-1)/10)*10+1,"00") &amp; "-" &amp; TEXT(INT((F134*100-1)/10)*10+10,"00"),0)</f>
        <v>31-40</v>
      </c>
      <c r="K134" s="4" t="str" cm="1">
        <f t="array" ref="K134">_xlfn.IFS(D134&lt;200,"&gt;200",E134&gt;=500,"200-500",E134&lt;500,"&lt;500")</f>
        <v>&gt;200</v>
      </c>
      <c r="L134" s="4" t="str">
        <f t="shared" si="2"/>
        <v>No</v>
      </c>
      <c r="M134" t="s">
        <v>1207</v>
      </c>
    </row>
    <row r="135" spans="1:13" x14ac:dyDescent="0.5">
      <c r="A135" t="s">
        <v>1212</v>
      </c>
      <c r="B135" t="s">
        <v>1213</v>
      </c>
      <c r="C135" t="s">
        <v>13076</v>
      </c>
      <c r="D135">
        <v>689</v>
      </c>
      <c r="E135" s="2">
        <v>1500</v>
      </c>
      <c r="F135" s="1">
        <v>0.54</v>
      </c>
      <c r="G135">
        <v>4.2</v>
      </c>
      <c r="H135" s="4">
        <v>42301</v>
      </c>
      <c r="I135" s="4">
        <f>E135*H135</f>
        <v>63451500</v>
      </c>
      <c r="J135" s="4" t="str">
        <f>IF(AND(ISNUMBER(F135), F135&gt;0, F135&lt;=1), TEXT(INT((F135*100-1)/10)*10+1,"00") &amp; "-" &amp; TEXT(INT((F135*100-1)/10)*10+10,"00"),0)</f>
        <v>51-60</v>
      </c>
      <c r="K135" s="4" t="str" cm="1">
        <f t="array" ref="K135">_xlfn.IFS(D135&lt;200,"&gt;200",E135&gt;=500,"200-500",E135&lt;500,"&lt;500")</f>
        <v>200-500</v>
      </c>
      <c r="L135" s="4" t="str">
        <f t="shared" si="2"/>
        <v>Yes</v>
      </c>
      <c r="M135" t="s">
        <v>1217</v>
      </c>
    </row>
    <row r="136" spans="1:13" x14ac:dyDescent="0.5">
      <c r="A136" t="s">
        <v>1222</v>
      </c>
      <c r="B136" t="s">
        <v>1223</v>
      </c>
      <c r="C136" t="s">
        <v>13077</v>
      </c>
      <c r="D136" s="2">
        <v>30990</v>
      </c>
      <c r="E136" s="2">
        <v>49990</v>
      </c>
      <c r="F136" s="1">
        <v>0.38</v>
      </c>
      <c r="G136">
        <v>4.3</v>
      </c>
      <c r="H136" s="4">
        <v>1376</v>
      </c>
      <c r="I136" s="4">
        <f>E136*H136</f>
        <v>68786240</v>
      </c>
      <c r="J136" s="4" t="str">
        <f>IF(AND(ISNUMBER(F136), F136&gt;0, F136&lt;=1), TEXT(INT((F136*100-1)/10)*10+1,"00") &amp; "-" &amp; TEXT(INT((F136*100-1)/10)*10+10,"00"),0)</f>
        <v>31-40</v>
      </c>
      <c r="K136" s="4" t="str" cm="1">
        <f t="array" ref="K136">_xlfn.IFS(D136&lt;200,"&gt;200",E136&gt;=500,"200-500",E136&lt;500,"&lt;500")</f>
        <v>200-500</v>
      </c>
      <c r="L136" s="4" t="str">
        <f t="shared" si="2"/>
        <v>No</v>
      </c>
      <c r="M136" t="s">
        <v>1227</v>
      </c>
    </row>
    <row r="137" spans="1:13" x14ac:dyDescent="0.5">
      <c r="A137" t="s">
        <v>1232</v>
      </c>
      <c r="B137" t="s">
        <v>1233</v>
      </c>
      <c r="C137" t="s">
        <v>13076</v>
      </c>
      <c r="D137">
        <v>249</v>
      </c>
      <c r="E137">
        <v>931</v>
      </c>
      <c r="F137" s="1">
        <v>0.73</v>
      </c>
      <c r="G137">
        <v>3.9</v>
      </c>
      <c r="H137" s="4">
        <v>1075</v>
      </c>
      <c r="I137" s="4">
        <f>E137*H137</f>
        <v>1000825</v>
      </c>
      <c r="J137" s="4" t="str">
        <f>IF(AND(ISNUMBER(F137), F137&gt;0, F137&lt;=1), TEXT(INT((F137*100-1)/10)*10+1,"00") &amp; "-" &amp; TEXT(INT((F137*100-1)/10)*10+10,"00"),0)</f>
        <v>71-80</v>
      </c>
      <c r="K137" s="4" t="str" cm="1">
        <f t="array" ref="K137">_xlfn.IFS(D137&lt;200,"&gt;200",E137&gt;=500,"200-500",E137&lt;500,"&lt;500")</f>
        <v>200-500</v>
      </c>
      <c r="L137" s="4" t="str">
        <f t="shared" si="2"/>
        <v>Yes</v>
      </c>
      <c r="M137" t="s">
        <v>345</v>
      </c>
    </row>
    <row r="138" spans="1:13" x14ac:dyDescent="0.5">
      <c r="A138" t="s">
        <v>1237</v>
      </c>
      <c r="B138" t="s">
        <v>1238</v>
      </c>
      <c r="C138" t="s">
        <v>13077</v>
      </c>
      <c r="D138">
        <v>999</v>
      </c>
      <c r="E138" s="2">
        <v>2399</v>
      </c>
      <c r="F138" s="1">
        <v>0.57999999999999996</v>
      </c>
      <c r="G138">
        <v>4.5999999999999996</v>
      </c>
      <c r="H138" s="4">
        <v>3664</v>
      </c>
      <c r="I138" s="4">
        <f>E138*H138</f>
        <v>8789936</v>
      </c>
      <c r="J138" s="4" t="str">
        <f>IF(AND(ISNUMBER(F138), F138&gt;0, F138&lt;=1), TEXT(INT((F138*100-1)/10)*10+1,"00") &amp; "-" &amp; TEXT(INT((F138*100-1)/10)*10+10,"00"),0)</f>
        <v>51-60</v>
      </c>
      <c r="K138" s="4" t="str" cm="1">
        <f t="array" ref="K138">_xlfn.IFS(D138&lt;200,"&gt;200",E138&gt;=500,"200-500",E138&lt;500,"&lt;500")</f>
        <v>200-500</v>
      </c>
      <c r="L138" s="4" t="str">
        <f t="shared" si="2"/>
        <v>Yes</v>
      </c>
      <c r="M138" t="s">
        <v>1242</v>
      </c>
    </row>
    <row r="139" spans="1:13" x14ac:dyDescent="0.5">
      <c r="A139" t="s">
        <v>1247</v>
      </c>
      <c r="B139" t="s">
        <v>1248</v>
      </c>
      <c r="C139" t="s">
        <v>13077</v>
      </c>
      <c r="D139">
        <v>399</v>
      </c>
      <c r="E139">
        <v>399</v>
      </c>
      <c r="F139" s="1">
        <v>0</v>
      </c>
      <c r="G139">
        <v>3.9</v>
      </c>
      <c r="H139" s="4">
        <v>1951</v>
      </c>
      <c r="I139" s="4">
        <f>E139*H139</f>
        <v>778449</v>
      </c>
      <c r="J139" s="4">
        <f>IF(AND(ISNUMBER(F139), F139&gt;0, F139&lt;=1), TEXT(INT((F139*100-1)/10)*10+1,"00") &amp; "-" &amp; TEXT(INT((F139*100-1)/10)*10+10,"00"),0)</f>
        <v>0</v>
      </c>
      <c r="K139" s="4" t="str" cm="1">
        <f t="array" ref="K139">_xlfn.IFS(D139&lt;200,"&gt;200",E139&gt;=500,"200-500",E139&lt;500,"&lt;500")</f>
        <v>&lt;500</v>
      </c>
      <c r="L139" s="4" t="str">
        <f t="shared" si="2"/>
        <v>No</v>
      </c>
      <c r="M139" t="s">
        <v>1252</v>
      </c>
    </row>
    <row r="140" spans="1:13" x14ac:dyDescent="0.5">
      <c r="A140" t="s">
        <v>1257</v>
      </c>
      <c r="B140" t="s">
        <v>1258</v>
      </c>
      <c r="C140" t="s">
        <v>13076</v>
      </c>
      <c r="D140">
        <v>349</v>
      </c>
      <c r="E140">
        <v>699</v>
      </c>
      <c r="F140" s="1">
        <v>0.5</v>
      </c>
      <c r="G140">
        <v>4.3</v>
      </c>
      <c r="H140" s="4">
        <v>20850</v>
      </c>
      <c r="I140" s="4">
        <f>E140*H140</f>
        <v>14574150</v>
      </c>
      <c r="J140" s="4" t="str">
        <f>IF(AND(ISNUMBER(F140), F140&gt;0, F140&lt;=1), TEXT(INT((F140*100-1)/10)*10+1,"00") &amp; "-" &amp; TEXT(INT((F140*100-1)/10)*10+10,"00"),0)</f>
        <v>41-50</v>
      </c>
      <c r="K140" s="4" t="str" cm="1">
        <f t="array" ref="K140">_xlfn.IFS(D140&lt;200,"&gt;200",E140&gt;=500,"200-500",E140&lt;500,"&lt;500")</f>
        <v>200-500</v>
      </c>
      <c r="L140" s="4" t="str">
        <f t="shared" si="2"/>
        <v>Yes</v>
      </c>
      <c r="M140" t="s">
        <v>297</v>
      </c>
    </row>
    <row r="141" spans="1:13" x14ac:dyDescent="0.5">
      <c r="A141" t="s">
        <v>1262</v>
      </c>
      <c r="B141" t="s">
        <v>1263</v>
      </c>
      <c r="C141" t="s">
        <v>13076</v>
      </c>
      <c r="D141">
        <v>399</v>
      </c>
      <c r="E141" s="2">
        <v>1099</v>
      </c>
      <c r="F141" s="1">
        <v>0.64</v>
      </c>
      <c r="G141">
        <v>4.0999999999999996</v>
      </c>
      <c r="H141" s="4">
        <v>2685</v>
      </c>
      <c r="I141" s="4">
        <f>E141*H141</f>
        <v>2950815</v>
      </c>
      <c r="J141" s="4" t="str">
        <f>IF(AND(ISNUMBER(F141), F141&gt;0, F141&lt;=1), TEXT(INT((F141*100-1)/10)*10+1,"00") &amp; "-" &amp; TEXT(INT((F141*100-1)/10)*10+10,"00"),0)</f>
        <v>61-70</v>
      </c>
      <c r="K141" s="4" t="str" cm="1">
        <f t="array" ref="K141">_xlfn.IFS(D141&lt;200,"&gt;200",E141&gt;=500,"200-500",E141&lt;500,"&lt;500")</f>
        <v>200-500</v>
      </c>
      <c r="L141" s="4" t="str">
        <f t="shared" si="2"/>
        <v>Yes</v>
      </c>
      <c r="M141" t="s">
        <v>1267</v>
      </c>
    </row>
    <row r="142" spans="1:13" x14ac:dyDescent="0.5">
      <c r="A142" t="s">
        <v>1272</v>
      </c>
      <c r="B142" t="s">
        <v>1273</v>
      </c>
      <c r="C142" t="s">
        <v>13076</v>
      </c>
      <c r="D142" s="2">
        <v>1699</v>
      </c>
      <c r="E142" s="2">
        <v>2999</v>
      </c>
      <c r="F142" s="1">
        <v>0.43</v>
      </c>
      <c r="G142">
        <v>4.4000000000000004</v>
      </c>
      <c r="H142" s="4">
        <v>24780</v>
      </c>
      <c r="I142" s="4">
        <f>E142*H142</f>
        <v>74315220</v>
      </c>
      <c r="J142" s="4" t="str">
        <f>IF(AND(ISNUMBER(F142), F142&gt;0, F142&lt;=1), TEXT(INT((F142*100-1)/10)*10+1,"00") &amp; "-" &amp; TEXT(INT((F142*100-1)/10)*10+10,"00"),0)</f>
        <v>41-50</v>
      </c>
      <c r="K142" s="4" t="str" cm="1">
        <f t="array" ref="K142">_xlfn.IFS(D142&lt;200,"&gt;200",E142&gt;=500,"200-500",E142&lt;500,"&lt;500")</f>
        <v>200-500</v>
      </c>
      <c r="L142" s="4" t="str">
        <f t="shared" si="2"/>
        <v>No</v>
      </c>
      <c r="M142" t="s">
        <v>486</v>
      </c>
    </row>
    <row r="143" spans="1:13" x14ac:dyDescent="0.5">
      <c r="A143" t="s">
        <v>1277</v>
      </c>
      <c r="B143" t="s">
        <v>1278</v>
      </c>
      <c r="C143" t="s">
        <v>13077</v>
      </c>
      <c r="D143">
        <v>655</v>
      </c>
      <c r="E143" s="2">
        <v>1099</v>
      </c>
      <c r="F143" s="1">
        <v>0.4</v>
      </c>
      <c r="G143">
        <v>3.2</v>
      </c>
      <c r="H143" s="4">
        <v>285</v>
      </c>
      <c r="I143" s="4">
        <f>E143*H143</f>
        <v>313215</v>
      </c>
      <c r="J143" s="4" t="str">
        <f>IF(AND(ISNUMBER(F143), F143&gt;0, F143&lt;=1), TEXT(INT((F143*100-1)/10)*10+1,"00") &amp; "-" &amp; TEXT(INT((F143*100-1)/10)*10+10,"00"),0)</f>
        <v>31-40</v>
      </c>
      <c r="K143" s="4" t="str" cm="1">
        <f t="array" ref="K143">_xlfn.IFS(D143&lt;200,"&gt;200",E143&gt;=500,"200-500",E143&lt;500,"&lt;500")</f>
        <v>200-500</v>
      </c>
      <c r="L143" s="4" t="str">
        <f t="shared" si="2"/>
        <v>No</v>
      </c>
      <c r="M143" t="s">
        <v>1282</v>
      </c>
    </row>
    <row r="144" spans="1:13" x14ac:dyDescent="0.5">
      <c r="A144" t="s">
        <v>1287</v>
      </c>
      <c r="B144" t="s">
        <v>1288</v>
      </c>
      <c r="C144" t="s">
        <v>13076</v>
      </c>
      <c r="D144">
        <v>749</v>
      </c>
      <c r="E144" s="2">
        <v>1339</v>
      </c>
      <c r="F144" s="1">
        <v>0.44</v>
      </c>
      <c r="G144">
        <v>4.2</v>
      </c>
      <c r="H144" s="4">
        <v>179692</v>
      </c>
      <c r="I144" s="4">
        <f>E144*H144</f>
        <v>240607588</v>
      </c>
      <c r="J144" s="4" t="str">
        <f>IF(AND(ISNUMBER(F144), F144&gt;0, F144&lt;=1), TEXT(INT((F144*100-1)/10)*10+1,"00") &amp; "-" &amp; TEXT(INT((F144*100-1)/10)*10+10,"00"),0)</f>
        <v>41-50</v>
      </c>
      <c r="K144" s="4" t="str" cm="1">
        <f t="array" ref="K144">_xlfn.IFS(D144&lt;200,"&gt;200",E144&gt;=500,"200-500",E144&lt;500,"&lt;500")</f>
        <v>200-500</v>
      </c>
      <c r="L144" s="4" t="str">
        <f t="shared" si="2"/>
        <v>No</v>
      </c>
      <c r="M144" t="s">
        <v>102</v>
      </c>
    </row>
    <row r="145" spans="1:13" x14ac:dyDescent="0.5">
      <c r="A145" t="s">
        <v>1292</v>
      </c>
      <c r="B145" t="s">
        <v>1293</v>
      </c>
      <c r="C145" t="s">
        <v>13077</v>
      </c>
      <c r="D145" s="2">
        <v>9999</v>
      </c>
      <c r="E145" s="2">
        <v>12999</v>
      </c>
      <c r="F145" s="1">
        <v>0.23</v>
      </c>
      <c r="G145">
        <v>4.2</v>
      </c>
      <c r="H145" s="4">
        <v>6088</v>
      </c>
      <c r="I145" s="4">
        <f>E145*H145</f>
        <v>79137912</v>
      </c>
      <c r="J145" s="4" t="str">
        <f>IF(AND(ISNUMBER(F145), F145&gt;0, F145&lt;=1), TEXT(INT((F145*100-1)/10)*10+1,"00") &amp; "-" &amp; TEXT(INT((F145*100-1)/10)*10+10,"00"),0)</f>
        <v>21-30</v>
      </c>
      <c r="K145" s="4" t="str" cm="1">
        <f t="array" ref="K145">_xlfn.IFS(D145&lt;200,"&gt;200",E145&gt;=500,"200-500",E145&lt;500,"&lt;500")</f>
        <v>200-500</v>
      </c>
      <c r="L145" s="4" t="str">
        <f t="shared" si="2"/>
        <v>No</v>
      </c>
      <c r="M145" t="s">
        <v>1297</v>
      </c>
    </row>
    <row r="146" spans="1:13" x14ac:dyDescent="0.5">
      <c r="A146" t="s">
        <v>1302</v>
      </c>
      <c r="B146" t="s">
        <v>1303</v>
      </c>
      <c r="C146" t="s">
        <v>13077</v>
      </c>
      <c r="D146">
        <v>195</v>
      </c>
      <c r="E146">
        <v>499</v>
      </c>
      <c r="F146" s="1">
        <v>0.61</v>
      </c>
      <c r="G146">
        <v>3.7</v>
      </c>
      <c r="H146" s="4">
        <v>1383</v>
      </c>
      <c r="I146" s="4">
        <f>E146*H146</f>
        <v>690117</v>
      </c>
      <c r="J146" s="4" t="str">
        <f>IF(AND(ISNUMBER(F146), F146&gt;0, F146&lt;=1), TEXT(INT((F146*100-1)/10)*10+1,"00") &amp; "-" &amp; TEXT(INT((F146*100-1)/10)*10+10,"00"),0)</f>
        <v>61-70</v>
      </c>
      <c r="K146" s="4" t="str" cm="1">
        <f t="array" ref="K146">_xlfn.IFS(D146&lt;200,"&gt;200",E146&gt;=500,"200-500",E146&lt;500,"&lt;500")</f>
        <v>&gt;200</v>
      </c>
      <c r="L146" s="4" t="str">
        <f t="shared" si="2"/>
        <v>Yes</v>
      </c>
      <c r="M146" t="s">
        <v>1307</v>
      </c>
    </row>
    <row r="147" spans="1:13" x14ac:dyDescent="0.5">
      <c r="A147" t="s">
        <v>1312</v>
      </c>
      <c r="B147" t="s">
        <v>1313</v>
      </c>
      <c r="C147" t="s">
        <v>13076</v>
      </c>
      <c r="D147">
        <v>999</v>
      </c>
      <c r="E147" s="2">
        <v>2100</v>
      </c>
      <c r="F147" s="1">
        <v>0.52</v>
      </c>
      <c r="G147">
        <v>4.5</v>
      </c>
      <c r="H147" s="4">
        <v>5492</v>
      </c>
      <c r="I147" s="4">
        <f>E147*H147</f>
        <v>11533200</v>
      </c>
      <c r="J147" s="4" t="str">
        <f>IF(AND(ISNUMBER(F147), F147&gt;0, F147&lt;=1), TEXT(INT((F147*100-1)/10)*10+1,"00") &amp; "-" &amp; TEXT(INT((F147*100-1)/10)*10+10,"00"),0)</f>
        <v>51-60</v>
      </c>
      <c r="K147" s="4" t="str" cm="1">
        <f t="array" ref="K147">_xlfn.IFS(D147&lt;200,"&gt;200",E147&gt;=500,"200-500",E147&lt;500,"&lt;500")</f>
        <v>200-500</v>
      </c>
      <c r="L147" s="4" t="str">
        <f t="shared" si="2"/>
        <v>Yes</v>
      </c>
      <c r="M147" t="s">
        <v>1316</v>
      </c>
    </row>
    <row r="148" spans="1:13" x14ac:dyDescent="0.5">
      <c r="A148" t="s">
        <v>1321</v>
      </c>
      <c r="B148" t="s">
        <v>1322</v>
      </c>
      <c r="C148" t="s">
        <v>13076</v>
      </c>
      <c r="D148">
        <v>499</v>
      </c>
      <c r="E148">
        <v>899</v>
      </c>
      <c r="F148" s="1">
        <v>0.44</v>
      </c>
      <c r="G148">
        <v>4.2</v>
      </c>
      <c r="H148" s="4">
        <v>919</v>
      </c>
      <c r="I148" s="4">
        <f>E148*H148</f>
        <v>826181</v>
      </c>
      <c r="J148" s="4" t="str">
        <f>IF(AND(ISNUMBER(F148), F148&gt;0, F148&lt;=1), TEXT(INT((F148*100-1)/10)*10+1,"00") &amp; "-" &amp; TEXT(INT((F148*100-1)/10)*10+10,"00"),0)</f>
        <v>41-50</v>
      </c>
      <c r="K148" s="4" t="str" cm="1">
        <f t="array" ref="K148">_xlfn.IFS(D148&lt;200,"&gt;200",E148&gt;=500,"200-500",E148&lt;500,"&lt;500")</f>
        <v>200-500</v>
      </c>
      <c r="L148" s="4" t="str">
        <f t="shared" si="2"/>
        <v>No</v>
      </c>
      <c r="M148" t="s">
        <v>1326</v>
      </c>
    </row>
    <row r="149" spans="1:13" x14ac:dyDescent="0.5">
      <c r="A149" t="s">
        <v>1331</v>
      </c>
      <c r="B149" t="s">
        <v>1332</v>
      </c>
      <c r="C149" t="s">
        <v>13077</v>
      </c>
      <c r="D149">
        <v>416</v>
      </c>
      <c r="E149">
        <v>599</v>
      </c>
      <c r="F149" s="1">
        <v>0.31</v>
      </c>
      <c r="G149">
        <v>4.2</v>
      </c>
      <c r="H149" s="4">
        <v>30023</v>
      </c>
      <c r="I149" s="4">
        <f>E149*H149</f>
        <v>17983777</v>
      </c>
      <c r="J149" s="4" t="str">
        <f>IF(AND(ISNUMBER(F149), F149&gt;0, F149&lt;=1), TEXT(INT((F149*100-1)/10)*10+1,"00") &amp; "-" &amp; TEXT(INT((F149*100-1)/10)*10+10,"00"),0)</f>
        <v>31-40</v>
      </c>
      <c r="K149" s="4" t="str" cm="1">
        <f t="array" ref="K149">_xlfn.IFS(D149&lt;200,"&gt;200",E149&gt;=500,"200-500",E149&lt;500,"&lt;500")</f>
        <v>200-500</v>
      </c>
      <c r="L149" s="4" t="str">
        <f t="shared" si="2"/>
        <v>No</v>
      </c>
      <c r="M149" t="s">
        <v>1337</v>
      </c>
    </row>
    <row r="150" spans="1:13" x14ac:dyDescent="0.5">
      <c r="A150" t="s">
        <v>1342</v>
      </c>
      <c r="B150" t="s">
        <v>1343</v>
      </c>
      <c r="C150" t="s">
        <v>13076</v>
      </c>
      <c r="D150">
        <v>368</v>
      </c>
      <c r="E150">
        <v>699</v>
      </c>
      <c r="F150" s="1">
        <v>0.47</v>
      </c>
      <c r="G150">
        <v>4.2</v>
      </c>
      <c r="H150" s="4">
        <v>387</v>
      </c>
      <c r="I150" s="4">
        <f>E150*H150</f>
        <v>270513</v>
      </c>
      <c r="J150" s="4" t="str">
        <f>IF(AND(ISNUMBER(F150), F150&gt;0, F150&lt;=1), TEXT(INT((F150*100-1)/10)*10+1,"00") &amp; "-" &amp; TEXT(INT((F150*100-1)/10)*10+10,"00"),0)</f>
        <v>41-50</v>
      </c>
      <c r="K150" s="4" t="str" cm="1">
        <f t="array" ref="K150">_xlfn.IFS(D150&lt;200,"&gt;200",E150&gt;=500,"200-500",E150&lt;500,"&lt;500")</f>
        <v>200-500</v>
      </c>
      <c r="L150" s="4" t="str">
        <f t="shared" si="2"/>
        <v>No</v>
      </c>
      <c r="M150" t="s">
        <v>1347</v>
      </c>
    </row>
    <row r="151" spans="1:13" x14ac:dyDescent="0.5">
      <c r="A151" t="s">
        <v>1352</v>
      </c>
      <c r="B151" t="s">
        <v>1353</v>
      </c>
      <c r="C151" t="s">
        <v>13077</v>
      </c>
      <c r="D151" s="2">
        <v>29990</v>
      </c>
      <c r="E151" s="2">
        <v>65000</v>
      </c>
      <c r="F151" s="1">
        <v>0.54</v>
      </c>
      <c r="G151">
        <v>4.0999999999999996</v>
      </c>
      <c r="H151" s="4">
        <v>211</v>
      </c>
      <c r="I151" s="4">
        <f>E151*H151</f>
        <v>13715000</v>
      </c>
      <c r="J151" s="4" t="str">
        <f>IF(AND(ISNUMBER(F151), F151&gt;0, F151&lt;=1), TEXT(INT((F151*100-1)/10)*10+1,"00") &amp; "-" &amp; TEXT(INT((F151*100-1)/10)*10+10,"00"),0)</f>
        <v>51-60</v>
      </c>
      <c r="K151" s="4" t="str" cm="1">
        <f t="array" ref="K151">_xlfn.IFS(D151&lt;200,"&gt;200",E151&gt;=500,"200-500",E151&lt;500,"&lt;500")</f>
        <v>200-500</v>
      </c>
      <c r="L151" s="4" t="str">
        <f t="shared" si="2"/>
        <v>Yes</v>
      </c>
      <c r="M151" t="s">
        <v>1357</v>
      </c>
    </row>
    <row r="152" spans="1:13" x14ac:dyDescent="0.5">
      <c r="A152" t="s">
        <v>1362</v>
      </c>
      <c r="B152" t="s">
        <v>1363</v>
      </c>
      <c r="C152" t="s">
        <v>13076</v>
      </c>
      <c r="D152">
        <v>339</v>
      </c>
      <c r="E152" s="2">
        <v>1099</v>
      </c>
      <c r="F152" s="1">
        <v>0.69</v>
      </c>
      <c r="G152">
        <v>4.3</v>
      </c>
      <c r="H152" s="4">
        <v>974</v>
      </c>
      <c r="I152" s="4">
        <f>E152*H152</f>
        <v>1070426</v>
      </c>
      <c r="J152" s="4" t="str">
        <f>IF(AND(ISNUMBER(F152), F152&gt;0, F152&lt;=1), TEXT(INT((F152*100-1)/10)*10+1,"00") &amp; "-" &amp; TEXT(INT((F152*100-1)/10)*10+10,"00"),0)</f>
        <v>61-70</v>
      </c>
      <c r="K152" s="4" t="str" cm="1">
        <f t="array" ref="K152">_xlfn.IFS(D152&lt;200,"&gt;200",E152&gt;=500,"200-500",E152&lt;500,"&lt;500")</f>
        <v>200-500</v>
      </c>
      <c r="L152" s="4" t="str">
        <f t="shared" si="2"/>
        <v>Yes</v>
      </c>
      <c r="M152" t="s">
        <v>325</v>
      </c>
    </row>
    <row r="153" spans="1:13" x14ac:dyDescent="0.5">
      <c r="A153" t="s">
        <v>1367</v>
      </c>
      <c r="B153" t="s">
        <v>1368</v>
      </c>
      <c r="C153" t="s">
        <v>13077</v>
      </c>
      <c r="D153" s="2">
        <v>15490</v>
      </c>
      <c r="E153" s="2">
        <v>20900</v>
      </c>
      <c r="F153" s="1">
        <v>0.26</v>
      </c>
      <c r="G153">
        <v>4.3</v>
      </c>
      <c r="H153" s="4">
        <v>16299</v>
      </c>
      <c r="I153" s="4">
        <f>E153*H153</f>
        <v>340649100</v>
      </c>
      <c r="J153" s="4" t="str">
        <f>IF(AND(ISNUMBER(F153), F153&gt;0, F153&lt;=1), TEXT(INT((F153*100-1)/10)*10+1,"00") &amp; "-" &amp; TEXT(INT((F153*100-1)/10)*10+10,"00"),0)</f>
        <v>21-30</v>
      </c>
      <c r="K153" s="4" t="str" cm="1">
        <f t="array" ref="K153">_xlfn.IFS(D153&lt;200,"&gt;200",E153&gt;=500,"200-500",E153&lt;500,"&lt;500")</f>
        <v>200-500</v>
      </c>
      <c r="L153" s="4" t="str">
        <f t="shared" si="2"/>
        <v>No</v>
      </c>
      <c r="M153" t="s">
        <v>228</v>
      </c>
    </row>
    <row r="154" spans="1:13" x14ac:dyDescent="0.5">
      <c r="A154" t="s">
        <v>1372</v>
      </c>
      <c r="B154" t="s">
        <v>1373</v>
      </c>
      <c r="C154" t="s">
        <v>13076</v>
      </c>
      <c r="D154">
        <v>499</v>
      </c>
      <c r="E154" s="2">
        <v>1299</v>
      </c>
      <c r="F154" s="1">
        <v>0.62</v>
      </c>
      <c r="G154">
        <v>4.3</v>
      </c>
      <c r="H154" s="4">
        <v>30411</v>
      </c>
      <c r="I154" s="4">
        <f>E154*H154</f>
        <v>39503889</v>
      </c>
      <c r="J154" s="4" t="str">
        <f>IF(AND(ISNUMBER(F154), F154&gt;0, F154&lt;=1), TEXT(INT((F154*100-1)/10)*10+1,"00") &amp; "-" &amp; TEXT(INT((F154*100-1)/10)*10+10,"00"),0)</f>
        <v>61-70</v>
      </c>
      <c r="K154" s="4" t="str" cm="1">
        <f t="array" ref="K154">_xlfn.IFS(D154&lt;200,"&gt;200",E154&gt;=500,"200-500",E154&lt;500,"&lt;500")</f>
        <v>200-500</v>
      </c>
      <c r="L154" s="4" t="str">
        <f t="shared" si="2"/>
        <v>Yes</v>
      </c>
      <c r="M154" t="s">
        <v>91</v>
      </c>
    </row>
    <row r="155" spans="1:13" x14ac:dyDescent="0.5">
      <c r="A155" t="s">
        <v>1377</v>
      </c>
      <c r="B155" t="s">
        <v>1378</v>
      </c>
      <c r="C155" t="s">
        <v>13076</v>
      </c>
      <c r="D155">
        <v>249</v>
      </c>
      <c r="E155">
        <v>399</v>
      </c>
      <c r="F155" s="1">
        <v>0.38</v>
      </c>
      <c r="G155">
        <v>3.4</v>
      </c>
      <c r="H155" s="4">
        <v>4642</v>
      </c>
      <c r="I155" s="4">
        <f>E155*H155</f>
        <v>1852158</v>
      </c>
      <c r="J155" s="4" t="str">
        <f>IF(AND(ISNUMBER(F155), F155&gt;0, F155&lt;=1), TEXT(INT((F155*100-1)/10)*10+1,"00") &amp; "-" &amp; TEXT(INT((F155*100-1)/10)*10+10,"00"),0)</f>
        <v>31-40</v>
      </c>
      <c r="K155" s="4" t="str" cm="1">
        <f t="array" ref="K155">_xlfn.IFS(D155&lt;200,"&gt;200",E155&gt;=500,"200-500",E155&lt;500,"&lt;500")</f>
        <v>&lt;500</v>
      </c>
      <c r="L155" s="4" t="str">
        <f t="shared" si="2"/>
        <v>No</v>
      </c>
      <c r="M155" t="s">
        <v>1382</v>
      </c>
    </row>
    <row r="156" spans="1:13" x14ac:dyDescent="0.5">
      <c r="A156" t="s">
        <v>1387</v>
      </c>
      <c r="B156" t="s">
        <v>1388</v>
      </c>
      <c r="C156" t="s">
        <v>13077</v>
      </c>
      <c r="D156">
        <v>399</v>
      </c>
      <c r="E156">
        <v>799</v>
      </c>
      <c r="F156" s="1">
        <v>0.5</v>
      </c>
      <c r="G156">
        <v>4.3</v>
      </c>
      <c r="H156" s="4">
        <v>12</v>
      </c>
      <c r="I156" s="4">
        <f>E156*H156</f>
        <v>9588</v>
      </c>
      <c r="J156" s="4" t="str">
        <f>IF(AND(ISNUMBER(F156), F156&gt;0, F156&lt;=1), TEXT(INT((F156*100-1)/10)*10+1,"00") &amp; "-" &amp; TEXT(INT((F156*100-1)/10)*10+10,"00"),0)</f>
        <v>41-50</v>
      </c>
      <c r="K156" s="4" t="str" cm="1">
        <f t="array" ref="K156">_xlfn.IFS(D156&lt;200,"&gt;200",E156&gt;=500,"200-500",E156&lt;500,"&lt;500")</f>
        <v>200-500</v>
      </c>
      <c r="L156" s="4" t="str">
        <f t="shared" si="2"/>
        <v>Yes</v>
      </c>
      <c r="M156" t="s">
        <v>1392</v>
      </c>
    </row>
    <row r="157" spans="1:13" x14ac:dyDescent="0.5">
      <c r="A157" t="s">
        <v>1397</v>
      </c>
      <c r="B157" t="s">
        <v>1398</v>
      </c>
      <c r="C157" t="s">
        <v>13076</v>
      </c>
      <c r="D157" s="2">
        <v>1499</v>
      </c>
      <c r="E157" s="2">
        <v>1999</v>
      </c>
      <c r="F157" s="1">
        <v>0.25</v>
      </c>
      <c r="G157">
        <v>4.4000000000000004</v>
      </c>
      <c r="H157" s="4">
        <v>1951</v>
      </c>
      <c r="I157" s="4">
        <f>E157*H157</f>
        <v>3900049</v>
      </c>
      <c r="J157" s="4" t="str">
        <f>IF(AND(ISNUMBER(F157), F157&gt;0, F157&lt;=1), TEXT(INT((F157*100-1)/10)*10+1,"00") &amp; "-" &amp; TEXT(INT((F157*100-1)/10)*10+10,"00"),0)</f>
        <v>21-30</v>
      </c>
      <c r="K157" s="4" t="str" cm="1">
        <f t="array" ref="K157">_xlfn.IFS(D157&lt;200,"&gt;200",E157&gt;=500,"200-500",E157&lt;500,"&lt;500")</f>
        <v>200-500</v>
      </c>
      <c r="L157" s="4" t="str">
        <f t="shared" si="2"/>
        <v>No</v>
      </c>
      <c r="M157" t="s">
        <v>1091</v>
      </c>
    </row>
    <row r="158" spans="1:13" x14ac:dyDescent="0.5">
      <c r="A158" t="s">
        <v>1402</v>
      </c>
      <c r="B158" t="s">
        <v>1403</v>
      </c>
      <c r="C158" t="s">
        <v>13077</v>
      </c>
      <c r="D158" s="2">
        <v>9490</v>
      </c>
      <c r="E158" s="2">
        <v>15990</v>
      </c>
      <c r="F158" s="1">
        <v>0.41</v>
      </c>
      <c r="G158">
        <v>3.9</v>
      </c>
      <c r="H158" s="4">
        <v>10480</v>
      </c>
      <c r="I158" s="4">
        <f>E158*H158</f>
        <v>167575200</v>
      </c>
      <c r="J158" s="4" t="str">
        <f>IF(AND(ISNUMBER(F158), F158&gt;0, F158&lt;=1), TEXT(INT((F158*100-1)/10)*10+1,"00") &amp; "-" &amp; TEXT(INT((F158*100-1)/10)*10+10,"00"),0)</f>
        <v>41-50</v>
      </c>
      <c r="K158" s="4" t="str" cm="1">
        <f t="array" ref="K158">_xlfn.IFS(D158&lt;200,"&gt;200",E158&gt;=500,"200-500",E158&lt;500,"&lt;500")</f>
        <v>200-500</v>
      </c>
      <c r="L158" s="4" t="str">
        <f t="shared" si="2"/>
        <v>No</v>
      </c>
      <c r="M158" t="s">
        <v>1408</v>
      </c>
    </row>
    <row r="159" spans="1:13" x14ac:dyDescent="0.5">
      <c r="A159" t="s">
        <v>1413</v>
      </c>
      <c r="B159" t="s">
        <v>1414</v>
      </c>
      <c r="C159" t="s">
        <v>13077</v>
      </c>
      <c r="D159">
        <v>637</v>
      </c>
      <c r="E159" s="2">
        <v>1499</v>
      </c>
      <c r="F159" s="1">
        <v>0.57999999999999996</v>
      </c>
      <c r="G159">
        <v>4.0999999999999996</v>
      </c>
      <c r="H159" s="4">
        <v>24</v>
      </c>
      <c r="I159" s="4">
        <f>E159*H159</f>
        <v>35976</v>
      </c>
      <c r="J159" s="4" t="str">
        <f>IF(AND(ISNUMBER(F159), F159&gt;0, F159&lt;=1), TEXT(INT((F159*100-1)/10)*10+1,"00") &amp; "-" &amp; TEXT(INT((F159*100-1)/10)*10+10,"00"),0)</f>
        <v>51-60</v>
      </c>
      <c r="K159" s="4" t="str" cm="1">
        <f t="array" ref="K159">_xlfn.IFS(D159&lt;200,"&gt;200",E159&gt;=500,"200-500",E159&lt;500,"&lt;500")</f>
        <v>200-500</v>
      </c>
      <c r="L159" s="4" t="str">
        <f t="shared" si="2"/>
        <v>Yes</v>
      </c>
      <c r="M159" t="s">
        <v>1418</v>
      </c>
    </row>
    <row r="160" spans="1:13" x14ac:dyDescent="0.5">
      <c r="A160" t="s">
        <v>1423</v>
      </c>
      <c r="B160" t="s">
        <v>1424</v>
      </c>
      <c r="C160" t="s">
        <v>13077</v>
      </c>
      <c r="D160">
        <v>399</v>
      </c>
      <c r="E160">
        <v>899</v>
      </c>
      <c r="F160" s="1">
        <v>0.56000000000000005</v>
      </c>
      <c r="G160">
        <v>3.9</v>
      </c>
      <c r="H160" s="4">
        <v>254</v>
      </c>
      <c r="I160" s="4">
        <f>E160*H160</f>
        <v>228346</v>
      </c>
      <c r="J160" s="4" t="str">
        <f>IF(AND(ISNUMBER(F160), F160&gt;0, F160&lt;=1), TEXT(INT((F160*100-1)/10)*10+1,"00") &amp; "-" &amp; TEXT(INT((F160*100-1)/10)*10+10,"00"),0)</f>
        <v>51-60</v>
      </c>
      <c r="K160" s="4" t="str" cm="1">
        <f t="array" ref="K160">_xlfn.IFS(D160&lt;200,"&gt;200",E160&gt;=500,"200-500",E160&lt;500,"&lt;500")</f>
        <v>200-500</v>
      </c>
      <c r="L160" s="4" t="str">
        <f t="shared" si="2"/>
        <v>Yes</v>
      </c>
      <c r="M160" t="s">
        <v>1428</v>
      </c>
    </row>
    <row r="161" spans="1:13" x14ac:dyDescent="0.5">
      <c r="A161" t="s">
        <v>1433</v>
      </c>
      <c r="B161" t="s">
        <v>1434</v>
      </c>
      <c r="C161" t="s">
        <v>13077</v>
      </c>
      <c r="D161" s="2">
        <v>1089</v>
      </c>
      <c r="E161" s="2">
        <v>1600</v>
      </c>
      <c r="F161" s="1">
        <v>0.32</v>
      </c>
      <c r="G161">
        <v>4</v>
      </c>
      <c r="H161" s="4">
        <v>3565</v>
      </c>
      <c r="I161" s="4">
        <f>E161*H161</f>
        <v>5704000</v>
      </c>
      <c r="J161" s="4" t="str">
        <f>IF(AND(ISNUMBER(F161), F161&gt;0, F161&lt;=1), TEXT(INT((F161*100-1)/10)*10+1,"00") &amp; "-" &amp; TEXT(INT((F161*100-1)/10)*10+10,"00"),0)</f>
        <v>31-40</v>
      </c>
      <c r="K161" s="4" t="str" cm="1">
        <f t="array" ref="K161">_xlfn.IFS(D161&lt;200,"&gt;200",E161&gt;=500,"200-500",E161&lt;500,"&lt;500")</f>
        <v>200-500</v>
      </c>
      <c r="L161" s="4" t="str">
        <f t="shared" si="2"/>
        <v>No</v>
      </c>
      <c r="M161" t="s">
        <v>1438</v>
      </c>
    </row>
    <row r="162" spans="1:13" x14ac:dyDescent="0.5">
      <c r="A162" t="s">
        <v>1443</v>
      </c>
      <c r="B162" t="s">
        <v>1444</v>
      </c>
      <c r="C162" t="s">
        <v>13076</v>
      </c>
      <c r="D162">
        <v>339</v>
      </c>
      <c r="E162">
        <v>999</v>
      </c>
      <c r="F162" s="1">
        <v>0.66</v>
      </c>
      <c r="G162">
        <v>4.3</v>
      </c>
      <c r="H162" s="4">
        <v>6255</v>
      </c>
      <c r="I162" s="4">
        <f>E162*H162</f>
        <v>6248745</v>
      </c>
      <c r="J162" s="4" t="str">
        <f>IF(AND(ISNUMBER(F162), F162&gt;0, F162&lt;=1), TEXT(INT((F162*100-1)/10)*10+1,"00") &amp; "-" &amp; TEXT(INT((F162*100-1)/10)*10+10,"00"),0)</f>
        <v>61-70</v>
      </c>
      <c r="K162" s="4" t="str" cm="1">
        <f t="array" ref="K162">_xlfn.IFS(D162&lt;200,"&gt;200",E162&gt;=500,"200-500",E162&lt;500,"&lt;500")</f>
        <v>200-500</v>
      </c>
      <c r="L162" s="4" t="str">
        <f t="shared" si="2"/>
        <v>Yes</v>
      </c>
      <c r="M162" t="s">
        <v>1448</v>
      </c>
    </row>
    <row r="163" spans="1:13" x14ac:dyDescent="0.5">
      <c r="A163" t="s">
        <v>1452</v>
      </c>
      <c r="B163" t="s">
        <v>1453</v>
      </c>
      <c r="C163" t="s">
        <v>13076</v>
      </c>
      <c r="D163">
        <v>149</v>
      </c>
      <c r="E163">
        <v>499</v>
      </c>
      <c r="F163" s="1">
        <v>0.7</v>
      </c>
      <c r="G163">
        <v>4</v>
      </c>
      <c r="H163" s="4">
        <v>7732</v>
      </c>
      <c r="I163" s="4">
        <f>E163*H163</f>
        <v>3858268</v>
      </c>
      <c r="J163" s="4" t="str">
        <f>IF(AND(ISNUMBER(F163), F163&gt;0, F163&lt;=1), TEXT(INT((F163*100-1)/10)*10+1,"00") &amp; "-" &amp; TEXT(INT((F163*100-1)/10)*10+10,"00"),0)</f>
        <v>61-70</v>
      </c>
      <c r="K163" s="4" t="str" cm="1">
        <f t="array" ref="K163">_xlfn.IFS(D163&lt;200,"&gt;200",E163&gt;=500,"200-500",E163&lt;500,"&lt;500")</f>
        <v>&gt;200</v>
      </c>
      <c r="L163" s="4" t="str">
        <f t="shared" si="2"/>
        <v>Yes</v>
      </c>
      <c r="M163" t="s">
        <v>692</v>
      </c>
    </row>
    <row r="164" spans="1:13" x14ac:dyDescent="0.5">
      <c r="A164" t="s">
        <v>1457</v>
      </c>
      <c r="B164" t="s">
        <v>1458</v>
      </c>
      <c r="C164" t="s">
        <v>13076</v>
      </c>
      <c r="D164">
        <v>149</v>
      </c>
      <c r="E164">
        <v>399</v>
      </c>
      <c r="F164" s="1">
        <v>0.63</v>
      </c>
      <c r="G164">
        <v>3.9</v>
      </c>
      <c r="H164" s="4">
        <v>57</v>
      </c>
      <c r="I164" s="4">
        <f>E164*H164</f>
        <v>22743</v>
      </c>
      <c r="J164" s="4" t="str">
        <f>IF(AND(ISNUMBER(F164), F164&gt;0, F164&lt;=1), TEXT(INT((F164*100-1)/10)*10+1,"00") &amp; "-" &amp; TEXT(INT((F164*100-1)/10)*10+10,"00"),0)</f>
        <v>61-70</v>
      </c>
      <c r="K164" s="4" t="str" cm="1">
        <f t="array" ref="K164">_xlfn.IFS(D164&lt;200,"&gt;200",E164&gt;=500,"200-500",E164&lt;500,"&lt;500")</f>
        <v>&gt;200</v>
      </c>
      <c r="L164" s="4" t="str">
        <f t="shared" si="2"/>
        <v>Yes</v>
      </c>
      <c r="M164" t="s">
        <v>1462</v>
      </c>
    </row>
    <row r="165" spans="1:13" x14ac:dyDescent="0.5">
      <c r="A165" t="s">
        <v>1466</v>
      </c>
      <c r="B165" t="s">
        <v>1467</v>
      </c>
      <c r="C165" t="s">
        <v>13076</v>
      </c>
      <c r="D165">
        <v>599</v>
      </c>
      <c r="E165">
        <v>849</v>
      </c>
      <c r="F165" s="1">
        <v>0.28999999999999998</v>
      </c>
      <c r="G165">
        <v>4.5</v>
      </c>
      <c r="H165" s="4">
        <v>577</v>
      </c>
      <c r="I165" s="4">
        <f>E165*H165</f>
        <v>489873</v>
      </c>
      <c r="J165" s="4" t="str">
        <f>IF(AND(ISNUMBER(F165), F165&gt;0, F165&lt;=1), TEXT(INT((F165*100-1)/10)*10+1,"00") &amp; "-" &amp; TEXT(INT((F165*100-1)/10)*10+10,"00"),0)</f>
        <v>21-30</v>
      </c>
      <c r="K165" s="4" t="str" cm="1">
        <f t="array" ref="K165">_xlfn.IFS(D165&lt;200,"&gt;200",E165&gt;=500,"200-500",E165&lt;500,"&lt;500")</f>
        <v>200-500</v>
      </c>
      <c r="L165" s="4" t="str">
        <f t="shared" si="2"/>
        <v>No</v>
      </c>
      <c r="M165" t="s">
        <v>1471</v>
      </c>
    </row>
    <row r="166" spans="1:13" x14ac:dyDescent="0.5">
      <c r="A166" t="s">
        <v>1476</v>
      </c>
      <c r="B166" t="s">
        <v>1477</v>
      </c>
      <c r="C166" t="s">
        <v>13077</v>
      </c>
      <c r="D166">
        <v>299</v>
      </c>
      <c r="E166" s="2">
        <v>1199</v>
      </c>
      <c r="F166" s="1">
        <v>0.75</v>
      </c>
      <c r="G166">
        <v>3.9</v>
      </c>
      <c r="H166" s="4">
        <v>1193</v>
      </c>
      <c r="I166" s="4">
        <f>E166*H166</f>
        <v>1430407</v>
      </c>
      <c r="J166" s="4" t="str">
        <f>IF(AND(ISNUMBER(F166), F166&gt;0, F166&lt;=1), TEXT(INT((F166*100-1)/10)*10+1,"00") &amp; "-" &amp; TEXT(INT((F166*100-1)/10)*10+10,"00"),0)</f>
        <v>71-80</v>
      </c>
      <c r="K166" s="4" t="str" cm="1">
        <f t="array" ref="K166">_xlfn.IFS(D166&lt;200,"&gt;200",E166&gt;=500,"200-500",E166&lt;500,"&lt;500")</f>
        <v>200-500</v>
      </c>
      <c r="L166" s="4" t="str">
        <f t="shared" si="2"/>
        <v>Yes</v>
      </c>
      <c r="M166" t="s">
        <v>1481</v>
      </c>
    </row>
    <row r="167" spans="1:13" x14ac:dyDescent="0.5">
      <c r="A167" t="s">
        <v>1486</v>
      </c>
      <c r="B167" t="s">
        <v>1487</v>
      </c>
      <c r="C167" t="s">
        <v>13076</v>
      </c>
      <c r="D167">
        <v>399</v>
      </c>
      <c r="E167" s="2">
        <v>1299</v>
      </c>
      <c r="F167" s="1">
        <v>0.69</v>
      </c>
      <c r="G167">
        <v>4.2</v>
      </c>
      <c r="H167" s="4">
        <v>13120</v>
      </c>
      <c r="I167" s="4">
        <f>E167*H167</f>
        <v>17042880</v>
      </c>
      <c r="J167" s="4" t="str">
        <f>IF(AND(ISNUMBER(F167), F167&gt;0, F167&lt;=1), TEXT(INT((F167*100-1)/10)*10+1,"00") &amp; "-" &amp; TEXT(INT((F167*100-1)/10)*10+10,"00"),0)</f>
        <v>61-70</v>
      </c>
      <c r="K167" s="4" t="str" cm="1">
        <f t="array" ref="K167">_xlfn.IFS(D167&lt;200,"&gt;200",E167&gt;=500,"200-500",E167&lt;500,"&lt;500")</f>
        <v>200-500</v>
      </c>
      <c r="L167" s="4" t="str">
        <f t="shared" si="2"/>
        <v>Yes</v>
      </c>
      <c r="M167" t="s">
        <v>956</v>
      </c>
    </row>
    <row r="168" spans="1:13" x14ac:dyDescent="0.5">
      <c r="A168" t="s">
        <v>1491</v>
      </c>
      <c r="B168" t="s">
        <v>1492</v>
      </c>
      <c r="C168" t="s">
        <v>13077</v>
      </c>
      <c r="D168">
        <v>339</v>
      </c>
      <c r="E168" s="2">
        <v>1999</v>
      </c>
      <c r="F168" s="1">
        <v>0.83</v>
      </c>
      <c r="G168">
        <v>4</v>
      </c>
      <c r="H168" s="4">
        <v>343</v>
      </c>
      <c r="I168" s="4">
        <f>E168*H168</f>
        <v>685657</v>
      </c>
      <c r="J168" s="4" t="str">
        <f>IF(AND(ISNUMBER(F168), F168&gt;0, F168&lt;=1), TEXT(INT((F168*100-1)/10)*10+1,"00") &amp; "-" &amp; TEXT(INT((F168*100-1)/10)*10+10,"00"),0)</f>
        <v>81-90</v>
      </c>
      <c r="K168" s="4" t="str" cm="1">
        <f t="array" ref="K168">_xlfn.IFS(D168&lt;200,"&gt;200",E168&gt;=500,"200-500",E168&lt;500,"&lt;500")</f>
        <v>200-500</v>
      </c>
      <c r="L168" s="4" t="str">
        <f t="shared" si="2"/>
        <v>Yes</v>
      </c>
      <c r="M168" t="s">
        <v>1496</v>
      </c>
    </row>
    <row r="169" spans="1:13" x14ac:dyDescent="0.5">
      <c r="A169" t="s">
        <v>1501</v>
      </c>
      <c r="B169" t="s">
        <v>1502</v>
      </c>
      <c r="C169" t="s">
        <v>13077</v>
      </c>
      <c r="D169" s="2">
        <v>12499</v>
      </c>
      <c r="E169" s="2">
        <v>22990</v>
      </c>
      <c r="F169" s="1">
        <v>0.46</v>
      </c>
      <c r="G169">
        <v>4.3</v>
      </c>
      <c r="H169" s="4">
        <v>1611</v>
      </c>
      <c r="I169" s="4">
        <f>E169*H169</f>
        <v>37036890</v>
      </c>
      <c r="J169" s="4" t="str">
        <f>IF(AND(ISNUMBER(F169), F169&gt;0, F169&lt;=1), TEXT(INT((F169*100-1)/10)*10+1,"00") &amp; "-" &amp; TEXT(INT((F169*100-1)/10)*10+10,"00"),0)</f>
        <v>41-50</v>
      </c>
      <c r="K169" s="4" t="str" cm="1">
        <f t="array" ref="K169">_xlfn.IFS(D169&lt;200,"&gt;200",E169&gt;=500,"200-500",E169&lt;500,"&lt;500")</f>
        <v>200-500</v>
      </c>
      <c r="L169" s="4" t="str">
        <f t="shared" si="2"/>
        <v>No</v>
      </c>
      <c r="M169" t="s">
        <v>1506</v>
      </c>
    </row>
    <row r="170" spans="1:13" x14ac:dyDescent="0.5">
      <c r="A170" t="s">
        <v>1511</v>
      </c>
      <c r="B170" t="s">
        <v>1512</v>
      </c>
      <c r="C170" t="s">
        <v>13076</v>
      </c>
      <c r="D170">
        <v>249</v>
      </c>
      <c r="E170">
        <v>399</v>
      </c>
      <c r="F170" s="1">
        <v>0.38</v>
      </c>
      <c r="G170">
        <v>4</v>
      </c>
      <c r="H170" s="4">
        <v>6558</v>
      </c>
      <c r="I170" s="4">
        <f>E170*H170</f>
        <v>2616642</v>
      </c>
      <c r="J170" s="4" t="str">
        <f>IF(AND(ISNUMBER(F170), F170&gt;0, F170&lt;=1), TEXT(INT((F170*100-1)/10)*10+1,"00") &amp; "-" &amp; TEXT(INT((F170*100-1)/10)*10+10,"00"),0)</f>
        <v>31-40</v>
      </c>
      <c r="K170" s="4" t="str" cm="1">
        <f t="array" ref="K170">_xlfn.IFS(D170&lt;200,"&gt;200",E170&gt;=500,"200-500",E170&lt;500,"&lt;500")</f>
        <v>&lt;500</v>
      </c>
      <c r="L170" s="4" t="str">
        <f t="shared" si="2"/>
        <v>No</v>
      </c>
      <c r="M170" t="s">
        <v>1516</v>
      </c>
    </row>
    <row r="171" spans="1:13" x14ac:dyDescent="0.5">
      <c r="A171" t="s">
        <v>1521</v>
      </c>
      <c r="B171" t="s">
        <v>1522</v>
      </c>
      <c r="C171" t="s">
        <v>13076</v>
      </c>
      <c r="D171" s="2">
        <v>1399</v>
      </c>
      <c r="E171" s="2">
        <v>2499</v>
      </c>
      <c r="F171" s="1">
        <v>0.44</v>
      </c>
      <c r="G171">
        <v>4.4000000000000004</v>
      </c>
      <c r="H171" s="4">
        <v>23169</v>
      </c>
      <c r="I171" s="4">
        <f>E171*H171</f>
        <v>57899331</v>
      </c>
      <c r="J171" s="4" t="str">
        <f>IF(AND(ISNUMBER(F171), F171&gt;0, F171&lt;=1), TEXT(INT((F171*100-1)/10)*10+1,"00") &amp; "-" &amp; TEXT(INT((F171*100-1)/10)*10+10,"00"),0)</f>
        <v>41-50</v>
      </c>
      <c r="K171" s="4" t="str" cm="1">
        <f t="array" ref="K171">_xlfn.IFS(D171&lt;200,"&gt;200",E171&gt;=500,"200-500",E171&lt;500,"&lt;500")</f>
        <v>200-500</v>
      </c>
      <c r="L171" s="4" t="str">
        <f t="shared" si="2"/>
        <v>No</v>
      </c>
      <c r="M171" t="s">
        <v>1526</v>
      </c>
    </row>
    <row r="172" spans="1:13" x14ac:dyDescent="0.5">
      <c r="A172" t="s">
        <v>1531</v>
      </c>
      <c r="B172" t="s">
        <v>1532</v>
      </c>
      <c r="C172" t="s">
        <v>13077</v>
      </c>
      <c r="D172" s="2">
        <v>32999</v>
      </c>
      <c r="E172" s="2">
        <v>47990</v>
      </c>
      <c r="F172" s="1">
        <v>0.31</v>
      </c>
      <c r="G172">
        <v>4.3</v>
      </c>
      <c r="H172" s="4">
        <v>4703</v>
      </c>
      <c r="I172" s="4">
        <f>E172*H172</f>
        <v>225696970</v>
      </c>
      <c r="J172" s="4" t="str">
        <f>IF(AND(ISNUMBER(F172), F172&gt;0, F172&lt;=1), TEXT(INT((F172*100-1)/10)*10+1,"00") &amp; "-" &amp; TEXT(INT((F172*100-1)/10)*10+10,"00"),0)</f>
        <v>31-40</v>
      </c>
      <c r="K172" s="4" t="str" cm="1">
        <f t="array" ref="K172">_xlfn.IFS(D172&lt;200,"&gt;200",E172&gt;=500,"200-500",E172&lt;500,"&lt;500")</f>
        <v>200-500</v>
      </c>
      <c r="L172" s="4" t="str">
        <f t="shared" si="2"/>
        <v>No</v>
      </c>
      <c r="M172" t="s">
        <v>248</v>
      </c>
    </row>
    <row r="173" spans="1:13" x14ac:dyDescent="0.5">
      <c r="A173" t="s">
        <v>1535</v>
      </c>
      <c r="B173" t="s">
        <v>1536</v>
      </c>
      <c r="C173" t="s">
        <v>13076</v>
      </c>
      <c r="D173">
        <v>149</v>
      </c>
      <c r="E173">
        <v>399</v>
      </c>
      <c r="F173" s="1">
        <v>0.63</v>
      </c>
      <c r="G173">
        <v>4</v>
      </c>
      <c r="H173" s="4">
        <v>1423</v>
      </c>
      <c r="I173" s="4">
        <f>E173*H173</f>
        <v>567777</v>
      </c>
      <c r="J173" s="4" t="str">
        <f>IF(AND(ISNUMBER(F173), F173&gt;0, F173&lt;=1), TEXT(INT((F173*100-1)/10)*10+1,"00") &amp; "-" &amp; TEXT(INT((F173*100-1)/10)*10+10,"00"),0)</f>
        <v>61-70</v>
      </c>
      <c r="K173" s="4" t="str" cm="1">
        <f t="array" ref="K173">_xlfn.IFS(D173&lt;200,"&gt;200",E173&gt;=500,"200-500",E173&lt;500,"&lt;500")</f>
        <v>&gt;200</v>
      </c>
      <c r="L173" s="4" t="str">
        <f t="shared" si="2"/>
        <v>Yes</v>
      </c>
      <c r="M173" t="s">
        <v>722</v>
      </c>
    </row>
    <row r="174" spans="1:13" x14ac:dyDescent="0.5">
      <c r="A174" t="s">
        <v>1540</v>
      </c>
      <c r="B174" t="s">
        <v>1541</v>
      </c>
      <c r="C174" t="s">
        <v>13076</v>
      </c>
      <c r="D174">
        <v>325</v>
      </c>
      <c r="E174">
        <v>999</v>
      </c>
      <c r="F174" s="1">
        <v>0.67</v>
      </c>
      <c r="G174">
        <v>4.3</v>
      </c>
      <c r="H174" s="4">
        <v>2651</v>
      </c>
      <c r="I174" s="4">
        <f>E174*H174</f>
        <v>2648349</v>
      </c>
      <c r="J174" s="4" t="str">
        <f>IF(AND(ISNUMBER(F174), F174&gt;0, F174&lt;=1), TEXT(INT((F174*100-1)/10)*10+1,"00") &amp; "-" &amp; TEXT(INT((F174*100-1)/10)*10+10,"00"),0)</f>
        <v>61-70</v>
      </c>
      <c r="K174" s="4" t="str" cm="1">
        <f t="array" ref="K174">_xlfn.IFS(D174&lt;200,"&gt;200",E174&gt;=500,"200-500",E174&lt;500,"&lt;500")</f>
        <v>200-500</v>
      </c>
      <c r="L174" s="4" t="str">
        <f t="shared" si="2"/>
        <v>Yes</v>
      </c>
      <c r="M174" t="s">
        <v>1545</v>
      </c>
    </row>
    <row r="175" spans="1:13" x14ac:dyDescent="0.5">
      <c r="A175" t="s">
        <v>1550</v>
      </c>
      <c r="B175" t="s">
        <v>1551</v>
      </c>
      <c r="C175" t="s">
        <v>13076</v>
      </c>
      <c r="D175">
        <v>399</v>
      </c>
      <c r="E175" s="2">
        <v>1999</v>
      </c>
      <c r="F175" s="1">
        <v>0.8</v>
      </c>
      <c r="G175">
        <v>5</v>
      </c>
      <c r="H175" s="4">
        <v>5</v>
      </c>
      <c r="I175" s="4">
        <f>E175*H175</f>
        <v>9995</v>
      </c>
      <c r="J175" s="4" t="str">
        <f>IF(AND(ISNUMBER(F175), F175&gt;0, F175&lt;=1), TEXT(INT((F175*100-1)/10)*10+1,"00") &amp; "-" &amp; TEXT(INT((F175*100-1)/10)*10+10,"00"),0)</f>
        <v>71-80</v>
      </c>
      <c r="K175" s="4" t="str" cm="1">
        <f t="array" ref="K175">_xlfn.IFS(D175&lt;200,"&gt;200",E175&gt;=500,"200-500",E175&lt;500,"&lt;500")</f>
        <v>200-500</v>
      </c>
      <c r="L175" s="4" t="str">
        <f t="shared" si="2"/>
        <v>Yes</v>
      </c>
      <c r="M175" t="s">
        <v>1555</v>
      </c>
    </row>
    <row r="176" spans="1:13" x14ac:dyDescent="0.5">
      <c r="A176" t="s">
        <v>1560</v>
      </c>
      <c r="B176" t="s">
        <v>1561</v>
      </c>
      <c r="C176" t="s">
        <v>13076</v>
      </c>
      <c r="D176">
        <v>199</v>
      </c>
      <c r="E176">
        <v>499</v>
      </c>
      <c r="F176" s="1">
        <v>0.6</v>
      </c>
      <c r="G176">
        <v>3.7</v>
      </c>
      <c r="H176" s="4">
        <v>612</v>
      </c>
      <c r="I176" s="4">
        <f>E176*H176</f>
        <v>305388</v>
      </c>
      <c r="J176" s="4" t="str">
        <f>IF(AND(ISNUMBER(F176), F176&gt;0, F176&lt;=1), TEXT(INT((F176*100-1)/10)*10+1,"00") &amp; "-" &amp; TEXT(INT((F176*100-1)/10)*10+10,"00"),0)</f>
        <v>51-60</v>
      </c>
      <c r="K176" s="4" t="str" cm="1">
        <f t="array" ref="K176">_xlfn.IFS(D176&lt;200,"&gt;200",E176&gt;=500,"200-500",E176&lt;500,"&lt;500")</f>
        <v>&gt;200</v>
      </c>
      <c r="L176" s="4" t="str">
        <f t="shared" si="2"/>
        <v>Yes</v>
      </c>
      <c r="M176" t="s">
        <v>1565</v>
      </c>
    </row>
    <row r="177" spans="1:13" x14ac:dyDescent="0.5">
      <c r="A177" t="s">
        <v>1570</v>
      </c>
      <c r="B177" t="s">
        <v>1571</v>
      </c>
      <c r="C177" t="s">
        <v>13076</v>
      </c>
      <c r="D177">
        <v>88</v>
      </c>
      <c r="E177">
        <v>299</v>
      </c>
      <c r="F177" s="1">
        <v>0.71</v>
      </c>
      <c r="G177">
        <v>4</v>
      </c>
      <c r="H177" s="4">
        <v>9378</v>
      </c>
      <c r="I177" s="4">
        <f>E177*H177</f>
        <v>2804022</v>
      </c>
      <c r="J177" s="4" t="str">
        <f>IF(AND(ISNUMBER(F177), F177&gt;0, F177&lt;=1), TEXT(INT((F177*100-1)/10)*10+1,"00") &amp; "-" &amp; TEXT(INT((F177*100-1)/10)*10+10,"00"),0)</f>
        <v>71-80</v>
      </c>
      <c r="K177" s="4" t="str" cm="1">
        <f t="array" ref="K177">_xlfn.IFS(D177&lt;200,"&gt;200",E177&gt;=500,"200-500",E177&lt;500,"&lt;500")</f>
        <v>&gt;200</v>
      </c>
      <c r="L177" s="4" t="str">
        <f t="shared" si="2"/>
        <v>Yes</v>
      </c>
      <c r="M177" t="s">
        <v>238</v>
      </c>
    </row>
    <row r="178" spans="1:13" x14ac:dyDescent="0.5">
      <c r="A178" t="s">
        <v>1576</v>
      </c>
      <c r="B178" t="s">
        <v>1577</v>
      </c>
      <c r="C178" t="s">
        <v>13076</v>
      </c>
      <c r="D178">
        <v>399</v>
      </c>
      <c r="E178" s="2">
        <v>1099</v>
      </c>
      <c r="F178" s="1">
        <v>0.64</v>
      </c>
      <c r="G178">
        <v>4.0999999999999996</v>
      </c>
      <c r="H178" s="4">
        <v>2685</v>
      </c>
      <c r="I178" s="4">
        <f>E178*H178</f>
        <v>2950815</v>
      </c>
      <c r="J178" s="4" t="str">
        <f>IF(AND(ISNUMBER(F178), F178&gt;0, F178&lt;=1), TEXT(INT((F178*100-1)/10)*10+1,"00") &amp; "-" &amp; TEXT(INT((F178*100-1)/10)*10+10,"00"),0)</f>
        <v>61-70</v>
      </c>
      <c r="K178" s="4" t="str" cm="1">
        <f t="array" ref="K178">_xlfn.IFS(D178&lt;200,"&gt;200",E178&gt;=500,"200-500",E178&lt;500,"&lt;500")</f>
        <v>200-500</v>
      </c>
      <c r="L178" s="4" t="str">
        <f t="shared" si="2"/>
        <v>Yes</v>
      </c>
      <c r="M178" t="s">
        <v>1267</v>
      </c>
    </row>
    <row r="179" spans="1:13" x14ac:dyDescent="0.5">
      <c r="A179" t="s">
        <v>1581</v>
      </c>
      <c r="B179" t="s">
        <v>1582</v>
      </c>
      <c r="C179" t="s">
        <v>13076</v>
      </c>
      <c r="D179">
        <v>57.89</v>
      </c>
      <c r="E179">
        <v>199</v>
      </c>
      <c r="F179" s="1">
        <v>0.71</v>
      </c>
      <c r="G179">
        <v>4</v>
      </c>
      <c r="H179" s="4">
        <v>9378</v>
      </c>
      <c r="I179" s="4">
        <f>E179*H179</f>
        <v>1866222</v>
      </c>
      <c r="J179" s="4" t="str">
        <f>IF(AND(ISNUMBER(F179), F179&gt;0, F179&lt;=1), TEXT(INT((F179*100-1)/10)*10+1,"00") &amp; "-" &amp; TEXT(INT((F179*100-1)/10)*10+10,"00"),0)</f>
        <v>71-80</v>
      </c>
      <c r="K179" s="4" t="str" cm="1">
        <f t="array" ref="K179">_xlfn.IFS(D179&lt;200,"&gt;200",E179&gt;=500,"200-500",E179&lt;500,"&lt;500")</f>
        <v>&gt;200</v>
      </c>
      <c r="L179" s="4" t="str">
        <f t="shared" si="2"/>
        <v>Yes</v>
      </c>
      <c r="M179" t="s">
        <v>238</v>
      </c>
    </row>
    <row r="180" spans="1:13" x14ac:dyDescent="0.5">
      <c r="A180" t="s">
        <v>1586</v>
      </c>
      <c r="B180" t="s">
        <v>1587</v>
      </c>
      <c r="C180" t="s">
        <v>13077</v>
      </c>
      <c r="D180">
        <v>799</v>
      </c>
      <c r="E180" s="2">
        <v>1999</v>
      </c>
      <c r="F180" s="1">
        <v>0.6</v>
      </c>
      <c r="G180">
        <v>3.3</v>
      </c>
      <c r="H180" s="4">
        <v>576</v>
      </c>
      <c r="I180" s="4">
        <f>E180*H180</f>
        <v>1151424</v>
      </c>
      <c r="J180" s="4" t="str">
        <f>IF(AND(ISNUMBER(F180), F180&gt;0, F180&lt;=1), TEXT(INT((F180*100-1)/10)*10+1,"00") &amp; "-" &amp; TEXT(INT((F180*100-1)/10)*10+10,"00"),0)</f>
        <v>51-60</v>
      </c>
      <c r="K180" s="4" t="str" cm="1">
        <f t="array" ref="K180">_xlfn.IFS(D180&lt;200,"&gt;200",E180&gt;=500,"200-500",E180&lt;500,"&lt;500")</f>
        <v>200-500</v>
      </c>
      <c r="L180" s="4" t="str">
        <f t="shared" si="2"/>
        <v>Yes</v>
      </c>
      <c r="M180" t="s">
        <v>1591</v>
      </c>
    </row>
    <row r="181" spans="1:13" x14ac:dyDescent="0.5">
      <c r="A181" t="s">
        <v>1596</v>
      </c>
      <c r="B181" t="s">
        <v>1597</v>
      </c>
      <c r="C181" t="s">
        <v>13077</v>
      </c>
      <c r="D181">
        <v>205</v>
      </c>
      <c r="E181">
        <v>499</v>
      </c>
      <c r="F181" s="1">
        <v>0.59</v>
      </c>
      <c r="G181">
        <v>3.8</v>
      </c>
      <c r="H181" s="4">
        <v>313</v>
      </c>
      <c r="I181" s="4">
        <f>E181*H181</f>
        <v>156187</v>
      </c>
      <c r="J181" s="4" t="str">
        <f>IF(AND(ISNUMBER(F181), F181&gt;0, F181&lt;=1), TEXT(INT((F181*100-1)/10)*10+1,"00") &amp; "-" &amp; TEXT(INT((F181*100-1)/10)*10+10,"00"),0)</f>
        <v>51-60</v>
      </c>
      <c r="K181" s="4" t="str" cm="1">
        <f t="array" ref="K181">_xlfn.IFS(D181&lt;200,"&gt;200",E181&gt;=500,"200-500",E181&lt;500,"&lt;500")</f>
        <v>&lt;500</v>
      </c>
      <c r="L181" s="4" t="str">
        <f t="shared" si="2"/>
        <v>Yes</v>
      </c>
      <c r="M181" t="s">
        <v>1601</v>
      </c>
    </row>
    <row r="182" spans="1:13" x14ac:dyDescent="0.5">
      <c r="A182" t="s">
        <v>1606</v>
      </c>
      <c r="B182" t="s">
        <v>1607</v>
      </c>
      <c r="C182" t="s">
        <v>13076</v>
      </c>
      <c r="D182">
        <v>299</v>
      </c>
      <c r="E182">
        <v>699</v>
      </c>
      <c r="F182" s="1">
        <v>0.56999999999999995</v>
      </c>
      <c r="G182">
        <v>4.0999999999999996</v>
      </c>
      <c r="H182" s="4">
        <v>2957</v>
      </c>
      <c r="I182" s="4">
        <f>E182*H182</f>
        <v>2066943</v>
      </c>
      <c r="J182" s="4" t="str">
        <f>IF(AND(ISNUMBER(F182), F182&gt;0, F182&lt;=1), TEXT(INT((F182*100-1)/10)*10+1,"00") &amp; "-" &amp; TEXT(INT((F182*100-1)/10)*10+10,"00"),0)</f>
        <v>51-60</v>
      </c>
      <c r="K182" s="4" t="str" cm="1">
        <f t="array" ref="K182">_xlfn.IFS(D182&lt;200,"&gt;200",E182&gt;=500,"200-500",E182&lt;500,"&lt;500")</f>
        <v>200-500</v>
      </c>
      <c r="L182" s="4" t="str">
        <f t="shared" si="2"/>
        <v>Yes</v>
      </c>
      <c r="M182" t="s">
        <v>1611</v>
      </c>
    </row>
    <row r="183" spans="1:13" x14ac:dyDescent="0.5">
      <c r="A183" t="s">
        <v>1616</v>
      </c>
      <c r="B183" t="s">
        <v>1617</v>
      </c>
      <c r="C183" t="s">
        <v>13076</v>
      </c>
      <c r="D183">
        <v>849</v>
      </c>
      <c r="E183">
        <v>999</v>
      </c>
      <c r="F183" s="1">
        <v>0.15</v>
      </c>
      <c r="G183">
        <v>4.0999999999999996</v>
      </c>
      <c r="H183" s="4">
        <v>6736</v>
      </c>
      <c r="I183" s="4">
        <f>E183*H183</f>
        <v>6729264</v>
      </c>
      <c r="J183" s="4" t="str">
        <f>IF(AND(ISNUMBER(F183), F183&gt;0, F183&lt;=1), TEXT(INT((F183*100-1)/10)*10+1,"00") &amp; "-" &amp; TEXT(INT((F183*100-1)/10)*10+10,"00"),0)</f>
        <v>11-20</v>
      </c>
      <c r="K183" s="4" t="str" cm="1">
        <f t="array" ref="K183">_xlfn.IFS(D183&lt;200,"&gt;200",E183&gt;=500,"200-500",E183&lt;500,"&lt;500")</f>
        <v>200-500</v>
      </c>
      <c r="L183" s="4" t="str">
        <f t="shared" si="2"/>
        <v>No</v>
      </c>
      <c r="M183" t="s">
        <v>1621</v>
      </c>
    </row>
    <row r="184" spans="1:13" x14ac:dyDescent="0.5">
      <c r="A184" t="s">
        <v>1626</v>
      </c>
      <c r="B184" t="s">
        <v>1627</v>
      </c>
      <c r="C184" t="s">
        <v>13076</v>
      </c>
      <c r="D184">
        <v>949</v>
      </c>
      <c r="E184" s="2">
        <v>1999</v>
      </c>
      <c r="F184" s="1">
        <v>0.53</v>
      </c>
      <c r="G184">
        <v>4.4000000000000004</v>
      </c>
      <c r="H184" s="4">
        <v>13552</v>
      </c>
      <c r="I184" s="4">
        <f>E184*H184</f>
        <v>27090448</v>
      </c>
      <c r="J184" s="4" t="str">
        <f>IF(AND(ISNUMBER(F184), F184&gt;0, F184&lt;=1), TEXT(INT((F184*100-1)/10)*10+1,"00") &amp; "-" &amp; TEXT(INT((F184*100-1)/10)*10+10,"00"),0)</f>
        <v>51-60</v>
      </c>
      <c r="K184" s="4" t="str" cm="1">
        <f t="array" ref="K184">_xlfn.IFS(D184&lt;200,"&gt;200",E184&gt;=500,"200-500",E184&lt;500,"&lt;500")</f>
        <v>200-500</v>
      </c>
      <c r="L184" s="4" t="str">
        <f t="shared" si="2"/>
        <v>Yes</v>
      </c>
      <c r="M184" t="s">
        <v>361</v>
      </c>
    </row>
    <row r="185" spans="1:13" x14ac:dyDescent="0.5">
      <c r="A185" t="s">
        <v>1631</v>
      </c>
      <c r="B185" t="s">
        <v>1632</v>
      </c>
      <c r="C185" t="s">
        <v>13076</v>
      </c>
      <c r="D185">
        <v>499</v>
      </c>
      <c r="E185" s="2">
        <v>1200</v>
      </c>
      <c r="F185" s="1">
        <v>0.57999999999999996</v>
      </c>
      <c r="G185">
        <v>4.3</v>
      </c>
      <c r="H185" s="4">
        <v>5451</v>
      </c>
      <c r="I185" s="4">
        <f>E185*H185</f>
        <v>6541200</v>
      </c>
      <c r="J185" s="4" t="str">
        <f>IF(AND(ISNUMBER(F185), F185&gt;0, F185&lt;=1), TEXT(INT((F185*100-1)/10)*10+1,"00") &amp; "-" &amp; TEXT(INT((F185*100-1)/10)*10+10,"00"),0)</f>
        <v>51-60</v>
      </c>
      <c r="K185" s="4" t="str" cm="1">
        <f t="array" ref="K185">_xlfn.IFS(D185&lt;200,"&gt;200",E185&gt;=500,"200-500",E185&lt;500,"&lt;500")</f>
        <v>200-500</v>
      </c>
      <c r="L185" s="4" t="str">
        <f t="shared" si="2"/>
        <v>Yes</v>
      </c>
      <c r="M185" t="s">
        <v>1636</v>
      </c>
    </row>
    <row r="186" spans="1:13" x14ac:dyDescent="0.5">
      <c r="A186" t="s">
        <v>1641</v>
      </c>
      <c r="B186" t="s">
        <v>1642</v>
      </c>
      <c r="C186" t="s">
        <v>13076</v>
      </c>
      <c r="D186">
        <v>299</v>
      </c>
      <c r="E186">
        <v>485</v>
      </c>
      <c r="F186" s="1">
        <v>0.38</v>
      </c>
      <c r="G186">
        <v>4.3</v>
      </c>
      <c r="H186" s="4">
        <v>10911</v>
      </c>
      <c r="I186" s="4">
        <f>E186*H186</f>
        <v>5291835</v>
      </c>
      <c r="J186" s="4" t="str">
        <f>IF(AND(ISNUMBER(F186), F186&gt;0, F186&lt;=1), TEXT(INT((F186*100-1)/10)*10+1,"00") &amp; "-" &amp; TEXT(INT((F186*100-1)/10)*10+10,"00"),0)</f>
        <v>31-40</v>
      </c>
      <c r="K186" s="4" t="str" cm="1">
        <f t="array" ref="K186">_xlfn.IFS(D186&lt;200,"&gt;200",E186&gt;=500,"200-500",E186&lt;500,"&lt;500")</f>
        <v>&lt;500</v>
      </c>
      <c r="L186" s="4" t="str">
        <f t="shared" si="2"/>
        <v>No</v>
      </c>
      <c r="M186" t="s">
        <v>1646</v>
      </c>
    </row>
    <row r="187" spans="1:13" x14ac:dyDescent="0.5">
      <c r="A187" t="s">
        <v>1651</v>
      </c>
      <c r="B187" t="s">
        <v>1652</v>
      </c>
      <c r="C187" t="s">
        <v>13076</v>
      </c>
      <c r="D187">
        <v>949</v>
      </c>
      <c r="E187" s="2">
        <v>1999</v>
      </c>
      <c r="F187" s="1">
        <v>0.53</v>
      </c>
      <c r="G187">
        <v>4.4000000000000004</v>
      </c>
      <c r="H187" s="4">
        <v>13552</v>
      </c>
      <c r="I187" s="4">
        <f>E187*H187</f>
        <v>27090448</v>
      </c>
      <c r="J187" s="4" t="str">
        <f>IF(AND(ISNUMBER(F187), F187&gt;0, F187&lt;=1), TEXT(INT((F187*100-1)/10)*10+1,"00") &amp; "-" &amp; TEXT(INT((F187*100-1)/10)*10+10,"00"),0)</f>
        <v>51-60</v>
      </c>
      <c r="K187" s="4" t="str" cm="1">
        <f t="array" ref="K187">_xlfn.IFS(D187&lt;200,"&gt;200",E187&gt;=500,"200-500",E187&lt;500,"&lt;500")</f>
        <v>200-500</v>
      </c>
      <c r="L187" s="4" t="str">
        <f t="shared" si="2"/>
        <v>Yes</v>
      </c>
      <c r="M187" t="s">
        <v>361</v>
      </c>
    </row>
    <row r="188" spans="1:13" x14ac:dyDescent="0.5">
      <c r="A188" t="s">
        <v>1656</v>
      </c>
      <c r="B188" t="s">
        <v>1657</v>
      </c>
      <c r="C188" t="s">
        <v>13076</v>
      </c>
      <c r="D188">
        <v>379</v>
      </c>
      <c r="E188" s="2">
        <v>1099</v>
      </c>
      <c r="F188" s="1">
        <v>0.66</v>
      </c>
      <c r="G188">
        <v>4.3</v>
      </c>
      <c r="H188" s="4">
        <v>2806</v>
      </c>
      <c r="I188" s="4">
        <f>E188*H188</f>
        <v>3083794</v>
      </c>
      <c r="J188" s="4" t="str">
        <f>IF(AND(ISNUMBER(F188), F188&gt;0, F188&lt;=1), TEXT(INT((F188*100-1)/10)*10+1,"00") &amp; "-" &amp; TEXT(INT((F188*100-1)/10)*10+10,"00"),0)</f>
        <v>61-70</v>
      </c>
      <c r="K188" s="4" t="str" cm="1">
        <f t="array" ref="K188">_xlfn.IFS(D188&lt;200,"&gt;200",E188&gt;=500,"200-500",E188&lt;500,"&lt;500")</f>
        <v>200-500</v>
      </c>
      <c r="L188" s="4" t="str">
        <f t="shared" si="2"/>
        <v>Yes</v>
      </c>
      <c r="M188" t="s">
        <v>966</v>
      </c>
    </row>
    <row r="189" spans="1:13" x14ac:dyDescent="0.5">
      <c r="A189" t="s">
        <v>1661</v>
      </c>
      <c r="B189" t="s">
        <v>1662</v>
      </c>
      <c r="C189" t="s">
        <v>13077</v>
      </c>
      <c r="D189" s="2">
        <v>8990</v>
      </c>
      <c r="E189" s="2">
        <v>18990</v>
      </c>
      <c r="F189" s="1">
        <v>0.53</v>
      </c>
      <c r="G189">
        <v>3.9</v>
      </c>
      <c r="H189" s="4">
        <v>350</v>
      </c>
      <c r="I189" s="4">
        <f>E189*H189</f>
        <v>6646500</v>
      </c>
      <c r="J189" s="4" t="str">
        <f>IF(AND(ISNUMBER(F189), F189&gt;0, F189&lt;=1), TEXT(INT((F189*100-1)/10)*10+1,"00") &amp; "-" &amp; TEXT(INT((F189*100-1)/10)*10+10,"00"),0)</f>
        <v>51-60</v>
      </c>
      <c r="K189" s="4" t="str" cm="1">
        <f t="array" ref="K189">_xlfn.IFS(D189&lt;200,"&gt;200",E189&gt;=500,"200-500",E189&lt;500,"&lt;500")</f>
        <v>200-500</v>
      </c>
      <c r="L189" s="4" t="str">
        <f t="shared" si="2"/>
        <v>Yes</v>
      </c>
      <c r="M189" t="s">
        <v>1666</v>
      </c>
    </row>
    <row r="190" spans="1:13" x14ac:dyDescent="0.5">
      <c r="A190" t="s">
        <v>1671</v>
      </c>
      <c r="B190" t="s">
        <v>1672</v>
      </c>
      <c r="C190" t="s">
        <v>13077</v>
      </c>
      <c r="D190">
        <v>486</v>
      </c>
      <c r="E190" s="2">
        <v>1999</v>
      </c>
      <c r="F190" s="1">
        <v>0.76</v>
      </c>
      <c r="G190">
        <v>4.2</v>
      </c>
      <c r="H190" s="4">
        <v>30023</v>
      </c>
      <c r="I190" s="4">
        <f>E190*H190</f>
        <v>60015977</v>
      </c>
      <c r="J190" s="4" t="str">
        <f>IF(AND(ISNUMBER(F190), F190&gt;0, F190&lt;=1), TEXT(INT((F190*100-1)/10)*10+1,"00") &amp; "-" &amp; TEXT(INT((F190*100-1)/10)*10+10,"00"),0)</f>
        <v>71-80</v>
      </c>
      <c r="K190" s="4" t="str" cm="1">
        <f t="array" ref="K190">_xlfn.IFS(D190&lt;200,"&gt;200",E190&gt;=500,"200-500",E190&lt;500,"&lt;500")</f>
        <v>200-500</v>
      </c>
      <c r="L190" s="4" t="str">
        <f t="shared" si="2"/>
        <v>Yes</v>
      </c>
      <c r="M190" t="s">
        <v>1337</v>
      </c>
    </row>
    <row r="191" spans="1:13" x14ac:dyDescent="0.5">
      <c r="A191" t="s">
        <v>1676</v>
      </c>
      <c r="B191" t="s">
        <v>1677</v>
      </c>
      <c r="C191" t="s">
        <v>13077</v>
      </c>
      <c r="D191" s="2">
        <v>5699</v>
      </c>
      <c r="E191" s="2">
        <v>11000</v>
      </c>
      <c r="F191" s="1">
        <v>0.48</v>
      </c>
      <c r="G191">
        <v>4.2</v>
      </c>
      <c r="H191" s="4">
        <v>4003</v>
      </c>
      <c r="I191" s="4">
        <f>E191*H191</f>
        <v>44033000</v>
      </c>
      <c r="J191" s="4" t="str">
        <f>IF(AND(ISNUMBER(F191), F191&gt;0, F191&lt;=1), TEXT(INT((F191*100-1)/10)*10+1,"00") &amp; "-" &amp; TEXT(INT((F191*100-1)/10)*10+10,"00"),0)</f>
        <v>41-50</v>
      </c>
      <c r="K191" s="4" t="str" cm="1">
        <f t="array" ref="K191">_xlfn.IFS(D191&lt;200,"&gt;200",E191&gt;=500,"200-500",E191&lt;500,"&lt;500")</f>
        <v>200-500</v>
      </c>
      <c r="L191" s="4" t="str">
        <f t="shared" si="2"/>
        <v>No</v>
      </c>
      <c r="M191" t="s">
        <v>512</v>
      </c>
    </row>
    <row r="192" spans="1:13" x14ac:dyDescent="0.5">
      <c r="A192" t="s">
        <v>1681</v>
      </c>
      <c r="B192" t="s">
        <v>1682</v>
      </c>
      <c r="C192" t="s">
        <v>13076</v>
      </c>
      <c r="D192">
        <v>709</v>
      </c>
      <c r="E192" s="2">
        <v>1999</v>
      </c>
      <c r="F192" s="1">
        <v>0.65</v>
      </c>
      <c r="G192">
        <v>4.0999999999999996</v>
      </c>
      <c r="H192" s="4">
        <v>178817</v>
      </c>
      <c r="I192" s="4">
        <f>E192*H192</f>
        <v>357455183</v>
      </c>
      <c r="J192" s="4" t="str">
        <f>IF(AND(ISNUMBER(F192), F192&gt;0, F192&lt;=1), TEXT(INT((F192*100-1)/10)*10+1,"00") &amp; "-" &amp; TEXT(INT((F192*100-1)/10)*10+10,"00"),0)</f>
        <v>61-70</v>
      </c>
      <c r="K192" s="4" t="str" cm="1">
        <f t="array" ref="K192">_xlfn.IFS(D192&lt;200,"&gt;200",E192&gt;=500,"200-500",E192&lt;500,"&lt;500")</f>
        <v>200-500</v>
      </c>
      <c r="L192" s="4" t="str">
        <f t="shared" si="2"/>
        <v>Yes</v>
      </c>
      <c r="M192" t="s">
        <v>1686</v>
      </c>
    </row>
    <row r="193" spans="1:13" x14ac:dyDescent="0.5">
      <c r="A193" t="s">
        <v>1690</v>
      </c>
      <c r="B193" t="s">
        <v>1691</v>
      </c>
      <c r="C193" t="s">
        <v>13077</v>
      </c>
      <c r="D193" s="2">
        <v>47990</v>
      </c>
      <c r="E193" s="2">
        <v>70900</v>
      </c>
      <c r="F193" s="1">
        <v>0.32</v>
      </c>
      <c r="G193">
        <v>4.3</v>
      </c>
      <c r="H193" s="4">
        <v>7109</v>
      </c>
      <c r="I193" s="4">
        <f>E193*H193</f>
        <v>504028100</v>
      </c>
      <c r="J193" s="4" t="str">
        <f>IF(AND(ISNUMBER(F193), F193&gt;0, F193&lt;=1), TEXT(INT((F193*100-1)/10)*10+1,"00") &amp; "-" &amp; TEXT(INT((F193*100-1)/10)*10+10,"00"),0)</f>
        <v>31-40</v>
      </c>
      <c r="K193" s="4" t="str" cm="1">
        <f t="array" ref="K193">_xlfn.IFS(D193&lt;200,"&gt;200",E193&gt;=500,"200-500",E193&lt;500,"&lt;500")</f>
        <v>200-500</v>
      </c>
      <c r="L193" s="4" t="str">
        <f t="shared" si="2"/>
        <v>No</v>
      </c>
      <c r="M193" t="s">
        <v>581</v>
      </c>
    </row>
    <row r="194" spans="1:13" x14ac:dyDescent="0.5">
      <c r="A194" t="s">
        <v>1694</v>
      </c>
      <c r="B194" t="s">
        <v>1695</v>
      </c>
      <c r="C194" t="s">
        <v>13077</v>
      </c>
      <c r="D194">
        <v>299</v>
      </c>
      <c r="E194" s="2">
        <v>1199</v>
      </c>
      <c r="F194" s="1">
        <v>0.75</v>
      </c>
      <c r="G194">
        <v>3.7</v>
      </c>
      <c r="H194" s="4">
        <v>490</v>
      </c>
      <c r="I194" s="4">
        <f>E194*H194</f>
        <v>587510</v>
      </c>
      <c r="J194" s="4" t="str">
        <f>IF(AND(ISNUMBER(F194), F194&gt;0, F194&lt;=1), TEXT(INT((F194*100-1)/10)*10+1,"00") &amp; "-" &amp; TEXT(INT((F194*100-1)/10)*10+10,"00"),0)</f>
        <v>71-80</v>
      </c>
      <c r="K194" s="4" t="str" cm="1">
        <f t="array" ref="K194">_xlfn.IFS(D194&lt;200,"&gt;200",E194&gt;=500,"200-500",E194&lt;500,"&lt;500")</f>
        <v>200-500</v>
      </c>
      <c r="L194" s="4" t="str">
        <f t="shared" si="2"/>
        <v>Yes</v>
      </c>
      <c r="M194" t="s">
        <v>1699</v>
      </c>
    </row>
    <row r="195" spans="1:13" x14ac:dyDescent="0.5">
      <c r="A195" t="s">
        <v>1704</v>
      </c>
      <c r="B195" t="s">
        <v>1705</v>
      </c>
      <c r="C195" t="s">
        <v>13076</v>
      </c>
      <c r="D195">
        <v>320</v>
      </c>
      <c r="E195">
        <v>599</v>
      </c>
      <c r="F195" s="1">
        <v>0.47</v>
      </c>
      <c r="G195">
        <v>4.0999999999999996</v>
      </c>
      <c r="H195" s="4">
        <v>491</v>
      </c>
      <c r="I195" s="4">
        <f>E195*H195</f>
        <v>294109</v>
      </c>
      <c r="J195" s="4" t="str">
        <f>IF(AND(ISNUMBER(F195), F195&gt;0, F195&lt;=1), TEXT(INT((F195*100-1)/10)*10+1,"00") &amp; "-" &amp; TEXT(INT((F195*100-1)/10)*10+10,"00"),0)</f>
        <v>41-50</v>
      </c>
      <c r="K195" s="4" t="str" cm="1">
        <f t="array" ref="K195">_xlfn.IFS(D195&lt;200,"&gt;200",E195&gt;=500,"200-500",E195&lt;500,"&lt;500")</f>
        <v>200-500</v>
      </c>
      <c r="L195" s="4" t="str">
        <f t="shared" ref="L195:L258" si="3">IF(F195&gt;= 50%, "Yes", "No")</f>
        <v>No</v>
      </c>
      <c r="M195" t="s">
        <v>1709</v>
      </c>
    </row>
    <row r="196" spans="1:13" x14ac:dyDescent="0.5">
      <c r="A196" t="s">
        <v>1714</v>
      </c>
      <c r="B196" t="s">
        <v>1715</v>
      </c>
      <c r="C196" t="s">
        <v>13076</v>
      </c>
      <c r="D196">
        <v>139</v>
      </c>
      <c r="E196">
        <v>549</v>
      </c>
      <c r="F196" s="1">
        <v>0.75</v>
      </c>
      <c r="G196">
        <v>3.9</v>
      </c>
      <c r="H196" s="4">
        <v>61</v>
      </c>
      <c r="I196" s="4">
        <f>E196*H196</f>
        <v>33489</v>
      </c>
      <c r="J196" s="4" t="str">
        <f>IF(AND(ISNUMBER(F196), F196&gt;0, F196&lt;=1), TEXT(INT((F196*100-1)/10)*10+1,"00") &amp; "-" &amp; TEXT(INT((F196*100-1)/10)*10+10,"00"),0)</f>
        <v>71-80</v>
      </c>
      <c r="K196" s="4" t="str" cm="1">
        <f t="array" ref="K196">_xlfn.IFS(D196&lt;200,"&gt;200",E196&gt;=500,"200-500",E196&lt;500,"&lt;500")</f>
        <v>&gt;200</v>
      </c>
      <c r="L196" s="4" t="str">
        <f t="shared" si="3"/>
        <v>Yes</v>
      </c>
      <c r="M196" t="s">
        <v>1719</v>
      </c>
    </row>
    <row r="197" spans="1:13" x14ac:dyDescent="0.5">
      <c r="A197" t="s">
        <v>1724</v>
      </c>
      <c r="B197" t="s">
        <v>1725</v>
      </c>
      <c r="C197" t="s">
        <v>13076</v>
      </c>
      <c r="D197">
        <v>129</v>
      </c>
      <c r="E197">
        <v>249</v>
      </c>
      <c r="F197" s="1">
        <v>0.48</v>
      </c>
      <c r="G197">
        <v>4</v>
      </c>
      <c r="H197" s="4">
        <v>9378</v>
      </c>
      <c r="I197" s="4">
        <f>E197*H197</f>
        <v>2335122</v>
      </c>
      <c r="J197" s="4" t="str">
        <f>IF(AND(ISNUMBER(F197), F197&gt;0, F197&lt;=1), TEXT(INT((F197*100-1)/10)*10+1,"00") &amp; "-" &amp; TEXT(INT((F197*100-1)/10)*10+10,"00"),0)</f>
        <v>41-50</v>
      </c>
      <c r="K197" s="4" t="str" cm="1">
        <f t="array" ref="K197">_xlfn.IFS(D197&lt;200,"&gt;200",E197&gt;=500,"200-500",E197&lt;500,"&lt;500")</f>
        <v>&gt;200</v>
      </c>
      <c r="L197" s="4" t="str">
        <f t="shared" si="3"/>
        <v>No</v>
      </c>
      <c r="M197" t="s">
        <v>238</v>
      </c>
    </row>
    <row r="198" spans="1:13" x14ac:dyDescent="0.5">
      <c r="A198" t="s">
        <v>1729</v>
      </c>
      <c r="B198" t="s">
        <v>1730</v>
      </c>
      <c r="C198" t="s">
        <v>13077</v>
      </c>
      <c r="D198" s="2">
        <v>24999</v>
      </c>
      <c r="E198" s="2">
        <v>35999</v>
      </c>
      <c r="F198" s="1">
        <v>0.31</v>
      </c>
      <c r="G198">
        <v>4.2</v>
      </c>
      <c r="H198" s="4">
        <v>32840</v>
      </c>
      <c r="I198" s="4">
        <f>E198*H198</f>
        <v>1182207160</v>
      </c>
      <c r="J198" s="4" t="str">
        <f>IF(AND(ISNUMBER(F198), F198&gt;0, F198&lt;=1), TEXT(INT((F198*100-1)/10)*10+1,"00") &amp; "-" &amp; TEXT(INT((F198*100-1)/10)*10+10,"00"),0)</f>
        <v>31-40</v>
      </c>
      <c r="K198" s="4" t="str" cm="1">
        <f t="array" ref="K198">_xlfn.IFS(D198&lt;200,"&gt;200",E198&gt;=500,"200-500",E198&lt;500,"&lt;500")</f>
        <v>200-500</v>
      </c>
      <c r="L198" s="4" t="str">
        <f t="shared" si="3"/>
        <v>No</v>
      </c>
      <c r="M198" t="s">
        <v>173</v>
      </c>
    </row>
    <row r="199" spans="1:13" x14ac:dyDescent="0.5">
      <c r="A199" t="s">
        <v>1734</v>
      </c>
      <c r="B199" t="s">
        <v>1735</v>
      </c>
      <c r="C199" t="s">
        <v>13076</v>
      </c>
      <c r="D199">
        <v>999</v>
      </c>
      <c r="E199" s="2">
        <v>1699</v>
      </c>
      <c r="F199" s="1">
        <v>0.41</v>
      </c>
      <c r="G199">
        <v>4.4000000000000004</v>
      </c>
      <c r="H199" s="4">
        <v>7318</v>
      </c>
      <c r="I199" s="4">
        <f>E199*H199</f>
        <v>12433282</v>
      </c>
      <c r="J199" s="4" t="str">
        <f>IF(AND(ISNUMBER(F199), F199&gt;0, F199&lt;=1), TEXT(INT((F199*100-1)/10)*10+1,"00") &amp; "-" &amp; TEXT(INT((F199*100-1)/10)*10+10,"00"),0)</f>
        <v>41-50</v>
      </c>
      <c r="K199" s="4" t="str" cm="1">
        <f t="array" ref="K199">_xlfn.IFS(D199&lt;200,"&gt;200",E199&gt;=500,"200-500",E199&lt;500,"&lt;500")</f>
        <v>200-500</v>
      </c>
      <c r="L199" s="4" t="str">
        <f t="shared" si="3"/>
        <v>No</v>
      </c>
      <c r="M199" t="s">
        <v>1739</v>
      </c>
    </row>
    <row r="200" spans="1:13" x14ac:dyDescent="0.5">
      <c r="A200" t="s">
        <v>1744</v>
      </c>
      <c r="B200" t="s">
        <v>1745</v>
      </c>
      <c r="C200" t="s">
        <v>13076</v>
      </c>
      <c r="D200">
        <v>225</v>
      </c>
      <c r="E200">
        <v>499</v>
      </c>
      <c r="F200" s="1">
        <v>0.55000000000000004</v>
      </c>
      <c r="G200">
        <v>4.0999999999999996</v>
      </c>
      <c r="H200" s="4">
        <v>789</v>
      </c>
      <c r="I200" s="4">
        <f>E200*H200</f>
        <v>393711</v>
      </c>
      <c r="J200" s="4" t="str">
        <f>IF(AND(ISNUMBER(F200), F200&gt;0, F200&lt;=1), TEXT(INT((F200*100-1)/10)*10+1,"00") &amp; "-" &amp; TEXT(INT((F200*100-1)/10)*10+10,"00"),0)</f>
        <v>51-60</v>
      </c>
      <c r="K200" s="4" t="str" cm="1">
        <f t="array" ref="K200">_xlfn.IFS(D200&lt;200,"&gt;200",E200&gt;=500,"200-500",E200&lt;500,"&lt;500")</f>
        <v>&lt;500</v>
      </c>
      <c r="L200" s="4" t="str">
        <f t="shared" si="3"/>
        <v>Yes</v>
      </c>
      <c r="M200" t="s">
        <v>1749</v>
      </c>
    </row>
    <row r="201" spans="1:13" x14ac:dyDescent="0.5">
      <c r="A201" t="s">
        <v>1754</v>
      </c>
      <c r="B201" t="s">
        <v>1755</v>
      </c>
      <c r="C201" t="s">
        <v>13077</v>
      </c>
      <c r="D201">
        <v>547</v>
      </c>
      <c r="E201" s="2">
        <v>2999</v>
      </c>
      <c r="F201" s="1">
        <v>0.82</v>
      </c>
      <c r="G201">
        <v>4.3</v>
      </c>
      <c r="H201" s="4">
        <v>407</v>
      </c>
      <c r="I201" s="4">
        <f>E201*H201</f>
        <v>1220593</v>
      </c>
      <c r="J201" s="4" t="str">
        <f>IF(AND(ISNUMBER(F201), F201&gt;0, F201&lt;=1), TEXT(INT((F201*100-1)/10)*10+1,"00") &amp; "-" &amp; TEXT(INT((F201*100-1)/10)*10+10,"00"),0)</f>
        <v>81-90</v>
      </c>
      <c r="K201" s="4" t="str" cm="1">
        <f t="array" ref="K201">_xlfn.IFS(D201&lt;200,"&gt;200",E201&gt;=500,"200-500",E201&lt;500,"&lt;500")</f>
        <v>200-500</v>
      </c>
      <c r="L201" s="4" t="str">
        <f t="shared" si="3"/>
        <v>Yes</v>
      </c>
      <c r="M201" t="s">
        <v>1759</v>
      </c>
    </row>
    <row r="202" spans="1:13" x14ac:dyDescent="0.5">
      <c r="A202" t="s">
        <v>1764</v>
      </c>
      <c r="B202" t="s">
        <v>1765</v>
      </c>
      <c r="C202" t="s">
        <v>13076</v>
      </c>
      <c r="D202">
        <v>259</v>
      </c>
      <c r="E202">
        <v>699</v>
      </c>
      <c r="F202" s="1">
        <v>0.63</v>
      </c>
      <c r="G202">
        <v>3.8</v>
      </c>
      <c r="H202" s="4">
        <v>2399</v>
      </c>
      <c r="I202" s="4">
        <f>E202*H202</f>
        <v>1676901</v>
      </c>
      <c r="J202" s="4" t="str">
        <f>IF(AND(ISNUMBER(F202), F202&gt;0, F202&lt;=1), TEXT(INT((F202*100-1)/10)*10+1,"00") &amp; "-" &amp; TEXT(INT((F202*100-1)/10)*10+10,"00"),0)</f>
        <v>61-70</v>
      </c>
      <c r="K202" s="4" t="str" cm="1">
        <f t="array" ref="K202">_xlfn.IFS(D202&lt;200,"&gt;200",E202&gt;=500,"200-500",E202&lt;500,"&lt;500")</f>
        <v>200-500</v>
      </c>
      <c r="L202" s="4" t="str">
        <f t="shared" si="3"/>
        <v>Yes</v>
      </c>
      <c r="M202" t="s">
        <v>1769</v>
      </c>
    </row>
    <row r="203" spans="1:13" x14ac:dyDescent="0.5">
      <c r="A203" t="s">
        <v>1774</v>
      </c>
      <c r="B203" t="s">
        <v>1775</v>
      </c>
      <c r="C203" t="s">
        <v>13077</v>
      </c>
      <c r="D203">
        <v>239</v>
      </c>
      <c r="E203">
        <v>699</v>
      </c>
      <c r="F203" s="1">
        <v>0.66</v>
      </c>
      <c r="G203">
        <v>4.4000000000000004</v>
      </c>
      <c r="H203" s="4">
        <v>2640</v>
      </c>
      <c r="I203" s="4">
        <f>E203*H203</f>
        <v>1845360</v>
      </c>
      <c r="J203" s="4" t="str">
        <f>IF(AND(ISNUMBER(F203), F203&gt;0, F203&lt;=1), TEXT(INT((F203*100-1)/10)*10+1,"00") &amp; "-" &amp; TEXT(INT((F203*100-1)/10)*10+10,"00"),0)</f>
        <v>61-70</v>
      </c>
      <c r="K203" s="4" t="str" cm="1">
        <f t="array" ref="K203">_xlfn.IFS(D203&lt;200,"&gt;200",E203&gt;=500,"200-500",E203&lt;500,"&lt;500")</f>
        <v>200-500</v>
      </c>
      <c r="L203" s="4" t="str">
        <f t="shared" si="3"/>
        <v>Yes</v>
      </c>
      <c r="M203" t="s">
        <v>1779</v>
      </c>
    </row>
    <row r="204" spans="1:13" x14ac:dyDescent="0.5">
      <c r="A204" t="s">
        <v>1784</v>
      </c>
      <c r="B204" t="s">
        <v>1785</v>
      </c>
      <c r="C204" t="s">
        <v>13077</v>
      </c>
      <c r="D204">
        <v>349</v>
      </c>
      <c r="E204">
        <v>999</v>
      </c>
      <c r="F204" s="1">
        <v>0.65</v>
      </c>
      <c r="G204">
        <v>4</v>
      </c>
      <c r="H204" s="4">
        <v>839</v>
      </c>
      <c r="I204" s="4">
        <f>E204*H204</f>
        <v>838161</v>
      </c>
      <c r="J204" s="4" t="str">
        <f>IF(AND(ISNUMBER(F204), F204&gt;0, F204&lt;=1), TEXT(INT((F204*100-1)/10)*10+1,"00") &amp; "-" &amp; TEXT(INT((F204*100-1)/10)*10+10,"00"),0)</f>
        <v>61-70</v>
      </c>
      <c r="K204" s="4" t="str" cm="1">
        <f t="array" ref="K204">_xlfn.IFS(D204&lt;200,"&gt;200",E204&gt;=500,"200-500",E204&lt;500,"&lt;500")</f>
        <v>200-500</v>
      </c>
      <c r="L204" s="4" t="str">
        <f t="shared" si="3"/>
        <v>Yes</v>
      </c>
      <c r="M204" t="s">
        <v>1789</v>
      </c>
    </row>
    <row r="205" spans="1:13" x14ac:dyDescent="0.5">
      <c r="A205" t="s">
        <v>1794</v>
      </c>
      <c r="B205" t="s">
        <v>1795</v>
      </c>
      <c r="C205" t="s">
        <v>13077</v>
      </c>
      <c r="D205">
        <v>467</v>
      </c>
      <c r="E205">
        <v>599</v>
      </c>
      <c r="F205" s="1">
        <v>0.22</v>
      </c>
      <c r="G205">
        <v>4.4000000000000004</v>
      </c>
      <c r="H205" s="4">
        <v>44054</v>
      </c>
      <c r="I205" s="4">
        <f>E205*H205</f>
        <v>26388346</v>
      </c>
      <c r="J205" s="4" t="str">
        <f>IF(AND(ISNUMBER(F205), F205&gt;0, F205&lt;=1), TEXT(INT((F205*100-1)/10)*10+1,"00") &amp; "-" &amp; TEXT(INT((F205*100-1)/10)*10+10,"00"),0)</f>
        <v>21-30</v>
      </c>
      <c r="K205" s="4" t="str" cm="1">
        <f t="array" ref="K205">_xlfn.IFS(D205&lt;200,"&gt;200",E205&gt;=500,"200-500",E205&lt;500,"&lt;500")</f>
        <v>200-500</v>
      </c>
      <c r="L205" s="4" t="str">
        <f t="shared" si="3"/>
        <v>No</v>
      </c>
      <c r="M205" t="s">
        <v>1799</v>
      </c>
    </row>
    <row r="206" spans="1:13" x14ac:dyDescent="0.5">
      <c r="A206" t="s">
        <v>1804</v>
      </c>
      <c r="B206" t="s">
        <v>1805</v>
      </c>
      <c r="C206" t="s">
        <v>13076</v>
      </c>
      <c r="D206">
        <v>449</v>
      </c>
      <c r="E206">
        <v>599</v>
      </c>
      <c r="F206" s="1">
        <v>0.25</v>
      </c>
      <c r="G206">
        <v>4</v>
      </c>
      <c r="H206" s="4">
        <v>3231</v>
      </c>
      <c r="I206" s="4">
        <f>E206*H206</f>
        <v>1935369</v>
      </c>
      <c r="J206" s="4" t="str">
        <f>IF(AND(ISNUMBER(F206), F206&gt;0, F206&lt;=1), TEXT(INT((F206*100-1)/10)*10+1,"00") &amp; "-" &amp; TEXT(INT((F206*100-1)/10)*10+10,"00"),0)</f>
        <v>21-30</v>
      </c>
      <c r="K206" s="4" t="str" cm="1">
        <f t="array" ref="K206">_xlfn.IFS(D206&lt;200,"&gt;200",E206&gt;=500,"200-500",E206&lt;500,"&lt;500")</f>
        <v>200-500</v>
      </c>
      <c r="L206" s="4" t="str">
        <f t="shared" si="3"/>
        <v>No</v>
      </c>
      <c r="M206" t="s">
        <v>1809</v>
      </c>
    </row>
    <row r="207" spans="1:13" x14ac:dyDescent="0.5">
      <c r="A207" t="s">
        <v>1814</v>
      </c>
      <c r="B207" t="s">
        <v>1815</v>
      </c>
      <c r="C207" t="s">
        <v>13077</v>
      </c>
      <c r="D207" s="2">
        <v>11990</v>
      </c>
      <c r="E207" s="2">
        <v>31990</v>
      </c>
      <c r="F207" s="1">
        <v>0.63</v>
      </c>
      <c r="G207">
        <v>4.2</v>
      </c>
      <c r="H207" s="4">
        <v>64</v>
      </c>
      <c r="I207" s="4">
        <f>E207*H207</f>
        <v>2047360</v>
      </c>
      <c r="J207" s="4" t="str">
        <f>IF(AND(ISNUMBER(F207), F207&gt;0, F207&lt;=1), TEXT(INT((F207*100-1)/10)*10+1,"00") &amp; "-" &amp; TEXT(INT((F207*100-1)/10)*10+10,"00"),0)</f>
        <v>61-70</v>
      </c>
      <c r="K207" s="4" t="str" cm="1">
        <f t="array" ref="K207">_xlfn.IFS(D207&lt;200,"&gt;200",E207&gt;=500,"200-500",E207&lt;500,"&lt;500")</f>
        <v>200-500</v>
      </c>
      <c r="L207" s="4" t="str">
        <f t="shared" si="3"/>
        <v>Yes</v>
      </c>
      <c r="M207" t="s">
        <v>1818</v>
      </c>
    </row>
    <row r="208" spans="1:13" x14ac:dyDescent="0.5">
      <c r="A208" t="s">
        <v>1823</v>
      </c>
      <c r="B208" t="s">
        <v>1824</v>
      </c>
      <c r="C208" t="s">
        <v>13076</v>
      </c>
      <c r="D208">
        <v>350</v>
      </c>
      <c r="E208">
        <v>599</v>
      </c>
      <c r="F208" s="1">
        <v>0.42</v>
      </c>
      <c r="G208">
        <v>3.9</v>
      </c>
      <c r="H208" s="4">
        <v>8314</v>
      </c>
      <c r="I208" s="4">
        <f>E208*H208</f>
        <v>4980086</v>
      </c>
      <c r="J208" s="4" t="str">
        <f>IF(AND(ISNUMBER(F208), F208&gt;0, F208&lt;=1), TEXT(INT((F208*100-1)/10)*10+1,"00") &amp; "-" &amp; TEXT(INT((F208*100-1)/10)*10+10,"00"),0)</f>
        <v>41-50</v>
      </c>
      <c r="K208" s="4" t="str" cm="1">
        <f t="array" ref="K208">_xlfn.IFS(D208&lt;200,"&gt;200",E208&gt;=500,"200-500",E208&lt;500,"&lt;500")</f>
        <v>200-500</v>
      </c>
      <c r="L208" s="4" t="str">
        <f t="shared" si="3"/>
        <v>No</v>
      </c>
      <c r="M208" t="s">
        <v>1828</v>
      </c>
    </row>
    <row r="209" spans="1:13" x14ac:dyDescent="0.5">
      <c r="A209" t="s">
        <v>1833</v>
      </c>
      <c r="B209" t="s">
        <v>1834</v>
      </c>
      <c r="C209" t="s">
        <v>13076</v>
      </c>
      <c r="D209">
        <v>252</v>
      </c>
      <c r="E209">
        <v>999</v>
      </c>
      <c r="F209" s="1">
        <v>0.75</v>
      </c>
      <c r="G209">
        <v>3.7</v>
      </c>
      <c r="H209" s="4">
        <v>2249</v>
      </c>
      <c r="I209" s="4">
        <f>E209*H209</f>
        <v>2246751</v>
      </c>
      <c r="J209" s="4" t="str">
        <f>IF(AND(ISNUMBER(F209), F209&gt;0, F209&lt;=1), TEXT(INT((F209*100-1)/10)*10+1,"00") &amp; "-" &amp; TEXT(INT((F209*100-1)/10)*10+10,"00"),0)</f>
        <v>71-80</v>
      </c>
      <c r="K209" s="4" t="str" cm="1">
        <f t="array" ref="K209">_xlfn.IFS(D209&lt;200,"&gt;200",E209&gt;=500,"200-500",E209&lt;500,"&lt;500")</f>
        <v>200-500</v>
      </c>
      <c r="L209" s="4" t="str">
        <f t="shared" si="3"/>
        <v>Yes</v>
      </c>
      <c r="M209" t="s">
        <v>1838</v>
      </c>
    </row>
    <row r="210" spans="1:13" x14ac:dyDescent="0.5">
      <c r="A210" t="s">
        <v>1843</v>
      </c>
      <c r="B210" t="s">
        <v>1844</v>
      </c>
      <c r="C210" t="s">
        <v>13077</v>
      </c>
      <c r="D210">
        <v>204</v>
      </c>
      <c r="E210">
        <v>599</v>
      </c>
      <c r="F210" s="1">
        <v>0.66</v>
      </c>
      <c r="G210">
        <v>3.6</v>
      </c>
      <c r="H210" s="4">
        <v>339</v>
      </c>
      <c r="I210" s="4">
        <f>E210*H210</f>
        <v>203061</v>
      </c>
      <c r="J210" s="4" t="str">
        <f>IF(AND(ISNUMBER(F210), F210&gt;0, F210&lt;=1), TEXT(INT((F210*100-1)/10)*10+1,"00") &amp; "-" &amp; TEXT(INT((F210*100-1)/10)*10+10,"00"),0)</f>
        <v>61-70</v>
      </c>
      <c r="K210" s="4" t="str" cm="1">
        <f t="array" ref="K210">_xlfn.IFS(D210&lt;200,"&gt;200",E210&gt;=500,"200-500",E210&lt;500,"&lt;500")</f>
        <v>200-500</v>
      </c>
      <c r="L210" s="4" t="str">
        <f t="shared" si="3"/>
        <v>Yes</v>
      </c>
      <c r="M210" t="s">
        <v>1848</v>
      </c>
    </row>
    <row r="211" spans="1:13" x14ac:dyDescent="0.5">
      <c r="A211" t="s">
        <v>1853</v>
      </c>
      <c r="B211" t="s">
        <v>1854</v>
      </c>
      <c r="C211" t="s">
        <v>13077</v>
      </c>
      <c r="D211" s="2">
        <v>6490</v>
      </c>
      <c r="E211" s="2">
        <v>9990</v>
      </c>
      <c r="F211" s="1">
        <v>0.35</v>
      </c>
      <c r="G211">
        <v>4</v>
      </c>
      <c r="H211" s="4">
        <v>27</v>
      </c>
      <c r="I211" s="4">
        <f>E211*H211</f>
        <v>269730</v>
      </c>
      <c r="J211" s="4" t="str">
        <f>IF(AND(ISNUMBER(F211), F211&gt;0, F211&lt;=1), TEXT(INT((F211*100-1)/10)*10+1,"00") &amp; "-" &amp; TEXT(INT((F211*100-1)/10)*10+10,"00"),0)</f>
        <v>31-40</v>
      </c>
      <c r="K211" s="4" t="str" cm="1">
        <f t="array" ref="K211">_xlfn.IFS(D211&lt;200,"&gt;200",E211&gt;=500,"200-500",E211&lt;500,"&lt;500")</f>
        <v>200-500</v>
      </c>
      <c r="L211" s="4" t="str">
        <f t="shared" si="3"/>
        <v>No</v>
      </c>
      <c r="M211" t="s">
        <v>1858</v>
      </c>
    </row>
    <row r="212" spans="1:13" x14ac:dyDescent="0.5">
      <c r="A212" t="s">
        <v>1863</v>
      </c>
      <c r="B212" t="s">
        <v>1864</v>
      </c>
      <c r="C212" t="s">
        <v>13077</v>
      </c>
      <c r="D212">
        <v>235</v>
      </c>
      <c r="E212">
        <v>599</v>
      </c>
      <c r="F212" s="1">
        <v>0.61</v>
      </c>
      <c r="G212">
        <v>3.5</v>
      </c>
      <c r="H212" s="4">
        <v>197</v>
      </c>
      <c r="I212" s="4">
        <f>E212*H212</f>
        <v>118003</v>
      </c>
      <c r="J212" s="4" t="str">
        <f>IF(AND(ISNUMBER(F212), F212&gt;0, F212&lt;=1), TEXT(INT((F212*100-1)/10)*10+1,"00") &amp; "-" &amp; TEXT(INT((F212*100-1)/10)*10+10,"00"),0)</f>
        <v>61-70</v>
      </c>
      <c r="K212" s="4" t="str" cm="1">
        <f t="array" ref="K212">_xlfn.IFS(D212&lt;200,"&gt;200",E212&gt;=500,"200-500",E212&lt;500,"&lt;500")</f>
        <v>200-500</v>
      </c>
      <c r="L212" s="4" t="str">
        <f t="shared" si="3"/>
        <v>Yes</v>
      </c>
      <c r="M212" t="s">
        <v>1868</v>
      </c>
    </row>
    <row r="213" spans="1:13" x14ac:dyDescent="0.5">
      <c r="A213" t="s">
        <v>1873</v>
      </c>
      <c r="B213" t="s">
        <v>1874</v>
      </c>
      <c r="C213" t="s">
        <v>13076</v>
      </c>
      <c r="D213">
        <v>299</v>
      </c>
      <c r="E213">
        <v>800</v>
      </c>
      <c r="F213" s="1">
        <v>0.63</v>
      </c>
      <c r="G213">
        <v>4.5</v>
      </c>
      <c r="H213" s="4">
        <v>74977</v>
      </c>
      <c r="I213" s="4">
        <f>E213*H213</f>
        <v>59981600</v>
      </c>
      <c r="J213" s="4" t="str">
        <f>IF(AND(ISNUMBER(F213), F213&gt;0, F213&lt;=1), TEXT(INT((F213*100-1)/10)*10+1,"00") &amp; "-" &amp; TEXT(INT((F213*100-1)/10)*10+10,"00"),0)</f>
        <v>61-70</v>
      </c>
      <c r="K213" s="4" t="str" cm="1">
        <f t="array" ref="K213">_xlfn.IFS(D213&lt;200,"&gt;200",E213&gt;=500,"200-500",E213&lt;500,"&lt;500")</f>
        <v>200-500</v>
      </c>
      <c r="L213" s="4" t="str">
        <f t="shared" si="3"/>
        <v>Yes</v>
      </c>
      <c r="M213" t="s">
        <v>307</v>
      </c>
    </row>
    <row r="214" spans="1:13" x14ac:dyDescent="0.5">
      <c r="A214" t="s">
        <v>1878</v>
      </c>
      <c r="B214" t="s">
        <v>1879</v>
      </c>
      <c r="C214" t="s">
        <v>13076</v>
      </c>
      <c r="D214">
        <v>799</v>
      </c>
      <c r="E214" s="2">
        <v>1999</v>
      </c>
      <c r="F214" s="1">
        <v>0.6</v>
      </c>
      <c r="G214">
        <v>4.2</v>
      </c>
      <c r="H214" s="4">
        <v>8583</v>
      </c>
      <c r="I214" s="4">
        <f>E214*H214</f>
        <v>17157417</v>
      </c>
      <c r="J214" s="4" t="str">
        <f>IF(AND(ISNUMBER(F214), F214&gt;0, F214&lt;=1), TEXT(INT((F214*100-1)/10)*10+1,"00") &amp; "-" &amp; TEXT(INT((F214*100-1)/10)*10+10,"00"),0)</f>
        <v>51-60</v>
      </c>
      <c r="K214" s="4" t="str" cm="1">
        <f t="array" ref="K214">_xlfn.IFS(D214&lt;200,"&gt;200",E214&gt;=500,"200-500",E214&lt;500,"&lt;500")</f>
        <v>200-500</v>
      </c>
      <c r="L214" s="4" t="str">
        <f t="shared" si="3"/>
        <v>Yes</v>
      </c>
      <c r="M214" t="s">
        <v>1883</v>
      </c>
    </row>
    <row r="215" spans="1:13" x14ac:dyDescent="0.5">
      <c r="A215" t="s">
        <v>1888</v>
      </c>
      <c r="B215" t="s">
        <v>1889</v>
      </c>
      <c r="C215" t="s">
        <v>13077</v>
      </c>
      <c r="D215">
        <v>299</v>
      </c>
      <c r="E215">
        <v>999</v>
      </c>
      <c r="F215" s="1">
        <v>0.7</v>
      </c>
      <c r="G215">
        <v>3.8</v>
      </c>
      <c r="H215" s="4">
        <v>928</v>
      </c>
      <c r="I215" s="4">
        <f>E215*H215</f>
        <v>927072</v>
      </c>
      <c r="J215" s="4" t="str">
        <f>IF(AND(ISNUMBER(F215), F215&gt;0, F215&lt;=1), TEXT(INT((F215*100-1)/10)*10+1,"00") &amp; "-" &amp; TEXT(INT((F215*100-1)/10)*10+10,"00"),0)</f>
        <v>61-70</v>
      </c>
      <c r="K215" s="4" t="str" cm="1">
        <f t="array" ref="K215">_xlfn.IFS(D215&lt;200,"&gt;200",E215&gt;=500,"200-500",E215&lt;500,"&lt;500")</f>
        <v>200-500</v>
      </c>
      <c r="L215" s="4" t="str">
        <f t="shared" si="3"/>
        <v>Yes</v>
      </c>
      <c r="M215" t="s">
        <v>1893</v>
      </c>
    </row>
    <row r="216" spans="1:13" x14ac:dyDescent="0.5">
      <c r="A216" t="s">
        <v>1898</v>
      </c>
      <c r="B216" t="s">
        <v>1899</v>
      </c>
      <c r="C216" t="s">
        <v>13077</v>
      </c>
      <c r="D216" s="2">
        <v>6999</v>
      </c>
      <c r="E216" s="2">
        <v>16990</v>
      </c>
      <c r="F216" s="1">
        <v>0.59</v>
      </c>
      <c r="G216">
        <v>3.8</v>
      </c>
      <c r="H216" s="4">
        <v>110</v>
      </c>
      <c r="I216" s="4">
        <f>E216*H216</f>
        <v>1868900</v>
      </c>
      <c r="J216" s="4" t="str">
        <f>IF(AND(ISNUMBER(F216), F216&gt;0, F216&lt;=1), TEXT(INT((F216*100-1)/10)*10+1,"00") &amp; "-" &amp; TEXT(INT((F216*100-1)/10)*10+10,"00"),0)</f>
        <v>51-60</v>
      </c>
      <c r="K216" s="4" t="str" cm="1">
        <f t="array" ref="K216">_xlfn.IFS(D216&lt;200,"&gt;200",E216&gt;=500,"200-500",E216&lt;500,"&lt;500")</f>
        <v>200-500</v>
      </c>
      <c r="L216" s="4" t="str">
        <f t="shared" si="3"/>
        <v>Yes</v>
      </c>
      <c r="M216" t="s">
        <v>1903</v>
      </c>
    </row>
    <row r="217" spans="1:13" x14ac:dyDescent="0.5">
      <c r="A217" t="s">
        <v>1908</v>
      </c>
      <c r="B217" t="s">
        <v>1909</v>
      </c>
      <c r="C217" t="s">
        <v>13077</v>
      </c>
      <c r="D217" s="2">
        <v>42999</v>
      </c>
      <c r="E217" s="2">
        <v>59999</v>
      </c>
      <c r="F217" s="1">
        <v>0.28000000000000003</v>
      </c>
      <c r="G217">
        <v>4.0999999999999996</v>
      </c>
      <c r="H217" s="4">
        <v>6753</v>
      </c>
      <c r="I217" s="4">
        <f>E217*H217</f>
        <v>405173247</v>
      </c>
      <c r="J217" s="4" t="str">
        <f>IF(AND(ISNUMBER(F217), F217&gt;0, F217&lt;=1), TEXT(INT((F217*100-1)/10)*10+1,"00") &amp; "-" &amp; TEXT(INT((F217*100-1)/10)*10+10,"00"),0)</f>
        <v>21-30</v>
      </c>
      <c r="K217" s="4" t="str" cm="1">
        <f t="array" ref="K217">_xlfn.IFS(D217&lt;200,"&gt;200",E217&gt;=500,"200-500",E217&lt;500,"&lt;500")</f>
        <v>200-500</v>
      </c>
      <c r="L217" s="4" t="str">
        <f t="shared" si="3"/>
        <v>No</v>
      </c>
      <c r="M217" t="s">
        <v>1913</v>
      </c>
    </row>
    <row r="218" spans="1:13" x14ac:dyDescent="0.5">
      <c r="A218" t="s">
        <v>1918</v>
      </c>
      <c r="B218" t="s">
        <v>1919</v>
      </c>
      <c r="C218" t="s">
        <v>13077</v>
      </c>
      <c r="D218">
        <v>173</v>
      </c>
      <c r="E218">
        <v>999</v>
      </c>
      <c r="F218" s="1">
        <v>0.83</v>
      </c>
      <c r="G218">
        <v>4.3</v>
      </c>
      <c r="H218" s="4">
        <v>1237</v>
      </c>
      <c r="I218" s="4">
        <f>E218*H218</f>
        <v>1235763</v>
      </c>
      <c r="J218" s="4" t="str">
        <f>IF(AND(ISNUMBER(F218), F218&gt;0, F218&lt;=1), TEXT(INT((F218*100-1)/10)*10+1,"00") &amp; "-" &amp; TEXT(INT((F218*100-1)/10)*10+10,"00"),0)</f>
        <v>81-90</v>
      </c>
      <c r="K218" s="4" t="str" cm="1">
        <f t="array" ref="K218">_xlfn.IFS(D218&lt;200,"&gt;200",E218&gt;=500,"200-500",E218&lt;500,"&lt;500")</f>
        <v>&gt;200</v>
      </c>
      <c r="L218" s="4" t="str">
        <f t="shared" si="3"/>
        <v>Yes</v>
      </c>
      <c r="M218" t="s">
        <v>1923</v>
      </c>
    </row>
    <row r="219" spans="1:13" x14ac:dyDescent="0.5">
      <c r="A219" t="s">
        <v>1928</v>
      </c>
      <c r="B219" t="s">
        <v>1929</v>
      </c>
      <c r="C219" t="s">
        <v>13077</v>
      </c>
      <c r="D219">
        <v>209</v>
      </c>
      <c r="E219">
        <v>600</v>
      </c>
      <c r="F219" s="1">
        <v>0.65</v>
      </c>
      <c r="G219">
        <v>4.4000000000000004</v>
      </c>
      <c r="H219" s="4">
        <v>18872</v>
      </c>
      <c r="I219" s="4">
        <f>E219*H219</f>
        <v>11323200</v>
      </c>
      <c r="J219" s="4" t="str">
        <f>IF(AND(ISNUMBER(F219), F219&gt;0, F219&lt;=1), TEXT(INT((F219*100-1)/10)*10+1,"00") &amp; "-" &amp; TEXT(INT((F219*100-1)/10)*10+10,"00"),0)</f>
        <v>61-70</v>
      </c>
      <c r="K219" s="4" t="str" cm="1">
        <f t="array" ref="K219">_xlfn.IFS(D219&lt;200,"&gt;200",E219&gt;=500,"200-500",E219&lt;500,"&lt;500")</f>
        <v>200-500</v>
      </c>
      <c r="L219" s="4" t="str">
        <f t="shared" si="3"/>
        <v>Yes</v>
      </c>
      <c r="M219" t="s">
        <v>1934</v>
      </c>
    </row>
    <row r="220" spans="1:13" x14ac:dyDescent="0.5">
      <c r="A220" t="s">
        <v>1939</v>
      </c>
      <c r="B220" t="s">
        <v>1940</v>
      </c>
      <c r="C220" t="s">
        <v>13076</v>
      </c>
      <c r="D220">
        <v>848.99</v>
      </c>
      <c r="E220" s="2">
        <v>1490</v>
      </c>
      <c r="F220" s="1">
        <v>0.43</v>
      </c>
      <c r="G220">
        <v>3.9</v>
      </c>
      <c r="H220" s="4">
        <v>356</v>
      </c>
      <c r="I220" s="4">
        <f>E220*H220</f>
        <v>530440</v>
      </c>
      <c r="J220" s="4" t="str">
        <f>IF(AND(ISNUMBER(F220), F220&gt;0, F220&lt;=1), TEXT(INT((F220*100-1)/10)*10+1,"00") &amp; "-" &amp; TEXT(INT((F220*100-1)/10)*10+10,"00"),0)</f>
        <v>41-50</v>
      </c>
      <c r="K220" s="4" t="str" cm="1">
        <f t="array" ref="K220">_xlfn.IFS(D220&lt;200,"&gt;200",E220&gt;=500,"200-500",E220&lt;500,"&lt;500")</f>
        <v>200-500</v>
      </c>
      <c r="L220" s="4" t="str">
        <f t="shared" si="3"/>
        <v>No</v>
      </c>
      <c r="M220" t="s">
        <v>1944</v>
      </c>
    </row>
    <row r="221" spans="1:13" x14ac:dyDescent="0.5">
      <c r="A221" t="s">
        <v>1949</v>
      </c>
      <c r="B221" t="s">
        <v>1950</v>
      </c>
      <c r="C221" t="s">
        <v>13076</v>
      </c>
      <c r="D221">
        <v>649</v>
      </c>
      <c r="E221" s="2">
        <v>1999</v>
      </c>
      <c r="F221" s="1">
        <v>0.68</v>
      </c>
      <c r="G221">
        <v>4.2</v>
      </c>
      <c r="H221" s="4">
        <v>24269</v>
      </c>
      <c r="I221" s="4">
        <f>E221*H221</f>
        <v>48513731</v>
      </c>
      <c r="J221" s="4" t="str">
        <f>IF(AND(ISNUMBER(F221), F221&gt;0, F221&lt;=1), TEXT(INT((F221*100-1)/10)*10+1,"00") &amp; "-" &amp; TEXT(INT((F221*100-1)/10)*10+10,"00"),0)</f>
        <v>61-70</v>
      </c>
      <c r="K221" s="4" t="str" cm="1">
        <f t="array" ref="K221">_xlfn.IFS(D221&lt;200,"&gt;200",E221&gt;=500,"200-500",E221&lt;500,"&lt;500")</f>
        <v>200-500</v>
      </c>
      <c r="L221" s="4" t="str">
        <f t="shared" si="3"/>
        <v>Yes</v>
      </c>
      <c r="M221" t="s">
        <v>22</v>
      </c>
    </row>
    <row r="222" spans="1:13" x14ac:dyDescent="0.5">
      <c r="A222" t="s">
        <v>1954</v>
      </c>
      <c r="B222" t="s">
        <v>1955</v>
      </c>
      <c r="C222" t="s">
        <v>13077</v>
      </c>
      <c r="D222">
        <v>299</v>
      </c>
      <c r="E222">
        <v>899</v>
      </c>
      <c r="F222" s="1">
        <v>0.67</v>
      </c>
      <c r="G222">
        <v>3.8</v>
      </c>
      <c r="H222" s="4">
        <v>425</v>
      </c>
      <c r="I222" s="4">
        <f>E222*H222</f>
        <v>382075</v>
      </c>
      <c r="J222" s="4" t="str">
        <f>IF(AND(ISNUMBER(F222), F222&gt;0, F222&lt;=1), TEXT(INT((F222*100-1)/10)*10+1,"00") &amp; "-" &amp; TEXT(INT((F222*100-1)/10)*10+10,"00"),0)</f>
        <v>61-70</v>
      </c>
      <c r="K222" s="4" t="str" cm="1">
        <f t="array" ref="K222">_xlfn.IFS(D222&lt;200,"&gt;200",E222&gt;=500,"200-500",E222&lt;500,"&lt;500")</f>
        <v>200-500</v>
      </c>
      <c r="L222" s="4" t="str">
        <f t="shared" si="3"/>
        <v>Yes</v>
      </c>
      <c r="M222" t="s">
        <v>1959</v>
      </c>
    </row>
    <row r="223" spans="1:13" x14ac:dyDescent="0.5">
      <c r="A223" t="s">
        <v>1964</v>
      </c>
      <c r="B223" t="s">
        <v>1965</v>
      </c>
      <c r="C223" t="s">
        <v>13077</v>
      </c>
      <c r="D223">
        <v>399</v>
      </c>
      <c r="E223">
        <v>799</v>
      </c>
      <c r="F223" s="1">
        <v>0.5</v>
      </c>
      <c r="G223">
        <v>4.0999999999999996</v>
      </c>
      <c r="H223" s="4">
        <v>1161</v>
      </c>
      <c r="I223" s="4">
        <f>E223*H223</f>
        <v>927639</v>
      </c>
      <c r="J223" s="4" t="str">
        <f>IF(AND(ISNUMBER(F223), F223&gt;0, F223&lt;=1), TEXT(INT((F223*100-1)/10)*10+1,"00") &amp; "-" &amp; TEXT(INT((F223*100-1)/10)*10+10,"00"),0)</f>
        <v>41-50</v>
      </c>
      <c r="K223" s="4" t="str" cm="1">
        <f t="array" ref="K223">_xlfn.IFS(D223&lt;200,"&gt;200",E223&gt;=500,"200-500",E223&lt;500,"&lt;500")</f>
        <v>200-500</v>
      </c>
      <c r="L223" s="4" t="str">
        <f t="shared" si="3"/>
        <v>Yes</v>
      </c>
      <c r="M223" t="s">
        <v>1969</v>
      </c>
    </row>
    <row r="224" spans="1:13" x14ac:dyDescent="0.5">
      <c r="A224" t="s">
        <v>1974</v>
      </c>
      <c r="B224" t="s">
        <v>1975</v>
      </c>
      <c r="C224" t="s">
        <v>13076</v>
      </c>
      <c r="D224">
        <v>249</v>
      </c>
      <c r="E224">
        <v>499</v>
      </c>
      <c r="F224" s="1">
        <v>0.5</v>
      </c>
      <c r="G224">
        <v>4.0999999999999996</v>
      </c>
      <c r="H224" s="4">
        <v>1508</v>
      </c>
      <c r="I224" s="4">
        <f>E224*H224</f>
        <v>752492</v>
      </c>
      <c r="J224" s="4" t="str">
        <f>IF(AND(ISNUMBER(F224), F224&gt;0, F224&lt;=1), TEXT(INT((F224*100-1)/10)*10+1,"00") &amp; "-" &amp; TEXT(INT((F224*100-1)/10)*10+10,"00"),0)</f>
        <v>41-50</v>
      </c>
      <c r="K224" s="4" t="str" cm="1">
        <f t="array" ref="K224">_xlfn.IFS(D224&lt;200,"&gt;200",E224&gt;=500,"200-500",E224&lt;500,"&lt;500")</f>
        <v>&lt;500</v>
      </c>
      <c r="L224" s="4" t="str">
        <f t="shared" si="3"/>
        <v>Yes</v>
      </c>
      <c r="M224" t="s">
        <v>1979</v>
      </c>
    </row>
    <row r="225" spans="1:13" x14ac:dyDescent="0.5">
      <c r="A225" t="s">
        <v>1983</v>
      </c>
      <c r="B225" t="s">
        <v>1984</v>
      </c>
      <c r="C225" t="s">
        <v>13077</v>
      </c>
      <c r="D225" s="2">
        <v>1249</v>
      </c>
      <c r="E225" s="2">
        <v>2299</v>
      </c>
      <c r="F225" s="1">
        <v>0.46</v>
      </c>
      <c r="G225">
        <v>4.3</v>
      </c>
      <c r="H225" s="4">
        <v>7636</v>
      </c>
      <c r="I225" s="4">
        <f>E225*H225</f>
        <v>17555164</v>
      </c>
      <c r="J225" s="4" t="str">
        <f>IF(AND(ISNUMBER(F225), F225&gt;0, F225&lt;=1), TEXT(INT((F225*100-1)/10)*10+1,"00") &amp; "-" &amp; TEXT(INT((F225*100-1)/10)*10+10,"00"),0)</f>
        <v>41-50</v>
      </c>
      <c r="K225" s="4" t="str" cm="1">
        <f t="array" ref="K225">_xlfn.IFS(D225&lt;200,"&gt;200",E225&gt;=500,"200-500",E225&lt;500,"&lt;500")</f>
        <v>200-500</v>
      </c>
      <c r="L225" s="4" t="str">
        <f t="shared" si="3"/>
        <v>No</v>
      </c>
      <c r="M225" t="s">
        <v>1989</v>
      </c>
    </row>
    <row r="226" spans="1:13" x14ac:dyDescent="0.5">
      <c r="A226" t="s">
        <v>1994</v>
      </c>
      <c r="B226" t="s">
        <v>1995</v>
      </c>
      <c r="C226" t="s">
        <v>13077</v>
      </c>
      <c r="D226">
        <v>213</v>
      </c>
      <c r="E226">
        <v>499</v>
      </c>
      <c r="F226" s="1">
        <v>0.56999999999999995</v>
      </c>
      <c r="G226">
        <v>3.7</v>
      </c>
      <c r="H226" s="4">
        <v>246</v>
      </c>
      <c r="I226" s="4">
        <f>E226*H226</f>
        <v>122754</v>
      </c>
      <c r="J226" s="4" t="str">
        <f>IF(AND(ISNUMBER(F226), F226&gt;0, F226&lt;=1), TEXT(INT((F226*100-1)/10)*10+1,"00") &amp; "-" &amp; TEXT(INT((F226*100-1)/10)*10+10,"00"),0)</f>
        <v>51-60</v>
      </c>
      <c r="K226" s="4" t="str" cm="1">
        <f t="array" ref="K226">_xlfn.IFS(D226&lt;200,"&gt;200",E226&gt;=500,"200-500",E226&lt;500,"&lt;500")</f>
        <v>&lt;500</v>
      </c>
      <c r="L226" s="4" t="str">
        <f t="shared" si="3"/>
        <v>Yes</v>
      </c>
      <c r="M226" t="s">
        <v>1999</v>
      </c>
    </row>
    <row r="227" spans="1:13" x14ac:dyDescent="0.5">
      <c r="A227" t="s">
        <v>2004</v>
      </c>
      <c r="B227" t="s">
        <v>2005</v>
      </c>
      <c r="C227" t="s">
        <v>13077</v>
      </c>
      <c r="D227">
        <v>209</v>
      </c>
      <c r="E227">
        <v>499</v>
      </c>
      <c r="F227" s="1">
        <v>0.57999999999999996</v>
      </c>
      <c r="G227">
        <v>4</v>
      </c>
      <c r="H227" s="4">
        <v>479</v>
      </c>
      <c r="I227" s="4">
        <f>E227*H227</f>
        <v>239021</v>
      </c>
      <c r="J227" s="4" t="str">
        <f>IF(AND(ISNUMBER(F227), F227&gt;0, F227&lt;=1), TEXT(INT((F227*100-1)/10)*10+1,"00") &amp; "-" &amp; TEXT(INT((F227*100-1)/10)*10+10,"00"),0)</f>
        <v>51-60</v>
      </c>
      <c r="K227" s="4" t="str" cm="1">
        <f t="array" ref="K227">_xlfn.IFS(D227&lt;200,"&gt;200",E227&gt;=500,"200-500",E227&lt;500,"&lt;500")</f>
        <v>&lt;500</v>
      </c>
      <c r="L227" s="4" t="str">
        <f t="shared" si="3"/>
        <v>Yes</v>
      </c>
      <c r="M227" t="s">
        <v>2009</v>
      </c>
    </row>
    <row r="228" spans="1:13" x14ac:dyDescent="0.5">
      <c r="A228" t="s">
        <v>2014</v>
      </c>
      <c r="B228" t="s">
        <v>2015</v>
      </c>
      <c r="C228" t="s">
        <v>13077</v>
      </c>
      <c r="D228">
        <v>598</v>
      </c>
      <c r="E228" s="2">
        <v>4999</v>
      </c>
      <c r="F228" s="1">
        <v>0.88</v>
      </c>
      <c r="G228">
        <v>4.2</v>
      </c>
      <c r="H228" s="4">
        <v>910</v>
      </c>
      <c r="I228" s="4">
        <f>E228*H228</f>
        <v>4549090</v>
      </c>
      <c r="J228" s="4" t="str">
        <f>IF(AND(ISNUMBER(F228), F228&gt;0, F228&lt;=1), TEXT(INT((F228*100-1)/10)*10+1,"00") &amp; "-" &amp; TEXT(INT((F228*100-1)/10)*10+10,"00"),0)</f>
        <v>81-90</v>
      </c>
      <c r="K228" s="4" t="str" cm="1">
        <f t="array" ref="K228">_xlfn.IFS(D228&lt;200,"&gt;200",E228&gt;=500,"200-500",E228&lt;500,"&lt;500")</f>
        <v>200-500</v>
      </c>
      <c r="L228" s="4" t="str">
        <f t="shared" si="3"/>
        <v>Yes</v>
      </c>
      <c r="M228" t="s">
        <v>2019</v>
      </c>
    </row>
    <row r="229" spans="1:13" x14ac:dyDescent="0.5">
      <c r="A229" t="s">
        <v>2024</v>
      </c>
      <c r="B229" t="s">
        <v>2025</v>
      </c>
      <c r="C229" t="s">
        <v>13076</v>
      </c>
      <c r="D229">
        <v>799</v>
      </c>
      <c r="E229" s="2">
        <v>1749</v>
      </c>
      <c r="F229" s="1">
        <v>0.54</v>
      </c>
      <c r="G229">
        <v>4.0999999999999996</v>
      </c>
      <c r="H229" s="4">
        <v>5626</v>
      </c>
      <c r="I229" s="4">
        <f>E229*H229</f>
        <v>9839874</v>
      </c>
      <c r="J229" s="4" t="str">
        <f>IF(AND(ISNUMBER(F229), F229&gt;0, F229&lt;=1), TEXT(INT((F229*100-1)/10)*10+1,"00") &amp; "-" &amp; TEXT(INT((F229*100-1)/10)*10+10,"00"),0)</f>
        <v>51-60</v>
      </c>
      <c r="K229" s="4" t="str" cm="1">
        <f t="array" ref="K229">_xlfn.IFS(D229&lt;200,"&gt;200",E229&gt;=500,"200-500",E229&lt;500,"&lt;500")</f>
        <v>200-500</v>
      </c>
      <c r="L229" s="4" t="str">
        <f t="shared" si="3"/>
        <v>Yes</v>
      </c>
      <c r="M229" t="s">
        <v>2029</v>
      </c>
    </row>
    <row r="230" spans="1:13" x14ac:dyDescent="0.5">
      <c r="A230" t="s">
        <v>2034</v>
      </c>
      <c r="B230" t="s">
        <v>2035</v>
      </c>
      <c r="C230" t="s">
        <v>13076</v>
      </c>
      <c r="D230">
        <v>159</v>
      </c>
      <c r="E230">
        <v>595</v>
      </c>
      <c r="F230" s="1">
        <v>0.73</v>
      </c>
      <c r="G230">
        <v>4.3</v>
      </c>
      <c r="H230" s="4">
        <v>14184</v>
      </c>
      <c r="I230" s="4">
        <f>E230*H230</f>
        <v>8439480</v>
      </c>
      <c r="J230" s="4" t="str">
        <f>IF(AND(ISNUMBER(F230), F230&gt;0, F230&lt;=1), TEXT(INT((F230*100-1)/10)*10+1,"00") &amp; "-" &amp; TEXT(INT((F230*100-1)/10)*10+10,"00"),0)</f>
        <v>71-80</v>
      </c>
      <c r="K230" s="4" t="str" cm="1">
        <f t="array" ref="K230">_xlfn.IFS(D230&lt;200,"&gt;200",E230&gt;=500,"200-500",E230&lt;500,"&lt;500")</f>
        <v>&gt;200</v>
      </c>
      <c r="L230" s="4" t="str">
        <f t="shared" si="3"/>
        <v>Yes</v>
      </c>
      <c r="M230" t="s">
        <v>2039</v>
      </c>
    </row>
    <row r="231" spans="1:13" x14ac:dyDescent="0.5">
      <c r="A231" t="s">
        <v>2044</v>
      </c>
      <c r="B231" t="s">
        <v>2045</v>
      </c>
      <c r="C231" t="s">
        <v>13076</v>
      </c>
      <c r="D231">
        <v>499</v>
      </c>
      <c r="E231" s="2">
        <v>1100</v>
      </c>
      <c r="F231" s="1">
        <v>0.55000000000000004</v>
      </c>
      <c r="G231">
        <v>4.4000000000000004</v>
      </c>
      <c r="H231" s="4">
        <v>25177</v>
      </c>
      <c r="I231" s="4">
        <f>E231*H231</f>
        <v>27694700</v>
      </c>
      <c r="J231" s="4" t="str">
        <f>IF(AND(ISNUMBER(F231), F231&gt;0, F231&lt;=1), TEXT(INT((F231*100-1)/10)*10+1,"00") &amp; "-" &amp; TEXT(INT((F231*100-1)/10)*10+10,"00"),0)</f>
        <v>51-60</v>
      </c>
      <c r="K231" s="4" t="str" cm="1">
        <f t="array" ref="K231">_xlfn.IFS(D231&lt;200,"&gt;200",E231&gt;=500,"200-500",E231&lt;500,"&lt;500")</f>
        <v>200-500</v>
      </c>
      <c r="L231" s="4" t="str">
        <f t="shared" si="3"/>
        <v>Yes</v>
      </c>
      <c r="M231" t="s">
        <v>2050</v>
      </c>
    </row>
    <row r="232" spans="1:13" x14ac:dyDescent="0.5">
      <c r="A232" t="s">
        <v>2055</v>
      </c>
      <c r="B232" t="s">
        <v>2056</v>
      </c>
      <c r="C232" t="s">
        <v>13077</v>
      </c>
      <c r="D232" s="2">
        <v>31999</v>
      </c>
      <c r="E232" s="2">
        <v>49999</v>
      </c>
      <c r="F232" s="1">
        <v>0.36</v>
      </c>
      <c r="G232">
        <v>4.3</v>
      </c>
      <c r="H232" s="4">
        <v>21252</v>
      </c>
      <c r="I232" s="4">
        <f>E232*H232</f>
        <v>1062578748</v>
      </c>
      <c r="J232" s="4" t="str">
        <f>IF(AND(ISNUMBER(F232), F232&gt;0, F232&lt;=1), TEXT(INT((F232*100-1)/10)*10+1,"00") &amp; "-" &amp; TEXT(INT((F232*100-1)/10)*10+10,"00"),0)</f>
        <v>31-40</v>
      </c>
      <c r="K232" s="4" t="str" cm="1">
        <f t="array" ref="K232">_xlfn.IFS(D232&lt;200,"&gt;200",E232&gt;=500,"200-500",E232&lt;500,"&lt;500")</f>
        <v>200-500</v>
      </c>
      <c r="L232" s="4" t="str">
        <f t="shared" si="3"/>
        <v>No</v>
      </c>
      <c r="M232" t="s">
        <v>2060</v>
      </c>
    </row>
    <row r="233" spans="1:13" x14ac:dyDescent="0.5">
      <c r="A233" t="s">
        <v>2065</v>
      </c>
      <c r="B233" t="s">
        <v>2066</v>
      </c>
      <c r="C233" t="s">
        <v>13077</v>
      </c>
      <c r="D233" s="2">
        <v>32990</v>
      </c>
      <c r="E233" s="2">
        <v>56790</v>
      </c>
      <c r="F233" s="1">
        <v>0.42</v>
      </c>
      <c r="G233">
        <v>4.3</v>
      </c>
      <c r="H233" s="4">
        <v>567</v>
      </c>
      <c r="I233" s="4">
        <f>E233*H233</f>
        <v>32199930</v>
      </c>
      <c r="J233" s="4" t="str">
        <f>IF(AND(ISNUMBER(F233), F233&gt;0, F233&lt;=1), TEXT(INT((F233*100-1)/10)*10+1,"00") &amp; "-" &amp; TEXT(INT((F233*100-1)/10)*10+10,"00"),0)</f>
        <v>41-50</v>
      </c>
      <c r="K233" s="4" t="str" cm="1">
        <f t="array" ref="K233">_xlfn.IFS(D233&lt;200,"&gt;200",E233&gt;=500,"200-500",E233&lt;500,"&lt;500")</f>
        <v>200-500</v>
      </c>
      <c r="L233" s="4" t="str">
        <f t="shared" si="3"/>
        <v>No</v>
      </c>
      <c r="M233" t="s">
        <v>2070</v>
      </c>
    </row>
    <row r="234" spans="1:13" x14ac:dyDescent="0.5">
      <c r="A234" t="s">
        <v>2075</v>
      </c>
      <c r="B234" t="s">
        <v>2076</v>
      </c>
      <c r="C234" t="s">
        <v>13077</v>
      </c>
      <c r="D234">
        <v>299</v>
      </c>
      <c r="E234" s="2">
        <v>1199</v>
      </c>
      <c r="F234" s="1">
        <v>0.75</v>
      </c>
      <c r="G234">
        <v>3.5</v>
      </c>
      <c r="H234" s="4">
        <v>466</v>
      </c>
      <c r="I234" s="4">
        <f>E234*H234</f>
        <v>558734</v>
      </c>
      <c r="J234" s="4" t="str">
        <f>IF(AND(ISNUMBER(F234), F234&gt;0, F234&lt;=1), TEXT(INT((F234*100-1)/10)*10+1,"00") &amp; "-" &amp; TEXT(INT((F234*100-1)/10)*10+10,"00"),0)</f>
        <v>71-80</v>
      </c>
      <c r="K234" s="4" t="str" cm="1">
        <f t="array" ref="K234">_xlfn.IFS(D234&lt;200,"&gt;200",E234&gt;=500,"200-500",E234&lt;500,"&lt;500")</f>
        <v>200-500</v>
      </c>
      <c r="L234" s="4" t="str">
        <f t="shared" si="3"/>
        <v>Yes</v>
      </c>
      <c r="M234" t="s">
        <v>2080</v>
      </c>
    </row>
    <row r="235" spans="1:13" x14ac:dyDescent="0.5">
      <c r="A235" t="s">
        <v>2085</v>
      </c>
      <c r="B235" t="s">
        <v>2086</v>
      </c>
      <c r="C235" t="s">
        <v>13076</v>
      </c>
      <c r="D235">
        <v>128.31</v>
      </c>
      <c r="E235">
        <v>549</v>
      </c>
      <c r="F235" s="1">
        <v>0.77</v>
      </c>
      <c r="G235">
        <v>3.9</v>
      </c>
      <c r="H235" s="4">
        <v>61</v>
      </c>
      <c r="I235" s="4">
        <f>E235*H235</f>
        <v>33489</v>
      </c>
      <c r="J235" s="4" t="str">
        <f>IF(AND(ISNUMBER(F235), F235&gt;0, F235&lt;=1), TEXT(INT((F235*100-1)/10)*10+1,"00") &amp; "-" &amp; TEXT(INT((F235*100-1)/10)*10+10,"00"),0)</f>
        <v>71-80</v>
      </c>
      <c r="K235" s="4" t="str" cm="1">
        <f t="array" ref="K235">_xlfn.IFS(D235&lt;200,"&gt;200",E235&gt;=500,"200-500",E235&lt;500,"&lt;500")</f>
        <v>&gt;200</v>
      </c>
      <c r="L235" s="4" t="str">
        <f t="shared" si="3"/>
        <v>Yes</v>
      </c>
      <c r="M235" t="s">
        <v>1719</v>
      </c>
    </row>
    <row r="236" spans="1:13" x14ac:dyDescent="0.5">
      <c r="A236" t="s">
        <v>2089</v>
      </c>
      <c r="B236" t="s">
        <v>2090</v>
      </c>
      <c r="C236" t="s">
        <v>13076</v>
      </c>
      <c r="D236">
        <v>599</v>
      </c>
      <c r="E236">
        <v>849</v>
      </c>
      <c r="F236" s="1">
        <v>0.28999999999999998</v>
      </c>
      <c r="G236">
        <v>4.5</v>
      </c>
      <c r="H236" s="4">
        <v>474</v>
      </c>
      <c r="I236" s="4">
        <f>E236*H236</f>
        <v>402426</v>
      </c>
      <c r="J236" s="4" t="str">
        <f>IF(AND(ISNUMBER(F236), F236&gt;0, F236&lt;=1), TEXT(INT((F236*100-1)/10)*10+1,"00") &amp; "-" &amp; TEXT(INT((F236*100-1)/10)*10+10,"00"),0)</f>
        <v>21-30</v>
      </c>
      <c r="K236" s="4" t="str" cm="1">
        <f t="array" ref="K236">_xlfn.IFS(D236&lt;200,"&gt;200",E236&gt;=500,"200-500",E236&lt;500,"&lt;500")</f>
        <v>200-500</v>
      </c>
      <c r="L236" s="4" t="str">
        <f t="shared" si="3"/>
        <v>No</v>
      </c>
      <c r="M236" t="s">
        <v>2093</v>
      </c>
    </row>
    <row r="237" spans="1:13" x14ac:dyDescent="0.5">
      <c r="A237" t="s">
        <v>2098</v>
      </c>
      <c r="B237" t="s">
        <v>2099</v>
      </c>
      <c r="C237" t="s">
        <v>13077</v>
      </c>
      <c r="D237">
        <v>399</v>
      </c>
      <c r="E237">
        <v>899</v>
      </c>
      <c r="F237" s="1">
        <v>0.56000000000000005</v>
      </c>
      <c r="G237">
        <v>3.4</v>
      </c>
      <c r="H237" s="4">
        <v>431</v>
      </c>
      <c r="I237" s="4">
        <f>E237*H237</f>
        <v>387469</v>
      </c>
      <c r="J237" s="4" t="str">
        <f>IF(AND(ISNUMBER(F237), F237&gt;0, F237&lt;=1), TEXT(INT((F237*100-1)/10)*10+1,"00") &amp; "-" &amp; TEXT(INT((F237*100-1)/10)*10+10,"00"),0)</f>
        <v>51-60</v>
      </c>
      <c r="K237" s="4" t="str" cm="1">
        <f t="array" ref="K237">_xlfn.IFS(D237&lt;200,"&gt;200",E237&gt;=500,"200-500",E237&lt;500,"&lt;500")</f>
        <v>200-500</v>
      </c>
      <c r="L237" s="4" t="str">
        <f t="shared" si="3"/>
        <v>Yes</v>
      </c>
      <c r="M237" t="s">
        <v>2103</v>
      </c>
    </row>
    <row r="238" spans="1:13" x14ac:dyDescent="0.5">
      <c r="A238" t="s">
        <v>2108</v>
      </c>
      <c r="B238" t="s">
        <v>2109</v>
      </c>
      <c r="C238" t="s">
        <v>13076</v>
      </c>
      <c r="D238">
        <v>449</v>
      </c>
      <c r="E238" s="2">
        <v>1099</v>
      </c>
      <c r="F238" s="1">
        <v>0.59</v>
      </c>
      <c r="G238">
        <v>4</v>
      </c>
      <c r="H238" s="4">
        <v>242</v>
      </c>
      <c r="I238" s="4">
        <f>E238*H238</f>
        <v>265958</v>
      </c>
      <c r="J238" s="4" t="str">
        <f>IF(AND(ISNUMBER(F238), F238&gt;0, F238&lt;=1), TEXT(INT((F238*100-1)/10)*10+1,"00") &amp; "-" &amp; TEXT(INT((F238*100-1)/10)*10+10,"00"),0)</f>
        <v>51-60</v>
      </c>
      <c r="K238" s="4" t="str" cm="1">
        <f t="array" ref="K238">_xlfn.IFS(D238&lt;200,"&gt;200",E238&gt;=500,"200-500",E238&lt;500,"&lt;500")</f>
        <v>200-500</v>
      </c>
      <c r="L238" s="4" t="str">
        <f t="shared" si="3"/>
        <v>Yes</v>
      </c>
      <c r="M238" t="s">
        <v>2113</v>
      </c>
    </row>
    <row r="239" spans="1:13" x14ac:dyDescent="0.5">
      <c r="A239" t="s">
        <v>2118</v>
      </c>
      <c r="B239" t="s">
        <v>2119</v>
      </c>
      <c r="C239" t="s">
        <v>13076</v>
      </c>
      <c r="D239">
        <v>254</v>
      </c>
      <c r="E239">
        <v>799</v>
      </c>
      <c r="F239" s="1">
        <v>0.68</v>
      </c>
      <c r="G239">
        <v>4</v>
      </c>
      <c r="H239" s="4">
        <v>2905</v>
      </c>
      <c r="I239" s="4">
        <f>E239*H239</f>
        <v>2321095</v>
      </c>
      <c r="J239" s="4" t="str">
        <f>IF(AND(ISNUMBER(F239), F239&gt;0, F239&lt;=1), TEXT(INT((F239*100-1)/10)*10+1,"00") &amp; "-" &amp; TEXT(INT((F239*100-1)/10)*10+10,"00"),0)</f>
        <v>61-70</v>
      </c>
      <c r="K239" s="4" t="str" cm="1">
        <f t="array" ref="K239">_xlfn.IFS(D239&lt;200,"&gt;200",E239&gt;=500,"200-500",E239&lt;500,"&lt;500")</f>
        <v>200-500</v>
      </c>
      <c r="L239" s="4" t="str">
        <f t="shared" si="3"/>
        <v>Yes</v>
      </c>
      <c r="M239" t="s">
        <v>2123</v>
      </c>
    </row>
    <row r="240" spans="1:13" x14ac:dyDescent="0.5">
      <c r="A240" t="s">
        <v>2128</v>
      </c>
      <c r="B240" t="s">
        <v>2129</v>
      </c>
      <c r="C240" t="s">
        <v>13077</v>
      </c>
      <c r="D240">
        <v>399</v>
      </c>
      <c r="E240">
        <v>795</v>
      </c>
      <c r="F240" s="1">
        <v>0.5</v>
      </c>
      <c r="G240">
        <v>4.4000000000000004</v>
      </c>
      <c r="H240" s="4">
        <v>12091</v>
      </c>
      <c r="I240" s="4">
        <f>E240*H240</f>
        <v>9612345</v>
      </c>
      <c r="J240" s="4" t="str">
        <f>IF(AND(ISNUMBER(F240), F240&gt;0, F240&lt;=1), TEXT(INT((F240*100-1)/10)*10+1,"00") &amp; "-" &amp; TEXT(INT((F240*100-1)/10)*10+10,"00"),0)</f>
        <v>41-50</v>
      </c>
      <c r="K240" s="4" t="str" cm="1">
        <f t="array" ref="K240">_xlfn.IFS(D240&lt;200,"&gt;200",E240&gt;=500,"200-500",E240&lt;500,"&lt;500")</f>
        <v>200-500</v>
      </c>
      <c r="L240" s="4" t="str">
        <f t="shared" si="3"/>
        <v>Yes</v>
      </c>
      <c r="M240" t="s">
        <v>2134</v>
      </c>
    </row>
    <row r="241" spans="1:13" x14ac:dyDescent="0.5">
      <c r="A241" t="s">
        <v>2139</v>
      </c>
      <c r="B241" t="s">
        <v>2140</v>
      </c>
      <c r="C241" t="s">
        <v>13076</v>
      </c>
      <c r="D241">
        <v>179</v>
      </c>
      <c r="E241">
        <v>399</v>
      </c>
      <c r="F241" s="1">
        <v>0.55000000000000004</v>
      </c>
      <c r="G241">
        <v>4</v>
      </c>
      <c r="H241" s="4">
        <v>1423</v>
      </c>
      <c r="I241" s="4">
        <f>E241*H241</f>
        <v>567777</v>
      </c>
      <c r="J241" s="4" t="str">
        <f>IF(AND(ISNUMBER(F241), F241&gt;0, F241&lt;=1), TEXT(INT((F241*100-1)/10)*10+1,"00") &amp; "-" &amp; TEXT(INT((F241*100-1)/10)*10+10,"00"),0)</f>
        <v>51-60</v>
      </c>
      <c r="K241" s="4" t="str" cm="1">
        <f t="array" ref="K241">_xlfn.IFS(D241&lt;200,"&gt;200",E241&gt;=500,"200-500",E241&lt;500,"&lt;500")</f>
        <v>&gt;200</v>
      </c>
      <c r="L241" s="4" t="str">
        <f t="shared" si="3"/>
        <v>Yes</v>
      </c>
      <c r="M241" t="s">
        <v>722</v>
      </c>
    </row>
    <row r="242" spans="1:13" x14ac:dyDescent="0.5">
      <c r="A242" t="s">
        <v>2143</v>
      </c>
      <c r="B242" t="s">
        <v>2144</v>
      </c>
      <c r="C242" t="s">
        <v>13076</v>
      </c>
      <c r="D242">
        <v>339</v>
      </c>
      <c r="E242">
        <v>999</v>
      </c>
      <c r="F242" s="1">
        <v>0.66</v>
      </c>
      <c r="G242">
        <v>4.3</v>
      </c>
      <c r="H242" s="4">
        <v>6255</v>
      </c>
      <c r="I242" s="4">
        <f>E242*H242</f>
        <v>6248745</v>
      </c>
      <c r="J242" s="4" t="str">
        <f>IF(AND(ISNUMBER(F242), F242&gt;0, F242&lt;=1), TEXT(INT((F242*100-1)/10)*10+1,"00") &amp; "-" &amp; TEXT(INT((F242*100-1)/10)*10+10,"00"),0)</f>
        <v>61-70</v>
      </c>
      <c r="K242" s="4" t="str" cm="1">
        <f t="array" ref="K242">_xlfn.IFS(D242&lt;200,"&gt;200",E242&gt;=500,"200-500",E242&lt;500,"&lt;500")</f>
        <v>200-500</v>
      </c>
      <c r="L242" s="4" t="str">
        <f t="shared" si="3"/>
        <v>Yes</v>
      </c>
      <c r="M242" t="s">
        <v>1448</v>
      </c>
    </row>
    <row r="243" spans="1:13" x14ac:dyDescent="0.5">
      <c r="A243" t="s">
        <v>2147</v>
      </c>
      <c r="B243" t="s">
        <v>2148</v>
      </c>
      <c r="C243" t="s">
        <v>13077</v>
      </c>
      <c r="D243">
        <v>399</v>
      </c>
      <c r="E243">
        <v>999</v>
      </c>
      <c r="F243" s="1">
        <v>0.6</v>
      </c>
      <c r="G243">
        <v>4</v>
      </c>
      <c r="H243" s="4">
        <v>1236</v>
      </c>
      <c r="I243" s="4">
        <f>E243*H243</f>
        <v>1234764</v>
      </c>
      <c r="J243" s="4" t="str">
        <f>IF(AND(ISNUMBER(F243), F243&gt;0, F243&lt;=1), TEXT(INT((F243*100-1)/10)*10+1,"00") &amp; "-" &amp; TEXT(INT((F243*100-1)/10)*10+10,"00"),0)</f>
        <v>51-60</v>
      </c>
      <c r="K243" s="4" t="str" cm="1">
        <f t="array" ref="K243">_xlfn.IFS(D243&lt;200,"&gt;200",E243&gt;=500,"200-500",E243&lt;500,"&lt;500")</f>
        <v>200-500</v>
      </c>
      <c r="L243" s="4" t="str">
        <f t="shared" si="3"/>
        <v>Yes</v>
      </c>
      <c r="M243" t="s">
        <v>2152</v>
      </c>
    </row>
    <row r="244" spans="1:13" x14ac:dyDescent="0.5">
      <c r="A244" t="s">
        <v>2157</v>
      </c>
      <c r="B244" t="s">
        <v>2158</v>
      </c>
      <c r="C244" t="s">
        <v>13077</v>
      </c>
      <c r="D244">
        <v>199</v>
      </c>
      <c r="E244">
        <v>399</v>
      </c>
      <c r="F244" s="1">
        <v>0.5</v>
      </c>
      <c r="G244">
        <v>4.2</v>
      </c>
      <c r="H244" s="4">
        <v>1335</v>
      </c>
      <c r="I244" s="4">
        <f>E244*H244</f>
        <v>532665</v>
      </c>
      <c r="J244" s="4" t="str">
        <f>IF(AND(ISNUMBER(F244), F244&gt;0, F244&lt;=1), TEXT(INT((F244*100-1)/10)*10+1,"00") &amp; "-" &amp; TEXT(INT((F244*100-1)/10)*10+10,"00"),0)</f>
        <v>41-50</v>
      </c>
      <c r="K244" s="4" t="str" cm="1">
        <f t="array" ref="K244">_xlfn.IFS(D244&lt;200,"&gt;200",E244&gt;=500,"200-500",E244&lt;500,"&lt;500")</f>
        <v>&gt;200</v>
      </c>
      <c r="L244" s="4" t="str">
        <f t="shared" si="3"/>
        <v>Yes</v>
      </c>
      <c r="M244" t="s">
        <v>2162</v>
      </c>
    </row>
    <row r="245" spans="1:13" x14ac:dyDescent="0.5">
      <c r="A245" t="s">
        <v>2167</v>
      </c>
      <c r="B245" t="s">
        <v>2168</v>
      </c>
      <c r="C245" t="s">
        <v>13077</v>
      </c>
      <c r="D245">
        <v>349</v>
      </c>
      <c r="E245" s="2">
        <v>1999</v>
      </c>
      <c r="F245" s="1">
        <v>0.83</v>
      </c>
      <c r="G245">
        <v>3.8</v>
      </c>
      <c r="H245" s="4">
        <v>197</v>
      </c>
      <c r="I245" s="4">
        <f>E245*H245</f>
        <v>393803</v>
      </c>
      <c r="J245" s="4" t="str">
        <f>IF(AND(ISNUMBER(F245), F245&gt;0, F245&lt;=1), TEXT(INT((F245*100-1)/10)*10+1,"00") &amp; "-" &amp; TEXT(INT((F245*100-1)/10)*10+10,"00"),0)</f>
        <v>81-90</v>
      </c>
      <c r="K245" s="4" t="str" cm="1">
        <f t="array" ref="K245">_xlfn.IFS(D245&lt;200,"&gt;200",E245&gt;=500,"200-500",E245&lt;500,"&lt;500")</f>
        <v>200-500</v>
      </c>
      <c r="L245" s="4" t="str">
        <f t="shared" si="3"/>
        <v>Yes</v>
      </c>
      <c r="M245" t="s">
        <v>2172</v>
      </c>
    </row>
    <row r="246" spans="1:13" x14ac:dyDescent="0.5">
      <c r="A246" t="s">
        <v>2177</v>
      </c>
      <c r="B246" t="s">
        <v>2178</v>
      </c>
      <c r="C246" t="s">
        <v>13076</v>
      </c>
      <c r="D246">
        <v>299</v>
      </c>
      <c r="E246">
        <v>798</v>
      </c>
      <c r="F246" s="1">
        <v>0.63</v>
      </c>
      <c r="G246">
        <v>4.4000000000000004</v>
      </c>
      <c r="H246" s="4">
        <v>28791</v>
      </c>
      <c r="I246" s="4">
        <f>E246*H246</f>
        <v>22975218</v>
      </c>
      <c r="J246" s="4" t="str">
        <f>IF(AND(ISNUMBER(F246), F246&gt;0, F246&lt;=1), TEXT(INT((F246*100-1)/10)*10+1,"00") &amp; "-" &amp; TEXT(INT((F246*100-1)/10)*10+10,"00"),0)</f>
        <v>61-70</v>
      </c>
      <c r="K246" s="4" t="str" cm="1">
        <f t="array" ref="K246">_xlfn.IFS(D246&lt;200,"&gt;200",E246&gt;=500,"200-500",E246&lt;500,"&lt;500")</f>
        <v>200-500</v>
      </c>
      <c r="L246" s="4" t="str">
        <f t="shared" si="3"/>
        <v>Yes</v>
      </c>
      <c r="M246" t="s">
        <v>783</v>
      </c>
    </row>
    <row r="247" spans="1:13" x14ac:dyDescent="0.5">
      <c r="A247" t="s">
        <v>2181</v>
      </c>
      <c r="B247" t="s">
        <v>2182</v>
      </c>
      <c r="C247" t="s">
        <v>13076</v>
      </c>
      <c r="D247">
        <v>89</v>
      </c>
      <c r="E247">
        <v>800</v>
      </c>
      <c r="F247" s="1">
        <v>0.89</v>
      </c>
      <c r="G247">
        <v>3.9</v>
      </c>
      <c r="H247" s="4">
        <v>1075</v>
      </c>
      <c r="I247" s="4">
        <f>E247*H247</f>
        <v>860000</v>
      </c>
      <c r="J247" s="4" t="str">
        <f>IF(AND(ISNUMBER(F247), F247&gt;0, F247&lt;=1), TEXT(INT((F247*100-1)/10)*10+1,"00") &amp; "-" &amp; TEXT(INT((F247*100-1)/10)*10+10,"00"),0)</f>
        <v>81-90</v>
      </c>
      <c r="K247" s="4" t="str" cm="1">
        <f t="array" ref="K247">_xlfn.IFS(D247&lt;200,"&gt;200",E247&gt;=500,"200-500",E247&lt;500,"&lt;500")</f>
        <v>&gt;200</v>
      </c>
      <c r="L247" s="4" t="str">
        <f t="shared" si="3"/>
        <v>Yes</v>
      </c>
      <c r="M247" t="s">
        <v>345</v>
      </c>
    </row>
    <row r="248" spans="1:13" x14ac:dyDescent="0.5">
      <c r="A248" t="s">
        <v>2186</v>
      </c>
      <c r="B248" t="s">
        <v>2187</v>
      </c>
      <c r="C248" t="s">
        <v>13076</v>
      </c>
      <c r="D248">
        <v>549</v>
      </c>
      <c r="E248">
        <v>995</v>
      </c>
      <c r="F248" s="1">
        <v>0.45</v>
      </c>
      <c r="G248">
        <v>4.2</v>
      </c>
      <c r="H248" s="4">
        <v>29746</v>
      </c>
      <c r="I248" s="4">
        <f>E248*H248</f>
        <v>29597270</v>
      </c>
      <c r="J248" s="4" t="str">
        <f>IF(AND(ISNUMBER(F248), F248&gt;0, F248&lt;=1), TEXT(INT((F248*100-1)/10)*10+1,"00") &amp; "-" &amp; TEXT(INT((F248*100-1)/10)*10+10,"00"),0)</f>
        <v>41-50</v>
      </c>
      <c r="K248" s="4" t="str" cm="1">
        <f t="array" ref="K248">_xlfn.IFS(D248&lt;200,"&gt;200",E248&gt;=500,"200-500",E248&lt;500,"&lt;500")</f>
        <v>200-500</v>
      </c>
      <c r="L248" s="4" t="str">
        <f t="shared" si="3"/>
        <v>No</v>
      </c>
      <c r="M248" t="s">
        <v>601</v>
      </c>
    </row>
    <row r="249" spans="1:13" x14ac:dyDescent="0.5">
      <c r="A249" t="s">
        <v>2191</v>
      </c>
      <c r="B249" t="s">
        <v>2192</v>
      </c>
      <c r="C249" t="s">
        <v>13076</v>
      </c>
      <c r="D249">
        <v>129</v>
      </c>
      <c r="E249" s="2">
        <v>1000</v>
      </c>
      <c r="F249" s="1">
        <v>0.87</v>
      </c>
      <c r="G249">
        <v>3.9</v>
      </c>
      <c r="H249" s="4">
        <v>295</v>
      </c>
      <c r="I249" s="4">
        <f>E249*H249</f>
        <v>295000</v>
      </c>
      <c r="J249" s="4" t="str">
        <f>IF(AND(ISNUMBER(F249), F249&gt;0, F249&lt;=1), TEXT(INT((F249*100-1)/10)*10+1,"00") &amp; "-" &amp; TEXT(INT((F249*100-1)/10)*10+10,"00"),0)</f>
        <v>81-90</v>
      </c>
      <c r="K249" s="4" t="str" cm="1">
        <f t="array" ref="K249">_xlfn.IFS(D249&lt;200,"&gt;200",E249&gt;=500,"200-500",E249&lt;500,"&lt;500")</f>
        <v>&gt;200</v>
      </c>
      <c r="L249" s="4" t="str">
        <f t="shared" si="3"/>
        <v>Yes</v>
      </c>
      <c r="M249" t="s">
        <v>2196</v>
      </c>
    </row>
    <row r="250" spans="1:13" x14ac:dyDescent="0.5">
      <c r="A250" t="s">
        <v>2211</v>
      </c>
      <c r="B250" t="s">
        <v>2212</v>
      </c>
      <c r="C250" t="s">
        <v>13077</v>
      </c>
      <c r="D250">
        <v>349</v>
      </c>
      <c r="E250">
        <v>799</v>
      </c>
      <c r="F250" s="1">
        <v>0.56000000000000005</v>
      </c>
      <c r="G250">
        <v>3.6</v>
      </c>
      <c r="H250" s="4">
        <v>323</v>
      </c>
      <c r="I250" s="4">
        <f>E250*H250</f>
        <v>258077</v>
      </c>
      <c r="J250" s="4" t="str">
        <f>IF(AND(ISNUMBER(F250), F250&gt;0, F250&lt;=1), TEXT(INT((F250*100-1)/10)*10+1,"00") &amp; "-" &amp; TEXT(INT((F250*100-1)/10)*10+10,"00"),0)</f>
        <v>51-60</v>
      </c>
      <c r="K250" s="4" t="str" cm="1">
        <f t="array" ref="K250">_xlfn.IFS(D250&lt;200,"&gt;200",E250&gt;=500,"200-500",E250&lt;500,"&lt;500")</f>
        <v>200-500</v>
      </c>
      <c r="L250" s="4" t="str">
        <f t="shared" si="3"/>
        <v>Yes</v>
      </c>
      <c r="M250" t="s">
        <v>2216</v>
      </c>
    </row>
    <row r="251" spans="1:13" x14ac:dyDescent="0.5">
      <c r="A251" t="s">
        <v>2221</v>
      </c>
      <c r="B251" t="s">
        <v>2222</v>
      </c>
      <c r="C251" t="s">
        <v>13077</v>
      </c>
      <c r="D251">
        <v>499</v>
      </c>
      <c r="E251">
        <v>899</v>
      </c>
      <c r="F251" s="1">
        <v>0.44</v>
      </c>
      <c r="G251">
        <v>3.7</v>
      </c>
      <c r="H251" s="4">
        <v>185</v>
      </c>
      <c r="I251" s="4">
        <f>E251*H251</f>
        <v>166315</v>
      </c>
      <c r="J251" s="4" t="str">
        <f>IF(AND(ISNUMBER(F251), F251&gt;0, F251&lt;=1), TEXT(INT((F251*100-1)/10)*10+1,"00") &amp; "-" &amp; TEXT(INT((F251*100-1)/10)*10+10,"00"),0)</f>
        <v>41-50</v>
      </c>
      <c r="K251" s="4" t="str" cm="1">
        <f t="array" ref="K251">_xlfn.IFS(D251&lt;200,"&gt;200",E251&gt;=500,"200-500",E251&lt;500,"&lt;500")</f>
        <v>200-500</v>
      </c>
      <c r="L251" s="4" t="str">
        <f t="shared" si="3"/>
        <v>No</v>
      </c>
      <c r="M251" t="s">
        <v>2226</v>
      </c>
    </row>
    <row r="252" spans="1:13" x14ac:dyDescent="0.5">
      <c r="A252" t="s">
        <v>2231</v>
      </c>
      <c r="B252" t="s">
        <v>2232</v>
      </c>
      <c r="C252" t="s">
        <v>13076</v>
      </c>
      <c r="D252">
        <v>299</v>
      </c>
      <c r="E252">
        <v>799</v>
      </c>
      <c r="F252" s="1">
        <v>0.63</v>
      </c>
      <c r="G252">
        <v>4.2</v>
      </c>
      <c r="H252" s="4">
        <v>2117</v>
      </c>
      <c r="I252" s="4">
        <f>E252*H252</f>
        <v>1691483</v>
      </c>
      <c r="J252" s="4" t="str">
        <f>IF(AND(ISNUMBER(F252), F252&gt;0, F252&lt;=1), TEXT(INT((F252*100-1)/10)*10+1,"00") &amp; "-" &amp; TEXT(INT((F252*100-1)/10)*10+10,"00"),0)</f>
        <v>61-70</v>
      </c>
      <c r="K252" s="4" t="str" cm="1">
        <f t="array" ref="K252">_xlfn.IFS(D252&lt;200,"&gt;200",E252&gt;=500,"200-500",E252&lt;500,"&lt;500")</f>
        <v>200-500</v>
      </c>
      <c r="L252" s="4" t="str">
        <f t="shared" si="3"/>
        <v>Yes</v>
      </c>
      <c r="M252" t="s">
        <v>2236</v>
      </c>
    </row>
    <row r="253" spans="1:13" x14ac:dyDescent="0.5">
      <c r="A253" t="s">
        <v>2241</v>
      </c>
      <c r="B253" t="s">
        <v>2242</v>
      </c>
      <c r="C253" t="s">
        <v>13076</v>
      </c>
      <c r="D253">
        <v>182</v>
      </c>
      <c r="E253">
        <v>599</v>
      </c>
      <c r="F253" s="1">
        <v>0.7</v>
      </c>
      <c r="G253">
        <v>4</v>
      </c>
      <c r="H253" s="4">
        <v>9378</v>
      </c>
      <c r="I253" s="4">
        <f>E253*H253</f>
        <v>5617422</v>
      </c>
      <c r="J253" s="4" t="str">
        <f>IF(AND(ISNUMBER(F253), F253&gt;0, F253&lt;=1), TEXT(INT((F253*100-1)/10)*10+1,"00") &amp; "-" &amp; TEXT(INT((F253*100-1)/10)*10+10,"00"),0)</f>
        <v>61-70</v>
      </c>
      <c r="K253" s="4" t="str" cm="1">
        <f t="array" ref="K253">_xlfn.IFS(D253&lt;200,"&gt;200",E253&gt;=500,"200-500",E253&lt;500,"&lt;500")</f>
        <v>&gt;200</v>
      </c>
      <c r="L253" s="4" t="str">
        <f t="shared" si="3"/>
        <v>Yes</v>
      </c>
      <c r="M253" t="s">
        <v>238</v>
      </c>
    </row>
    <row r="254" spans="1:13" x14ac:dyDescent="0.5">
      <c r="A254" t="s">
        <v>2246</v>
      </c>
      <c r="B254" t="s">
        <v>2247</v>
      </c>
      <c r="C254" t="s">
        <v>13077</v>
      </c>
      <c r="D254">
        <v>96</v>
      </c>
      <c r="E254">
        <v>399</v>
      </c>
      <c r="F254" s="1">
        <v>0.76</v>
      </c>
      <c r="G254">
        <v>3.6</v>
      </c>
      <c r="H254" s="4">
        <v>1796</v>
      </c>
      <c r="I254" s="4">
        <f>E254*H254</f>
        <v>716604</v>
      </c>
      <c r="J254" s="4" t="str">
        <f>IF(AND(ISNUMBER(F254), F254&gt;0, F254&lt;=1), TEXT(INT((F254*100-1)/10)*10+1,"00") &amp; "-" &amp; TEXT(INT((F254*100-1)/10)*10+10,"00"),0)</f>
        <v>71-80</v>
      </c>
      <c r="K254" s="4" t="str" cm="1">
        <f t="array" ref="K254">_xlfn.IFS(D254&lt;200,"&gt;200",E254&gt;=500,"200-500",E254&lt;500,"&lt;500")</f>
        <v>&gt;200</v>
      </c>
      <c r="L254" s="4" t="str">
        <f t="shared" si="3"/>
        <v>Yes</v>
      </c>
      <c r="M254" t="s">
        <v>2251</v>
      </c>
    </row>
    <row r="255" spans="1:13" x14ac:dyDescent="0.5">
      <c r="A255" t="s">
        <v>2256</v>
      </c>
      <c r="B255" t="s">
        <v>2257</v>
      </c>
      <c r="C255" t="s">
        <v>13077</v>
      </c>
      <c r="D255" s="2">
        <v>54990</v>
      </c>
      <c r="E255" s="2">
        <v>85000</v>
      </c>
      <c r="F255" s="1">
        <v>0.35</v>
      </c>
      <c r="G255">
        <v>4.3</v>
      </c>
      <c r="H255" s="4">
        <v>3587</v>
      </c>
      <c r="I255" s="4">
        <f>E255*H255</f>
        <v>304895000</v>
      </c>
      <c r="J255" s="4" t="str">
        <f>IF(AND(ISNUMBER(F255), F255&gt;0, F255&lt;=1), TEXT(INT((F255*100-1)/10)*10+1,"00") &amp; "-" &amp; TEXT(INT((F255*100-1)/10)*10+10,"00"),0)</f>
        <v>31-40</v>
      </c>
      <c r="K255" s="4" t="str" cm="1">
        <f t="array" ref="K255">_xlfn.IFS(D255&lt;200,"&gt;200",E255&gt;=500,"200-500",E255&lt;500,"&lt;500")</f>
        <v>200-500</v>
      </c>
      <c r="L255" s="4" t="str">
        <f t="shared" si="3"/>
        <v>No</v>
      </c>
      <c r="M255" t="s">
        <v>990</v>
      </c>
    </row>
    <row r="256" spans="1:13" x14ac:dyDescent="0.5">
      <c r="A256" t="s">
        <v>2260</v>
      </c>
      <c r="B256" t="s">
        <v>2261</v>
      </c>
      <c r="C256" t="s">
        <v>13077</v>
      </c>
      <c r="D256">
        <v>439</v>
      </c>
      <c r="E256">
        <v>758</v>
      </c>
      <c r="F256" s="1">
        <v>0.42</v>
      </c>
      <c r="G256">
        <v>4.2</v>
      </c>
      <c r="H256" s="4">
        <v>4296</v>
      </c>
      <c r="I256" s="4">
        <f>E256*H256</f>
        <v>3256368</v>
      </c>
      <c r="J256" s="4" t="str">
        <f>IF(AND(ISNUMBER(F256), F256&gt;0, F256&lt;=1), TEXT(INT((F256*100-1)/10)*10+1,"00") &amp; "-" &amp; TEXT(INT((F256*100-1)/10)*10+10,"00"),0)</f>
        <v>41-50</v>
      </c>
      <c r="K256" s="4" t="str" cm="1">
        <f t="array" ref="K256">_xlfn.IFS(D256&lt;200,"&gt;200",E256&gt;=500,"200-500",E256&lt;500,"&lt;500")</f>
        <v>200-500</v>
      </c>
      <c r="L256" s="4" t="str">
        <f t="shared" si="3"/>
        <v>No</v>
      </c>
      <c r="M256" t="s">
        <v>2265</v>
      </c>
    </row>
    <row r="257" spans="1:13" x14ac:dyDescent="0.5">
      <c r="A257" t="s">
        <v>2270</v>
      </c>
      <c r="B257" t="s">
        <v>2271</v>
      </c>
      <c r="C257" t="s">
        <v>13076</v>
      </c>
      <c r="D257">
        <v>299</v>
      </c>
      <c r="E257">
        <v>999</v>
      </c>
      <c r="F257" s="1">
        <v>0.7</v>
      </c>
      <c r="G257">
        <v>4.3</v>
      </c>
      <c r="H257" s="4">
        <v>2651</v>
      </c>
      <c r="I257" s="4">
        <f>E257*H257</f>
        <v>2648349</v>
      </c>
      <c r="J257" s="4" t="str">
        <f>IF(AND(ISNUMBER(F257), F257&gt;0, F257&lt;=1), TEXT(INT((F257*100-1)/10)*10+1,"00") &amp; "-" &amp; TEXT(INT((F257*100-1)/10)*10+10,"00"),0)</f>
        <v>61-70</v>
      </c>
      <c r="K257" s="4" t="str" cm="1">
        <f t="array" ref="K257">_xlfn.IFS(D257&lt;200,"&gt;200",E257&gt;=500,"200-500",E257&lt;500,"&lt;500")</f>
        <v>200-500</v>
      </c>
      <c r="L257" s="4" t="str">
        <f t="shared" si="3"/>
        <v>Yes</v>
      </c>
      <c r="M257" t="s">
        <v>1545</v>
      </c>
    </row>
    <row r="258" spans="1:13" x14ac:dyDescent="0.5">
      <c r="A258" t="s">
        <v>2274</v>
      </c>
      <c r="B258" t="s">
        <v>2275</v>
      </c>
      <c r="C258" t="s">
        <v>13076</v>
      </c>
      <c r="D258">
        <v>299</v>
      </c>
      <c r="E258">
        <v>799</v>
      </c>
      <c r="F258" s="1">
        <v>0.63</v>
      </c>
      <c r="G258">
        <v>4.2</v>
      </c>
      <c r="H258" s="4">
        <v>94363</v>
      </c>
      <c r="I258" s="4">
        <f>E258*H258</f>
        <v>75396037</v>
      </c>
      <c r="J258" s="4" t="str">
        <f>IF(AND(ISNUMBER(F258), F258&gt;0, F258&lt;=1), TEXT(INT((F258*100-1)/10)*10+1,"00") &amp; "-" &amp; TEXT(INT((F258*100-1)/10)*10+10,"00"),0)</f>
        <v>61-70</v>
      </c>
      <c r="K258" s="4" t="str" cm="1">
        <f t="array" ref="K258">_xlfn.IFS(D258&lt;200,"&gt;200",E258&gt;=500,"200-500",E258&lt;500,"&lt;500")</f>
        <v>200-500</v>
      </c>
      <c r="L258" s="4" t="str">
        <f t="shared" si="3"/>
        <v>Yes</v>
      </c>
      <c r="M258" t="s">
        <v>52</v>
      </c>
    </row>
    <row r="259" spans="1:13" x14ac:dyDescent="0.5">
      <c r="A259" t="s">
        <v>2279</v>
      </c>
      <c r="B259" t="s">
        <v>2280</v>
      </c>
      <c r="C259" t="s">
        <v>13076</v>
      </c>
      <c r="D259">
        <v>789</v>
      </c>
      <c r="E259" s="2">
        <v>1999</v>
      </c>
      <c r="F259" s="1">
        <v>0.61</v>
      </c>
      <c r="G259">
        <v>4.2</v>
      </c>
      <c r="H259" s="4">
        <v>34540</v>
      </c>
      <c r="I259" s="4">
        <f>E259*H259</f>
        <v>69045460</v>
      </c>
      <c r="J259" s="4" t="str">
        <f>IF(AND(ISNUMBER(F259), F259&gt;0, F259&lt;=1), TEXT(INT((F259*100-1)/10)*10+1,"00") &amp; "-" &amp; TEXT(INT((F259*100-1)/10)*10+10,"00"),0)</f>
        <v>61-70</v>
      </c>
      <c r="K259" s="4" t="str" cm="1">
        <f t="array" ref="K259">_xlfn.IFS(D259&lt;200,"&gt;200",E259&gt;=500,"200-500",E259&lt;500,"&lt;500")</f>
        <v>200-500</v>
      </c>
      <c r="L259" s="4" t="str">
        <f t="shared" ref="L259:L322" si="4">IF(F259&gt;= 50%, "Yes", "No")</f>
        <v>Yes</v>
      </c>
      <c r="M259" t="s">
        <v>2284</v>
      </c>
    </row>
    <row r="260" spans="1:13" x14ac:dyDescent="0.5">
      <c r="A260" t="s">
        <v>2289</v>
      </c>
      <c r="B260" t="s">
        <v>2290</v>
      </c>
      <c r="C260" t="s">
        <v>13077</v>
      </c>
      <c r="D260">
        <v>299</v>
      </c>
      <c r="E260">
        <v>700</v>
      </c>
      <c r="F260" s="1">
        <v>0.56999999999999995</v>
      </c>
      <c r="G260">
        <v>4.4000000000000004</v>
      </c>
      <c r="H260" s="4">
        <v>8714</v>
      </c>
      <c r="I260" s="4">
        <f>E260*H260</f>
        <v>6099800</v>
      </c>
      <c r="J260" s="4" t="str">
        <f>IF(AND(ISNUMBER(F260), F260&gt;0, F260&lt;=1), TEXT(INT((F260*100-1)/10)*10+1,"00") &amp; "-" &amp; TEXT(INT((F260*100-1)/10)*10+10,"00"),0)</f>
        <v>51-60</v>
      </c>
      <c r="K260" s="4" t="str" cm="1">
        <f t="array" ref="K260">_xlfn.IFS(D260&lt;200,"&gt;200",E260&gt;=500,"200-500",E260&lt;500,"&lt;500")</f>
        <v>200-500</v>
      </c>
      <c r="L260" s="4" t="str">
        <f t="shared" si="4"/>
        <v>Yes</v>
      </c>
      <c r="M260" t="s">
        <v>2294</v>
      </c>
    </row>
    <row r="261" spans="1:13" x14ac:dyDescent="0.5">
      <c r="A261" t="s">
        <v>2299</v>
      </c>
      <c r="B261" t="s">
        <v>2300</v>
      </c>
      <c r="C261" t="s">
        <v>13076</v>
      </c>
      <c r="D261">
        <v>325</v>
      </c>
      <c r="E261" s="2">
        <v>1099</v>
      </c>
      <c r="F261" s="1">
        <v>0.7</v>
      </c>
      <c r="G261">
        <v>4.2</v>
      </c>
      <c r="H261" s="4">
        <v>10576</v>
      </c>
      <c r="I261" s="4">
        <f>E261*H261</f>
        <v>11623024</v>
      </c>
      <c r="J261" s="4" t="str">
        <f>IF(AND(ISNUMBER(F261), F261&gt;0, F261&lt;=1), TEXT(INT((F261*100-1)/10)*10+1,"00") &amp; "-" &amp; TEXT(INT((F261*100-1)/10)*10+10,"00"),0)</f>
        <v>61-70</v>
      </c>
      <c r="K261" s="4" t="str" cm="1">
        <f t="array" ref="K261">_xlfn.IFS(D261&lt;200,"&gt;200",E261&gt;=500,"200-500",E261&lt;500,"&lt;500")</f>
        <v>200-500</v>
      </c>
      <c r="L261" s="4" t="str">
        <f t="shared" si="4"/>
        <v>Yes</v>
      </c>
      <c r="M261" t="s">
        <v>793</v>
      </c>
    </row>
    <row r="262" spans="1:13" x14ac:dyDescent="0.5">
      <c r="A262" t="s">
        <v>2304</v>
      </c>
      <c r="B262" t="s">
        <v>2305</v>
      </c>
      <c r="C262" t="s">
        <v>13076</v>
      </c>
      <c r="D262" s="2">
        <v>1299</v>
      </c>
      <c r="E262" s="2">
        <v>1999</v>
      </c>
      <c r="F262" s="1">
        <v>0.35</v>
      </c>
      <c r="G262">
        <v>4.4000000000000004</v>
      </c>
      <c r="H262" s="4">
        <v>7318</v>
      </c>
      <c r="I262" s="4">
        <f>E262*H262</f>
        <v>14628682</v>
      </c>
      <c r="J262" s="4" t="str">
        <f>IF(AND(ISNUMBER(F262), F262&gt;0, F262&lt;=1), TEXT(INT((F262*100-1)/10)*10+1,"00") &amp; "-" &amp; TEXT(INT((F262*100-1)/10)*10+10,"00"),0)</f>
        <v>31-40</v>
      </c>
      <c r="K262" s="4" t="str" cm="1">
        <f t="array" ref="K262">_xlfn.IFS(D262&lt;200,"&gt;200",E262&gt;=500,"200-500",E262&lt;500,"&lt;500")</f>
        <v>200-500</v>
      </c>
      <c r="L262" s="4" t="str">
        <f t="shared" si="4"/>
        <v>No</v>
      </c>
      <c r="M262" t="s">
        <v>1739</v>
      </c>
    </row>
    <row r="263" spans="1:13" x14ac:dyDescent="0.5">
      <c r="A263" t="s">
        <v>2309</v>
      </c>
      <c r="B263" t="s">
        <v>2310</v>
      </c>
      <c r="C263" t="s">
        <v>13077</v>
      </c>
      <c r="D263">
        <v>790</v>
      </c>
      <c r="E263" s="2">
        <v>1999</v>
      </c>
      <c r="F263" s="1">
        <v>0.6</v>
      </c>
      <c r="G263">
        <v>3</v>
      </c>
      <c r="H263" s="4">
        <v>103</v>
      </c>
      <c r="I263" s="4">
        <f>E263*H263</f>
        <v>205897</v>
      </c>
      <c r="J263" s="4" t="str">
        <f>IF(AND(ISNUMBER(F263), F263&gt;0, F263&lt;=1), TEXT(INT((F263*100-1)/10)*10+1,"00") &amp; "-" &amp; TEXT(INT((F263*100-1)/10)*10+10,"00"),0)</f>
        <v>51-60</v>
      </c>
      <c r="K263" s="4" t="str" cm="1">
        <f t="array" ref="K263">_xlfn.IFS(D263&lt;200,"&gt;200",E263&gt;=500,"200-500",E263&lt;500,"&lt;500")</f>
        <v>200-500</v>
      </c>
      <c r="L263" s="4" t="str">
        <f t="shared" si="4"/>
        <v>Yes</v>
      </c>
      <c r="M263" t="s">
        <v>2314</v>
      </c>
    </row>
    <row r="264" spans="1:13" x14ac:dyDescent="0.5">
      <c r="A264" t="s">
        <v>2319</v>
      </c>
      <c r="B264" t="s">
        <v>2320</v>
      </c>
      <c r="C264" t="s">
        <v>13077</v>
      </c>
      <c r="D264" s="2">
        <v>4699</v>
      </c>
      <c r="E264" s="2">
        <v>4699</v>
      </c>
      <c r="F264" s="1">
        <v>0</v>
      </c>
      <c r="G264">
        <v>4.5</v>
      </c>
      <c r="H264" s="4">
        <v>224</v>
      </c>
      <c r="I264" s="4">
        <f>E264*H264</f>
        <v>1052576</v>
      </c>
      <c r="J264" s="4">
        <f>IF(AND(ISNUMBER(F264), F264&gt;0, F264&lt;=1), TEXT(INT((F264*100-1)/10)*10+1,"00") &amp; "-" &amp; TEXT(INT((F264*100-1)/10)*10+10,"00"),0)</f>
        <v>0</v>
      </c>
      <c r="K264" s="4" t="str" cm="1">
        <f t="array" ref="K264">_xlfn.IFS(D264&lt;200,"&gt;200",E264&gt;=500,"200-500",E264&lt;500,"&lt;500")</f>
        <v>200-500</v>
      </c>
      <c r="L264" s="4" t="str">
        <f t="shared" si="4"/>
        <v>No</v>
      </c>
      <c r="M264" t="s">
        <v>2325</v>
      </c>
    </row>
    <row r="265" spans="1:13" x14ac:dyDescent="0.5">
      <c r="A265" t="s">
        <v>2330</v>
      </c>
      <c r="B265" t="s">
        <v>2331</v>
      </c>
      <c r="C265" t="s">
        <v>13077</v>
      </c>
      <c r="D265" s="2">
        <v>18999</v>
      </c>
      <c r="E265" s="2">
        <v>24990</v>
      </c>
      <c r="F265" s="1">
        <v>0.24</v>
      </c>
      <c r="G265">
        <v>4.3</v>
      </c>
      <c r="H265" s="4">
        <v>4702</v>
      </c>
      <c r="I265" s="4">
        <f>E265*H265</f>
        <v>117502980</v>
      </c>
      <c r="J265" s="4" t="str">
        <f>IF(AND(ISNUMBER(F265), F265&gt;0, F265&lt;=1), TEXT(INT((F265*100-1)/10)*10+1,"00") &amp; "-" &amp; TEXT(INT((F265*100-1)/10)*10+10,"00"),0)</f>
        <v>21-30</v>
      </c>
      <c r="K265" s="4" t="str" cm="1">
        <f t="array" ref="K265">_xlfn.IFS(D265&lt;200,"&gt;200",E265&gt;=500,"200-500",E265&lt;500,"&lt;500")</f>
        <v>200-500</v>
      </c>
      <c r="L265" s="4" t="str">
        <f t="shared" si="4"/>
        <v>No</v>
      </c>
      <c r="M265" t="s">
        <v>248</v>
      </c>
    </row>
    <row r="266" spans="1:13" x14ac:dyDescent="0.5">
      <c r="A266" t="s">
        <v>2335</v>
      </c>
      <c r="B266" t="s">
        <v>2336</v>
      </c>
      <c r="C266" t="s">
        <v>13076</v>
      </c>
      <c r="D266">
        <v>199</v>
      </c>
      <c r="E266">
        <v>999</v>
      </c>
      <c r="F266" s="1">
        <v>0.8</v>
      </c>
      <c r="G266">
        <v>4.2</v>
      </c>
      <c r="H266" s="4">
        <v>85</v>
      </c>
      <c r="I266" s="4">
        <f>E266*H266</f>
        <v>84915</v>
      </c>
      <c r="J266" s="4" t="str">
        <f>IF(AND(ISNUMBER(F266), F266&gt;0, F266&lt;=1), TEXT(INT((F266*100-1)/10)*10+1,"00") &amp; "-" &amp; TEXT(INT((F266*100-1)/10)*10+10,"00"),0)</f>
        <v>71-80</v>
      </c>
      <c r="K266" s="4" t="str" cm="1">
        <f t="array" ref="K266">_xlfn.IFS(D266&lt;200,"&gt;200",E266&gt;=500,"200-500",E266&lt;500,"&lt;500")</f>
        <v>&gt;200</v>
      </c>
      <c r="L266" s="4" t="str">
        <f t="shared" si="4"/>
        <v>Yes</v>
      </c>
      <c r="M266" t="s">
        <v>2340</v>
      </c>
    </row>
    <row r="267" spans="1:13" x14ac:dyDescent="0.5">
      <c r="A267" t="s">
        <v>2345</v>
      </c>
      <c r="B267" t="s">
        <v>2346</v>
      </c>
      <c r="C267" t="s">
        <v>13077</v>
      </c>
      <c r="D267">
        <v>269</v>
      </c>
      <c r="E267">
        <v>650</v>
      </c>
      <c r="F267" s="1">
        <v>0.59</v>
      </c>
      <c r="G267">
        <v>4.4000000000000004</v>
      </c>
      <c r="H267" s="4">
        <v>35877</v>
      </c>
      <c r="I267" s="4">
        <f>E267*H267</f>
        <v>23320050</v>
      </c>
      <c r="J267" s="4" t="str">
        <f>IF(AND(ISNUMBER(F267), F267&gt;0, F267&lt;=1), TEXT(INT((F267*100-1)/10)*10+1,"00") &amp; "-" &amp; TEXT(INT((F267*100-1)/10)*10+10,"00"),0)</f>
        <v>51-60</v>
      </c>
      <c r="K267" s="4" t="str" cm="1">
        <f t="array" ref="K267">_xlfn.IFS(D267&lt;200,"&gt;200",E267&gt;=500,"200-500",E267&lt;500,"&lt;500")</f>
        <v>200-500</v>
      </c>
      <c r="L267" s="4" t="str">
        <f t="shared" si="4"/>
        <v>Yes</v>
      </c>
      <c r="M267" t="s">
        <v>2350</v>
      </c>
    </row>
    <row r="268" spans="1:13" x14ac:dyDescent="0.5">
      <c r="A268" t="s">
        <v>2355</v>
      </c>
      <c r="B268" t="s">
        <v>2356</v>
      </c>
      <c r="C268" t="s">
        <v>13077</v>
      </c>
      <c r="D268" s="2">
        <v>1990</v>
      </c>
      <c r="E268" s="2">
        <v>3100</v>
      </c>
      <c r="F268" s="1">
        <v>0.36</v>
      </c>
      <c r="G268">
        <v>4</v>
      </c>
      <c r="H268" s="4">
        <v>897</v>
      </c>
      <c r="I268" s="4">
        <f>E268*H268</f>
        <v>2780700</v>
      </c>
      <c r="J268" s="4" t="str">
        <f>IF(AND(ISNUMBER(F268), F268&gt;0, F268&lt;=1), TEXT(INT((F268*100-1)/10)*10+1,"00") &amp; "-" &amp; TEXT(INT((F268*100-1)/10)*10+10,"00"),0)</f>
        <v>31-40</v>
      </c>
      <c r="K268" s="4" t="str" cm="1">
        <f t="array" ref="K268">_xlfn.IFS(D268&lt;200,"&gt;200",E268&gt;=500,"200-500",E268&lt;500,"&lt;500")</f>
        <v>200-500</v>
      </c>
      <c r="L268" s="4" t="str">
        <f t="shared" si="4"/>
        <v>No</v>
      </c>
      <c r="M268" t="s">
        <v>2361</v>
      </c>
    </row>
    <row r="269" spans="1:13" x14ac:dyDescent="0.5">
      <c r="A269" t="s">
        <v>2366</v>
      </c>
      <c r="B269" t="s">
        <v>2367</v>
      </c>
      <c r="C269" t="s">
        <v>13077</v>
      </c>
      <c r="D269" s="2">
        <v>2299</v>
      </c>
      <c r="E269" s="2">
        <v>3999</v>
      </c>
      <c r="F269" s="1">
        <v>0.43</v>
      </c>
      <c r="G269">
        <v>3.8</v>
      </c>
      <c r="H269" s="4">
        <v>282</v>
      </c>
      <c r="I269" s="4">
        <f>E269*H269</f>
        <v>1127718</v>
      </c>
      <c r="J269" s="4" t="str">
        <f>IF(AND(ISNUMBER(F269), F269&gt;0, F269&lt;=1), TEXT(INT((F269*100-1)/10)*10+1,"00") &amp; "-" &amp; TEXT(INT((F269*100-1)/10)*10+10,"00"),0)</f>
        <v>41-50</v>
      </c>
      <c r="K269" s="4" t="str" cm="1">
        <f t="array" ref="K269">_xlfn.IFS(D269&lt;200,"&gt;200",E269&gt;=500,"200-500",E269&lt;500,"&lt;500")</f>
        <v>200-500</v>
      </c>
      <c r="L269" s="4" t="str">
        <f t="shared" si="4"/>
        <v>No</v>
      </c>
      <c r="M269" t="s">
        <v>2372</v>
      </c>
    </row>
    <row r="270" spans="1:13" x14ac:dyDescent="0.5">
      <c r="A270" t="s">
        <v>2377</v>
      </c>
      <c r="B270" t="s">
        <v>2378</v>
      </c>
      <c r="C270" t="s">
        <v>13077</v>
      </c>
      <c r="D270" s="2">
        <v>35999</v>
      </c>
      <c r="E270" s="2">
        <v>49990</v>
      </c>
      <c r="F270" s="1">
        <v>0.28000000000000003</v>
      </c>
      <c r="G270">
        <v>4.3</v>
      </c>
      <c r="H270" s="4">
        <v>1611</v>
      </c>
      <c r="I270" s="4">
        <f>E270*H270</f>
        <v>80533890</v>
      </c>
      <c r="J270" s="4" t="str">
        <f>IF(AND(ISNUMBER(F270), F270&gt;0, F270&lt;=1), TEXT(INT((F270*100-1)/10)*10+1,"00") &amp; "-" &amp; TEXT(INT((F270*100-1)/10)*10+10,"00"),0)</f>
        <v>21-30</v>
      </c>
      <c r="K270" s="4" t="str" cm="1">
        <f t="array" ref="K270">_xlfn.IFS(D270&lt;200,"&gt;200",E270&gt;=500,"200-500",E270&lt;500,"&lt;500")</f>
        <v>200-500</v>
      </c>
      <c r="L270" s="4" t="str">
        <f t="shared" si="4"/>
        <v>No</v>
      </c>
      <c r="M270" t="s">
        <v>1506</v>
      </c>
    </row>
    <row r="271" spans="1:13" x14ac:dyDescent="0.5">
      <c r="A271" t="s">
        <v>2382</v>
      </c>
      <c r="B271" t="s">
        <v>2383</v>
      </c>
      <c r="C271" t="s">
        <v>13077</v>
      </c>
      <c r="D271">
        <v>349</v>
      </c>
      <c r="E271">
        <v>999</v>
      </c>
      <c r="F271" s="1">
        <v>0.65</v>
      </c>
      <c r="G271">
        <v>4.2</v>
      </c>
      <c r="H271" s="4">
        <v>513</v>
      </c>
      <c r="I271" s="4">
        <f>E271*H271</f>
        <v>512487</v>
      </c>
      <c r="J271" s="4" t="str">
        <f>IF(AND(ISNUMBER(F271), F271&gt;0, F271&lt;=1), TEXT(INT((F271*100-1)/10)*10+1,"00") &amp; "-" &amp; TEXT(INT((F271*100-1)/10)*10+10,"00"),0)</f>
        <v>61-70</v>
      </c>
      <c r="K271" s="4" t="str" cm="1">
        <f t="array" ref="K271">_xlfn.IFS(D271&lt;200,"&gt;200",E271&gt;=500,"200-500",E271&lt;500,"&lt;500")</f>
        <v>200-500</v>
      </c>
      <c r="L271" s="4" t="str">
        <f t="shared" si="4"/>
        <v>Yes</v>
      </c>
      <c r="M271" t="s">
        <v>2387</v>
      </c>
    </row>
    <row r="272" spans="1:13" x14ac:dyDescent="0.5">
      <c r="A272" t="s">
        <v>2392</v>
      </c>
      <c r="B272" t="s">
        <v>2393</v>
      </c>
      <c r="C272" t="s">
        <v>13076</v>
      </c>
      <c r="D272">
        <v>719</v>
      </c>
      <c r="E272" s="2">
        <v>1499</v>
      </c>
      <c r="F272" s="1">
        <v>0.52</v>
      </c>
      <c r="G272">
        <v>4.0999999999999996</v>
      </c>
      <c r="H272" s="4">
        <v>1045</v>
      </c>
      <c r="I272" s="4">
        <f>E272*H272</f>
        <v>1566455</v>
      </c>
      <c r="J272" s="4" t="str">
        <f>IF(AND(ISNUMBER(F272), F272&gt;0, F272&lt;=1), TEXT(INT((F272*100-1)/10)*10+1,"00") &amp; "-" &amp; TEXT(INT((F272*100-1)/10)*10+10,"00"),0)</f>
        <v>51-60</v>
      </c>
      <c r="K272" s="4" t="str" cm="1">
        <f t="array" ref="K272">_xlfn.IFS(D272&lt;200,"&gt;200",E272&gt;=500,"200-500",E272&lt;500,"&lt;500")</f>
        <v>200-500</v>
      </c>
      <c r="L272" s="4" t="str">
        <f t="shared" si="4"/>
        <v>Yes</v>
      </c>
      <c r="M272" t="s">
        <v>912</v>
      </c>
    </row>
    <row r="273" spans="1:13" x14ac:dyDescent="0.5">
      <c r="A273" t="s">
        <v>2397</v>
      </c>
      <c r="B273" t="s">
        <v>2398</v>
      </c>
      <c r="C273" t="s">
        <v>13077</v>
      </c>
      <c r="D273" s="2">
        <v>8999</v>
      </c>
      <c r="E273" s="2">
        <v>18999</v>
      </c>
      <c r="F273" s="1">
        <v>0.53</v>
      </c>
      <c r="G273">
        <v>4</v>
      </c>
      <c r="H273" s="4">
        <v>6347</v>
      </c>
      <c r="I273" s="4">
        <f>E273*H273</f>
        <v>120586653</v>
      </c>
      <c r="J273" s="4" t="str">
        <f>IF(AND(ISNUMBER(F273), F273&gt;0, F273&lt;=1), TEXT(INT((F273*100-1)/10)*10+1,"00") &amp; "-" &amp; TEXT(INT((F273*100-1)/10)*10+10,"00"),0)</f>
        <v>51-60</v>
      </c>
      <c r="K273" s="4" t="str" cm="1">
        <f t="array" ref="K273">_xlfn.IFS(D273&lt;200,"&gt;200",E273&gt;=500,"200-500",E273&lt;500,"&lt;500")</f>
        <v>200-500</v>
      </c>
      <c r="L273" s="4" t="str">
        <f t="shared" si="4"/>
        <v>Yes</v>
      </c>
      <c r="M273" t="s">
        <v>2402</v>
      </c>
    </row>
    <row r="274" spans="1:13" x14ac:dyDescent="0.5">
      <c r="A274" t="s">
        <v>2407</v>
      </c>
      <c r="B274" t="s">
        <v>2408</v>
      </c>
      <c r="C274" t="s">
        <v>13077</v>
      </c>
      <c r="D274">
        <v>917</v>
      </c>
      <c r="E274" s="2">
        <v>2299</v>
      </c>
      <c r="F274" s="1">
        <v>0.6</v>
      </c>
      <c r="G274">
        <v>4.2</v>
      </c>
      <c r="H274" s="4">
        <v>3300</v>
      </c>
      <c r="I274" s="4">
        <f>E274*H274</f>
        <v>7586700</v>
      </c>
      <c r="J274" s="4" t="str">
        <f>IF(AND(ISNUMBER(F274), F274&gt;0, F274&lt;=1), TEXT(INT((F274*100-1)/10)*10+1,"00") &amp; "-" &amp; TEXT(INT((F274*100-1)/10)*10+10,"00"),0)</f>
        <v>51-60</v>
      </c>
      <c r="K274" s="4" t="str" cm="1">
        <f t="array" ref="K274">_xlfn.IFS(D274&lt;200,"&gt;200",E274&gt;=500,"200-500",E274&lt;500,"&lt;500")</f>
        <v>200-500</v>
      </c>
      <c r="L274" s="4" t="str">
        <f t="shared" si="4"/>
        <v>Yes</v>
      </c>
      <c r="M274" t="s">
        <v>2412</v>
      </c>
    </row>
    <row r="275" spans="1:13" x14ac:dyDescent="0.5">
      <c r="A275" t="s">
        <v>2417</v>
      </c>
      <c r="B275" t="s">
        <v>2418</v>
      </c>
      <c r="C275" t="s">
        <v>13077</v>
      </c>
      <c r="D275">
        <v>399</v>
      </c>
      <c r="E275">
        <v>999</v>
      </c>
      <c r="F275" s="1">
        <v>0.6</v>
      </c>
      <c r="G275">
        <v>3.3</v>
      </c>
      <c r="H275" s="4">
        <v>23</v>
      </c>
      <c r="I275" s="4">
        <f>E275*H275</f>
        <v>22977</v>
      </c>
      <c r="J275" s="4" t="str">
        <f>IF(AND(ISNUMBER(F275), F275&gt;0, F275&lt;=1), TEXT(INT((F275*100-1)/10)*10+1,"00") &amp; "-" &amp; TEXT(INT((F275*100-1)/10)*10+10,"00"),0)</f>
        <v>51-60</v>
      </c>
      <c r="K275" s="4" t="str" cm="1">
        <f t="array" ref="K275">_xlfn.IFS(D275&lt;200,"&gt;200",E275&gt;=500,"200-500",E275&lt;500,"&lt;500")</f>
        <v>200-500</v>
      </c>
      <c r="L275" s="4" t="str">
        <f t="shared" si="4"/>
        <v>Yes</v>
      </c>
      <c r="M275" t="s">
        <v>2422</v>
      </c>
    </row>
    <row r="276" spans="1:13" x14ac:dyDescent="0.5">
      <c r="A276" t="s">
        <v>2427</v>
      </c>
      <c r="B276" t="s">
        <v>2428</v>
      </c>
      <c r="C276" t="s">
        <v>13077</v>
      </c>
      <c r="D276" s="2">
        <v>45999</v>
      </c>
      <c r="E276" s="2">
        <v>69900</v>
      </c>
      <c r="F276" s="1">
        <v>0.34</v>
      </c>
      <c r="G276">
        <v>4.3</v>
      </c>
      <c r="H276" s="4">
        <v>7109</v>
      </c>
      <c r="I276" s="4">
        <f>E276*H276</f>
        <v>496919100</v>
      </c>
      <c r="J276" s="4" t="str">
        <f>IF(AND(ISNUMBER(F276), F276&gt;0, F276&lt;=1), TEXT(INT((F276*100-1)/10)*10+1,"00") &amp; "-" &amp; TEXT(INT((F276*100-1)/10)*10+10,"00"),0)</f>
        <v>31-40</v>
      </c>
      <c r="K276" s="4" t="str" cm="1">
        <f t="array" ref="K276">_xlfn.IFS(D276&lt;200,"&gt;200",E276&gt;=500,"200-500",E276&lt;500,"&lt;500")</f>
        <v>200-500</v>
      </c>
      <c r="L276" s="4" t="str">
        <f t="shared" si="4"/>
        <v>No</v>
      </c>
      <c r="M276" t="s">
        <v>581</v>
      </c>
    </row>
    <row r="277" spans="1:13" x14ac:dyDescent="0.5">
      <c r="A277" t="s">
        <v>2432</v>
      </c>
      <c r="B277" t="s">
        <v>2433</v>
      </c>
      <c r="C277" t="s">
        <v>13076</v>
      </c>
      <c r="D277">
        <v>119</v>
      </c>
      <c r="E277">
        <v>299</v>
      </c>
      <c r="F277" s="1">
        <v>0.6</v>
      </c>
      <c r="G277">
        <v>3.8</v>
      </c>
      <c r="H277" s="4">
        <v>51</v>
      </c>
      <c r="I277" s="4">
        <f>E277*H277</f>
        <v>15249</v>
      </c>
      <c r="J277" s="4" t="str">
        <f>IF(AND(ISNUMBER(F277), F277&gt;0, F277&lt;=1), TEXT(INT((F277*100-1)/10)*10+1,"00") &amp; "-" &amp; TEXT(INT((F277*100-1)/10)*10+10,"00"),0)</f>
        <v>51-60</v>
      </c>
      <c r="K277" s="4" t="str" cm="1">
        <f t="array" ref="K277">_xlfn.IFS(D277&lt;200,"&gt;200",E277&gt;=500,"200-500",E277&lt;500,"&lt;500")</f>
        <v>&gt;200</v>
      </c>
      <c r="L277" s="4" t="str">
        <f t="shared" si="4"/>
        <v>Yes</v>
      </c>
      <c r="M277" t="s">
        <v>2437</v>
      </c>
    </row>
    <row r="278" spans="1:13" x14ac:dyDescent="0.5">
      <c r="A278" t="s">
        <v>2442</v>
      </c>
      <c r="B278" t="s">
        <v>2443</v>
      </c>
      <c r="C278" t="s">
        <v>13077</v>
      </c>
      <c r="D278" s="2">
        <v>21999</v>
      </c>
      <c r="E278" s="2">
        <v>29999</v>
      </c>
      <c r="F278" s="1">
        <v>0.27</v>
      </c>
      <c r="G278">
        <v>4.2</v>
      </c>
      <c r="H278" s="4">
        <v>32840</v>
      </c>
      <c r="I278" s="4">
        <f>E278*H278</f>
        <v>985167160</v>
      </c>
      <c r="J278" s="4" t="str">
        <f>IF(AND(ISNUMBER(F278), F278&gt;0, F278&lt;=1), TEXT(INT((F278*100-1)/10)*10+1,"00") &amp; "-" &amp; TEXT(INT((F278*100-1)/10)*10+10,"00"),0)</f>
        <v>21-30</v>
      </c>
      <c r="K278" s="4" t="str" cm="1">
        <f t="array" ref="K278">_xlfn.IFS(D278&lt;200,"&gt;200",E278&gt;=500,"200-500",E278&lt;500,"&lt;500")</f>
        <v>200-500</v>
      </c>
      <c r="L278" s="4" t="str">
        <f t="shared" si="4"/>
        <v>No</v>
      </c>
      <c r="M278" t="s">
        <v>173</v>
      </c>
    </row>
    <row r="279" spans="1:13" x14ac:dyDescent="0.5">
      <c r="A279" t="s">
        <v>2447</v>
      </c>
      <c r="B279" t="s">
        <v>2448</v>
      </c>
      <c r="C279" t="s">
        <v>13077</v>
      </c>
      <c r="D279">
        <v>299</v>
      </c>
      <c r="E279">
        <v>599</v>
      </c>
      <c r="F279" s="1">
        <v>0.5</v>
      </c>
      <c r="G279">
        <v>3.7</v>
      </c>
      <c r="H279" s="4">
        <v>708</v>
      </c>
      <c r="I279" s="4">
        <f>E279*H279</f>
        <v>424092</v>
      </c>
      <c r="J279" s="4" t="str">
        <f>IF(AND(ISNUMBER(F279), F279&gt;0, F279&lt;=1), TEXT(INT((F279*100-1)/10)*10+1,"00") &amp; "-" &amp; TEXT(INT((F279*100-1)/10)*10+10,"00"),0)</f>
        <v>41-50</v>
      </c>
      <c r="K279" s="4" t="str" cm="1">
        <f t="array" ref="K279">_xlfn.IFS(D279&lt;200,"&gt;200",E279&gt;=500,"200-500",E279&lt;500,"&lt;500")</f>
        <v>200-500</v>
      </c>
      <c r="L279" s="4" t="str">
        <f t="shared" si="4"/>
        <v>Yes</v>
      </c>
      <c r="M279" t="s">
        <v>2452</v>
      </c>
    </row>
    <row r="280" spans="1:13" x14ac:dyDescent="0.5">
      <c r="A280" t="s">
        <v>2457</v>
      </c>
      <c r="B280" t="s">
        <v>2458</v>
      </c>
      <c r="C280" t="s">
        <v>13077</v>
      </c>
      <c r="D280" s="2">
        <v>21990</v>
      </c>
      <c r="E280" s="2">
        <v>34990</v>
      </c>
      <c r="F280" s="1">
        <v>0.37</v>
      </c>
      <c r="G280">
        <v>4.3</v>
      </c>
      <c r="H280" s="4">
        <v>1657</v>
      </c>
      <c r="I280" s="4">
        <f>E280*H280</f>
        <v>57978430</v>
      </c>
      <c r="J280" s="4" t="str">
        <f>IF(AND(ISNUMBER(F280), F280&gt;0, F280&lt;=1), TEXT(INT((F280*100-1)/10)*10+1,"00") &amp; "-" &amp; TEXT(INT((F280*100-1)/10)*10+10,"00"),0)</f>
        <v>31-40</v>
      </c>
      <c r="K280" s="4" t="str" cm="1">
        <f t="array" ref="K280">_xlfn.IFS(D280&lt;200,"&gt;200",E280&gt;=500,"200-500",E280&lt;500,"&lt;500")</f>
        <v>200-500</v>
      </c>
      <c r="L280" s="4" t="str">
        <f t="shared" si="4"/>
        <v>No</v>
      </c>
      <c r="M280" t="s">
        <v>2462</v>
      </c>
    </row>
    <row r="281" spans="1:13" x14ac:dyDescent="0.5">
      <c r="A281" t="s">
        <v>2467</v>
      </c>
      <c r="B281" t="s">
        <v>2468</v>
      </c>
      <c r="C281" t="s">
        <v>13076</v>
      </c>
      <c r="D281">
        <v>417.44</v>
      </c>
      <c r="E281">
        <v>670</v>
      </c>
      <c r="F281" s="1">
        <v>0.38</v>
      </c>
      <c r="G281">
        <v>3.9</v>
      </c>
      <c r="H281" s="4">
        <v>523</v>
      </c>
      <c r="I281" s="4">
        <f>E281*H281</f>
        <v>350410</v>
      </c>
      <c r="J281" s="4" t="str">
        <f>IF(AND(ISNUMBER(F281), F281&gt;0, F281&lt;=1), TEXT(INT((F281*100-1)/10)*10+1,"00") &amp; "-" &amp; TEXT(INT((F281*100-1)/10)*10+10,"00"),0)</f>
        <v>31-40</v>
      </c>
      <c r="K281" s="4" t="str" cm="1">
        <f t="array" ref="K281">_xlfn.IFS(D281&lt;200,"&gt;200",E281&gt;=500,"200-500",E281&lt;500,"&lt;500")</f>
        <v>200-500</v>
      </c>
      <c r="L281" s="4" t="str">
        <f t="shared" si="4"/>
        <v>No</v>
      </c>
      <c r="M281" t="s">
        <v>2472</v>
      </c>
    </row>
    <row r="282" spans="1:13" x14ac:dyDescent="0.5">
      <c r="A282" t="s">
        <v>2477</v>
      </c>
      <c r="B282" t="s">
        <v>2478</v>
      </c>
      <c r="C282" t="s">
        <v>13076</v>
      </c>
      <c r="D282">
        <v>199</v>
      </c>
      <c r="E282">
        <v>999</v>
      </c>
      <c r="F282" s="1">
        <v>0.8</v>
      </c>
      <c r="G282">
        <v>3</v>
      </c>
      <c r="H282" s="4"/>
      <c r="I282" s="4">
        <f>E282*H282</f>
        <v>0</v>
      </c>
      <c r="J282" s="4" t="str">
        <f>IF(AND(ISNUMBER(F282), F282&gt;0, F282&lt;=1), TEXT(INT((F282*100-1)/10)*10+1,"00") &amp; "-" &amp; TEXT(INT((F282*100-1)/10)*10+10,"00"),0)</f>
        <v>71-80</v>
      </c>
      <c r="K282" s="4" t="str" cm="1">
        <f t="array" ref="K282">_xlfn.IFS(D282&lt;200,"&gt;200",E282&gt;=500,"200-500",E282&lt;500,"&lt;500")</f>
        <v>&gt;200</v>
      </c>
      <c r="L282" s="4" t="str">
        <f t="shared" si="4"/>
        <v>Yes</v>
      </c>
      <c r="M282" t="s">
        <v>2482</v>
      </c>
    </row>
    <row r="283" spans="1:13" x14ac:dyDescent="0.5">
      <c r="A283" t="s">
        <v>2487</v>
      </c>
      <c r="B283" t="s">
        <v>2488</v>
      </c>
      <c r="C283" t="s">
        <v>13077</v>
      </c>
      <c r="D283" s="2">
        <v>47990</v>
      </c>
      <c r="E283" s="2">
        <v>79990</v>
      </c>
      <c r="F283" s="1">
        <v>0.4</v>
      </c>
      <c r="G283">
        <v>4.3</v>
      </c>
      <c r="H283" s="4">
        <v>1376</v>
      </c>
      <c r="I283" s="4">
        <f>E283*H283</f>
        <v>110066240</v>
      </c>
      <c r="J283" s="4" t="str">
        <f>IF(AND(ISNUMBER(F283), F283&gt;0, F283&lt;=1), TEXT(INT((F283*100-1)/10)*10+1,"00") &amp; "-" &amp; TEXT(INT((F283*100-1)/10)*10+10,"00"),0)</f>
        <v>31-40</v>
      </c>
      <c r="K283" s="4" t="str" cm="1">
        <f t="array" ref="K283">_xlfn.IFS(D283&lt;200,"&gt;200",E283&gt;=500,"200-500",E283&lt;500,"&lt;500")</f>
        <v>200-500</v>
      </c>
      <c r="L283" s="4" t="str">
        <f t="shared" si="4"/>
        <v>No</v>
      </c>
      <c r="M283" t="s">
        <v>1227</v>
      </c>
    </row>
    <row r="284" spans="1:13" x14ac:dyDescent="0.5">
      <c r="A284" t="s">
        <v>2491</v>
      </c>
      <c r="B284" t="s">
        <v>2492</v>
      </c>
      <c r="C284" t="s">
        <v>13077</v>
      </c>
      <c r="D284">
        <v>215</v>
      </c>
      <c r="E284">
        <v>499</v>
      </c>
      <c r="F284" s="1">
        <v>0.56999999999999995</v>
      </c>
      <c r="G284">
        <v>3.5</v>
      </c>
      <c r="H284" s="4">
        <v>121</v>
      </c>
      <c r="I284" s="4">
        <f>E284*H284</f>
        <v>60379</v>
      </c>
      <c r="J284" s="4" t="str">
        <f>IF(AND(ISNUMBER(F284), F284&gt;0, F284&lt;=1), TEXT(INT((F284*100-1)/10)*10+1,"00") &amp; "-" &amp; TEXT(INT((F284*100-1)/10)*10+10,"00"),0)</f>
        <v>51-60</v>
      </c>
      <c r="K284" s="4" t="str" cm="1">
        <f t="array" ref="K284">_xlfn.IFS(D284&lt;200,"&gt;200",E284&gt;=500,"200-500",E284&lt;500,"&lt;500")</f>
        <v>&lt;500</v>
      </c>
      <c r="L284" s="4" t="str">
        <f t="shared" si="4"/>
        <v>Yes</v>
      </c>
      <c r="M284" t="s">
        <v>2496</v>
      </c>
    </row>
    <row r="285" spans="1:13" x14ac:dyDescent="0.5">
      <c r="A285" t="s">
        <v>2501</v>
      </c>
      <c r="B285" t="s">
        <v>2502</v>
      </c>
      <c r="C285" t="s">
        <v>13076</v>
      </c>
      <c r="D285">
        <v>99</v>
      </c>
      <c r="E285">
        <v>800</v>
      </c>
      <c r="F285" s="1">
        <v>0.88</v>
      </c>
      <c r="G285">
        <v>3.9</v>
      </c>
      <c r="H285" s="4">
        <v>1075</v>
      </c>
      <c r="I285" s="4">
        <f>E285*H285</f>
        <v>860000</v>
      </c>
      <c r="J285" s="4" t="str">
        <f>IF(AND(ISNUMBER(F285), F285&gt;0, F285&lt;=1), TEXT(INT((F285*100-1)/10)*10+1,"00") &amp; "-" &amp; TEXT(INT((F285*100-1)/10)*10+10,"00"),0)</f>
        <v>81-90</v>
      </c>
      <c r="K285" s="4" t="str" cm="1">
        <f t="array" ref="K285">_xlfn.IFS(D285&lt;200,"&gt;200",E285&gt;=500,"200-500",E285&lt;500,"&lt;500")</f>
        <v>&gt;200</v>
      </c>
      <c r="L285" s="4" t="str">
        <f t="shared" si="4"/>
        <v>Yes</v>
      </c>
      <c r="M285" t="s">
        <v>345</v>
      </c>
    </row>
    <row r="286" spans="1:13" x14ac:dyDescent="0.5">
      <c r="A286" t="s">
        <v>2506</v>
      </c>
      <c r="B286" t="s">
        <v>2507</v>
      </c>
      <c r="C286" t="s">
        <v>13077</v>
      </c>
      <c r="D286" s="2">
        <v>18999</v>
      </c>
      <c r="E286" s="2">
        <v>35000</v>
      </c>
      <c r="F286" s="1">
        <v>0.46</v>
      </c>
      <c r="G286">
        <v>4</v>
      </c>
      <c r="H286" s="4">
        <v>1001</v>
      </c>
      <c r="I286" s="4">
        <f>E286*H286</f>
        <v>35035000</v>
      </c>
      <c r="J286" s="4" t="str">
        <f>IF(AND(ISNUMBER(F286), F286&gt;0, F286&lt;=1), TEXT(INT((F286*100-1)/10)*10+1,"00") &amp; "-" &amp; TEXT(INT((F286*100-1)/10)*10+10,"00"),0)</f>
        <v>41-50</v>
      </c>
      <c r="K286" s="4" t="str" cm="1">
        <f t="array" ref="K286">_xlfn.IFS(D286&lt;200,"&gt;200",E286&gt;=500,"200-500",E286&lt;500,"&lt;500")</f>
        <v>200-500</v>
      </c>
      <c r="L286" s="4" t="str">
        <f t="shared" si="4"/>
        <v>No</v>
      </c>
      <c r="M286" t="s">
        <v>2511</v>
      </c>
    </row>
    <row r="287" spans="1:13" x14ac:dyDescent="0.5">
      <c r="A287" t="s">
        <v>2516</v>
      </c>
      <c r="B287" t="s">
        <v>2517</v>
      </c>
      <c r="C287" t="s">
        <v>13076</v>
      </c>
      <c r="D287">
        <v>249</v>
      </c>
      <c r="E287">
        <v>999</v>
      </c>
      <c r="F287" s="1">
        <v>0.75</v>
      </c>
      <c r="G287">
        <v>4.3</v>
      </c>
      <c r="H287" s="4">
        <v>112</v>
      </c>
      <c r="I287" s="4">
        <f>E287*H287</f>
        <v>111888</v>
      </c>
      <c r="J287" s="4" t="str">
        <f>IF(AND(ISNUMBER(F287), F287&gt;0, F287&lt;=1), TEXT(INT((F287*100-1)/10)*10+1,"00") &amp; "-" &amp; TEXT(INT((F287*100-1)/10)*10+10,"00"),0)</f>
        <v>71-80</v>
      </c>
      <c r="K287" s="4" t="str" cm="1">
        <f t="array" ref="K287">_xlfn.IFS(D287&lt;200,"&gt;200",E287&gt;=500,"200-500",E287&lt;500,"&lt;500")</f>
        <v>200-500</v>
      </c>
      <c r="L287" s="4" t="str">
        <f t="shared" si="4"/>
        <v>Yes</v>
      </c>
      <c r="M287" t="s">
        <v>2521</v>
      </c>
    </row>
    <row r="288" spans="1:13" x14ac:dyDescent="0.5">
      <c r="A288" t="s">
        <v>2526</v>
      </c>
      <c r="B288" t="s">
        <v>2527</v>
      </c>
      <c r="C288" t="s">
        <v>13077</v>
      </c>
      <c r="D288" s="2">
        <v>7999</v>
      </c>
      <c r="E288" s="2">
        <v>15999</v>
      </c>
      <c r="F288" s="1">
        <v>0.5</v>
      </c>
      <c r="G288">
        <v>3.8</v>
      </c>
      <c r="H288" s="4">
        <v>3022</v>
      </c>
      <c r="I288" s="4">
        <f>E288*H288</f>
        <v>48348978</v>
      </c>
      <c r="J288" s="4" t="str">
        <f>IF(AND(ISNUMBER(F288), F288&gt;0, F288&lt;=1), TEXT(INT((F288*100-1)/10)*10+1,"00") &amp; "-" &amp; TEXT(INT((F288*100-1)/10)*10+10,"00"),0)</f>
        <v>41-50</v>
      </c>
      <c r="K288" s="4" t="str" cm="1">
        <f t="array" ref="K288">_xlfn.IFS(D288&lt;200,"&gt;200",E288&gt;=500,"200-500",E288&lt;500,"&lt;500")</f>
        <v>200-500</v>
      </c>
      <c r="L288" s="4" t="str">
        <f t="shared" si="4"/>
        <v>Yes</v>
      </c>
      <c r="M288" t="s">
        <v>2531</v>
      </c>
    </row>
    <row r="289" spans="1:13" x14ac:dyDescent="0.5">
      <c r="A289" t="s">
        <v>2536</v>
      </c>
      <c r="B289" t="s">
        <v>2537</v>
      </c>
      <c r="C289" t="s">
        <v>13076</v>
      </c>
      <c r="D289">
        <v>649</v>
      </c>
      <c r="E289" s="2">
        <v>1600</v>
      </c>
      <c r="F289" s="1">
        <v>0.59</v>
      </c>
      <c r="G289">
        <v>4.3</v>
      </c>
      <c r="H289" s="4">
        <v>5451</v>
      </c>
      <c r="I289" s="4">
        <f>E289*H289</f>
        <v>8721600</v>
      </c>
      <c r="J289" s="4" t="str">
        <f>IF(AND(ISNUMBER(F289), F289&gt;0, F289&lt;=1), TEXT(INT((F289*100-1)/10)*10+1,"00") &amp; "-" &amp; TEXT(INT((F289*100-1)/10)*10+10,"00"),0)</f>
        <v>51-60</v>
      </c>
      <c r="K289" s="4" t="str" cm="1">
        <f t="array" ref="K289">_xlfn.IFS(D289&lt;200,"&gt;200",E289&gt;=500,"200-500",E289&lt;500,"&lt;500")</f>
        <v>200-500</v>
      </c>
      <c r="L289" s="4" t="str">
        <f t="shared" si="4"/>
        <v>Yes</v>
      </c>
      <c r="M289" t="s">
        <v>1636</v>
      </c>
    </row>
    <row r="290" spans="1:13" x14ac:dyDescent="0.5">
      <c r="A290" t="s">
        <v>2541</v>
      </c>
      <c r="B290" t="s">
        <v>747</v>
      </c>
      <c r="C290" t="s">
        <v>13077</v>
      </c>
      <c r="D290" s="2">
        <v>1289</v>
      </c>
      <c r="E290" s="2">
        <v>2499</v>
      </c>
      <c r="F290" s="1">
        <v>0.48</v>
      </c>
      <c r="G290">
        <v>3.3</v>
      </c>
      <c r="H290" s="4">
        <v>73</v>
      </c>
      <c r="I290" s="4">
        <f>E290*H290</f>
        <v>182427</v>
      </c>
      <c r="J290" s="4" t="str">
        <f>IF(AND(ISNUMBER(F290), F290&gt;0, F290&lt;=1), TEXT(INT((F290*100-1)/10)*10+1,"00") &amp; "-" &amp; TEXT(INT((F290*100-1)/10)*10+10,"00"),0)</f>
        <v>41-50</v>
      </c>
      <c r="K290" s="4" t="str" cm="1">
        <f t="array" ref="K290">_xlfn.IFS(D290&lt;200,"&gt;200",E290&gt;=500,"200-500",E290&lt;500,"&lt;500")</f>
        <v>200-500</v>
      </c>
      <c r="L290" s="4" t="str">
        <f t="shared" si="4"/>
        <v>No</v>
      </c>
      <c r="M290" t="s">
        <v>2545</v>
      </c>
    </row>
    <row r="291" spans="1:13" x14ac:dyDescent="0.5">
      <c r="A291" t="s">
        <v>2550</v>
      </c>
      <c r="B291" t="s">
        <v>2551</v>
      </c>
      <c r="C291" t="s">
        <v>13077</v>
      </c>
      <c r="D291">
        <v>609</v>
      </c>
      <c r="E291" s="2">
        <v>1500</v>
      </c>
      <c r="F291" s="1">
        <v>0.59</v>
      </c>
      <c r="G291">
        <v>4.5</v>
      </c>
      <c r="H291" s="4">
        <v>1029</v>
      </c>
      <c r="I291" s="4">
        <f>E291*H291</f>
        <v>1543500</v>
      </c>
      <c r="J291" s="4" t="str">
        <f>IF(AND(ISNUMBER(F291), F291&gt;0, F291&lt;=1), TEXT(INT((F291*100-1)/10)*10+1,"00") &amp; "-" &amp; TEXT(INT((F291*100-1)/10)*10+10,"00"),0)</f>
        <v>51-60</v>
      </c>
      <c r="K291" s="4" t="str" cm="1">
        <f t="array" ref="K291">_xlfn.IFS(D291&lt;200,"&gt;200",E291&gt;=500,"200-500",E291&lt;500,"&lt;500")</f>
        <v>200-500</v>
      </c>
      <c r="L291" s="4" t="str">
        <f t="shared" si="4"/>
        <v>Yes</v>
      </c>
      <c r="M291" t="s">
        <v>2555</v>
      </c>
    </row>
    <row r="292" spans="1:13" x14ac:dyDescent="0.5">
      <c r="A292" t="s">
        <v>2560</v>
      </c>
      <c r="B292" t="s">
        <v>2561</v>
      </c>
      <c r="C292" t="s">
        <v>13077</v>
      </c>
      <c r="D292" s="2">
        <v>32990</v>
      </c>
      <c r="E292" s="2">
        <v>54990</v>
      </c>
      <c r="F292" s="1">
        <v>0.4</v>
      </c>
      <c r="G292">
        <v>4.0999999999999996</v>
      </c>
      <c r="H292" s="4">
        <v>1555</v>
      </c>
      <c r="I292" s="4">
        <f>E292*H292</f>
        <v>85509450</v>
      </c>
      <c r="J292" s="4" t="str">
        <f>IF(AND(ISNUMBER(F292), F292&gt;0, F292&lt;=1), TEXT(INT((F292*100-1)/10)*10+1,"00") &amp; "-" &amp; TEXT(INT((F292*100-1)/10)*10+10,"00"),0)</f>
        <v>31-40</v>
      </c>
      <c r="K292" s="4" t="str" cm="1">
        <f t="array" ref="K292">_xlfn.IFS(D292&lt;200,"&gt;200",E292&gt;=500,"200-500",E292&lt;500,"&lt;500")</f>
        <v>200-500</v>
      </c>
      <c r="L292" s="4" t="str">
        <f t="shared" si="4"/>
        <v>No</v>
      </c>
      <c r="M292" t="s">
        <v>2565</v>
      </c>
    </row>
    <row r="293" spans="1:13" x14ac:dyDescent="0.5">
      <c r="A293" t="s">
        <v>2570</v>
      </c>
      <c r="B293" t="s">
        <v>2571</v>
      </c>
      <c r="C293" t="s">
        <v>13077</v>
      </c>
      <c r="D293">
        <v>599</v>
      </c>
      <c r="E293" s="2">
        <v>1999</v>
      </c>
      <c r="F293" s="1">
        <v>0.7</v>
      </c>
      <c r="G293">
        <v>4.2</v>
      </c>
      <c r="H293" s="4">
        <v>47</v>
      </c>
      <c r="I293" s="4">
        <f>E293*H293</f>
        <v>93953</v>
      </c>
      <c r="J293" s="4" t="str">
        <f>IF(AND(ISNUMBER(F293), F293&gt;0, F293&lt;=1), TEXT(INT((F293*100-1)/10)*10+1,"00") &amp; "-" &amp; TEXT(INT((F293*100-1)/10)*10+10,"00"),0)</f>
        <v>61-70</v>
      </c>
      <c r="K293" s="4" t="str" cm="1">
        <f t="array" ref="K293">_xlfn.IFS(D293&lt;200,"&gt;200",E293&gt;=500,"200-500",E293&lt;500,"&lt;500")</f>
        <v>200-500</v>
      </c>
      <c r="L293" s="4" t="str">
        <f t="shared" si="4"/>
        <v>Yes</v>
      </c>
      <c r="M293" t="s">
        <v>2575</v>
      </c>
    </row>
    <row r="294" spans="1:13" x14ac:dyDescent="0.5">
      <c r="A294" t="s">
        <v>2580</v>
      </c>
      <c r="B294" t="s">
        <v>2581</v>
      </c>
      <c r="C294" t="s">
        <v>13076</v>
      </c>
      <c r="D294">
        <v>349</v>
      </c>
      <c r="E294">
        <v>899</v>
      </c>
      <c r="F294" s="1">
        <v>0.61</v>
      </c>
      <c r="G294">
        <v>4.0999999999999996</v>
      </c>
      <c r="H294" s="4">
        <v>14896</v>
      </c>
      <c r="I294" s="4">
        <f>E294*H294</f>
        <v>13391504</v>
      </c>
      <c r="J294" s="4" t="str">
        <f>IF(AND(ISNUMBER(F294), F294&gt;0, F294&lt;=1), TEXT(INT((F294*100-1)/10)*10+1,"00") &amp; "-" &amp; TEXT(INT((F294*100-1)/10)*10+10,"00"),0)</f>
        <v>61-70</v>
      </c>
      <c r="K294" s="4" t="str" cm="1">
        <f t="array" ref="K294">_xlfn.IFS(D294&lt;200,"&gt;200",E294&gt;=500,"200-500",E294&lt;500,"&lt;500")</f>
        <v>200-500</v>
      </c>
      <c r="L294" s="4" t="str">
        <f t="shared" si="4"/>
        <v>Yes</v>
      </c>
      <c r="M294" t="s">
        <v>2585</v>
      </c>
    </row>
    <row r="295" spans="1:13" x14ac:dyDescent="0.5">
      <c r="A295" t="s">
        <v>2590</v>
      </c>
      <c r="B295" t="s">
        <v>2591</v>
      </c>
      <c r="C295" t="s">
        <v>13077</v>
      </c>
      <c r="D295" s="2">
        <v>29999</v>
      </c>
      <c r="E295" s="2">
        <v>50999</v>
      </c>
      <c r="F295" s="1">
        <v>0.41</v>
      </c>
      <c r="G295">
        <v>4.4000000000000004</v>
      </c>
      <c r="H295" s="4">
        <v>1712</v>
      </c>
      <c r="I295" s="4">
        <f>E295*H295</f>
        <v>87310288</v>
      </c>
      <c r="J295" s="4" t="str">
        <f>IF(AND(ISNUMBER(F295), F295&gt;0, F295&lt;=1), TEXT(INT((F295*100-1)/10)*10+1,"00") &amp; "-" &amp; TEXT(INT((F295*100-1)/10)*10+10,"00"),0)</f>
        <v>41-50</v>
      </c>
      <c r="K295" s="4" t="str" cm="1">
        <f t="array" ref="K295">_xlfn.IFS(D295&lt;200,"&gt;200",E295&gt;=500,"200-500",E295&lt;500,"&lt;500")</f>
        <v>200-500</v>
      </c>
      <c r="L295" s="4" t="str">
        <f t="shared" si="4"/>
        <v>No</v>
      </c>
      <c r="M295" t="s">
        <v>2595</v>
      </c>
    </row>
    <row r="296" spans="1:13" x14ac:dyDescent="0.5">
      <c r="A296" t="s">
        <v>2600</v>
      </c>
      <c r="B296" t="s">
        <v>2158</v>
      </c>
      <c r="C296" t="s">
        <v>13077</v>
      </c>
      <c r="D296">
        <v>199</v>
      </c>
      <c r="E296">
        <v>399</v>
      </c>
      <c r="F296" s="1">
        <v>0.5</v>
      </c>
      <c r="G296">
        <v>4.2</v>
      </c>
      <c r="H296" s="4">
        <v>1335</v>
      </c>
      <c r="I296" s="4">
        <f>E296*H296</f>
        <v>532665</v>
      </c>
      <c r="J296" s="4" t="str">
        <f>IF(AND(ISNUMBER(F296), F296&gt;0, F296&lt;=1), TEXT(INT((F296*100-1)/10)*10+1,"00") &amp; "-" &amp; TEXT(INT((F296*100-1)/10)*10+10,"00"),0)</f>
        <v>41-50</v>
      </c>
      <c r="K296" s="4" t="str" cm="1">
        <f t="array" ref="K296">_xlfn.IFS(D296&lt;200,"&gt;200",E296&gt;=500,"200-500",E296&lt;500,"&lt;500")</f>
        <v>&gt;200</v>
      </c>
      <c r="L296" s="4" t="str">
        <f t="shared" si="4"/>
        <v>Yes</v>
      </c>
      <c r="M296" t="s">
        <v>2162</v>
      </c>
    </row>
    <row r="297" spans="1:13" x14ac:dyDescent="0.5">
      <c r="A297" t="s">
        <v>2602</v>
      </c>
      <c r="B297" t="s">
        <v>2603</v>
      </c>
      <c r="C297" t="s">
        <v>13077</v>
      </c>
      <c r="D297">
        <v>349</v>
      </c>
      <c r="E297">
        <v>699</v>
      </c>
      <c r="F297" s="1">
        <v>0.5</v>
      </c>
      <c r="G297">
        <v>3.9</v>
      </c>
      <c r="H297" s="4">
        <v>214</v>
      </c>
      <c r="I297" s="4">
        <f>E297*H297</f>
        <v>149586</v>
      </c>
      <c r="J297" s="4" t="str">
        <f>IF(AND(ISNUMBER(F297), F297&gt;0, F297&lt;=1), TEXT(INT((F297*100-1)/10)*10+1,"00") &amp; "-" &amp; TEXT(INT((F297*100-1)/10)*10+10,"00"),0)</f>
        <v>41-50</v>
      </c>
      <c r="K297" s="4" t="str" cm="1">
        <f t="array" ref="K297">_xlfn.IFS(D297&lt;200,"&gt;200",E297&gt;=500,"200-500",E297&lt;500,"&lt;500")</f>
        <v>200-500</v>
      </c>
      <c r="L297" s="4" t="str">
        <f t="shared" si="4"/>
        <v>Yes</v>
      </c>
      <c r="M297" t="s">
        <v>2607</v>
      </c>
    </row>
    <row r="298" spans="1:13" x14ac:dyDescent="0.5">
      <c r="A298" t="s">
        <v>2612</v>
      </c>
      <c r="B298" t="s">
        <v>2613</v>
      </c>
      <c r="C298" t="s">
        <v>13077</v>
      </c>
      <c r="D298" s="2">
        <v>1850</v>
      </c>
      <c r="E298" s="2">
        <v>4500</v>
      </c>
      <c r="F298" s="1">
        <v>0.59</v>
      </c>
      <c r="G298">
        <v>4</v>
      </c>
      <c r="H298" s="4">
        <v>184</v>
      </c>
      <c r="I298" s="4">
        <f>E298*H298</f>
        <v>828000</v>
      </c>
      <c r="J298" s="4" t="str">
        <f>IF(AND(ISNUMBER(F298), F298&gt;0, F298&lt;=1), TEXT(INT((F298*100-1)/10)*10+1,"00") &amp; "-" &amp; TEXT(INT((F298*100-1)/10)*10+10,"00"),0)</f>
        <v>51-60</v>
      </c>
      <c r="K298" s="4" t="str" cm="1">
        <f t="array" ref="K298">_xlfn.IFS(D298&lt;200,"&gt;200",E298&gt;=500,"200-500",E298&lt;500,"&lt;500")</f>
        <v>200-500</v>
      </c>
      <c r="L298" s="4" t="str">
        <f t="shared" si="4"/>
        <v>Yes</v>
      </c>
      <c r="M298" t="s">
        <v>2617</v>
      </c>
    </row>
    <row r="299" spans="1:13" x14ac:dyDescent="0.5">
      <c r="A299" t="s">
        <v>2622</v>
      </c>
      <c r="B299" t="s">
        <v>2623</v>
      </c>
      <c r="C299" t="s">
        <v>13077</v>
      </c>
      <c r="D299" s="2">
        <v>13990</v>
      </c>
      <c r="E299" s="2">
        <v>28900</v>
      </c>
      <c r="F299" s="1">
        <v>0.52</v>
      </c>
      <c r="G299">
        <v>4.5</v>
      </c>
      <c r="H299" s="4">
        <v>7</v>
      </c>
      <c r="I299" s="4">
        <f>E299*H299</f>
        <v>202300</v>
      </c>
      <c r="J299" s="4" t="str">
        <f>IF(AND(ISNUMBER(F299), F299&gt;0, F299&lt;=1), TEXT(INT((F299*100-1)/10)*10+1,"00") &amp; "-" &amp; TEXT(INT((F299*100-1)/10)*10+10,"00"),0)</f>
        <v>51-60</v>
      </c>
      <c r="K299" s="4" t="str" cm="1">
        <f t="array" ref="K299">_xlfn.IFS(D299&lt;200,"&gt;200",E299&gt;=500,"200-500",E299&lt;500,"&lt;500")</f>
        <v>200-500</v>
      </c>
      <c r="L299" s="4" t="str">
        <f t="shared" si="4"/>
        <v>Yes</v>
      </c>
      <c r="M299" t="s">
        <v>2627</v>
      </c>
    </row>
    <row r="300" spans="1:13" x14ac:dyDescent="0.5">
      <c r="A300" t="s">
        <v>2632</v>
      </c>
      <c r="B300" t="s">
        <v>2633</v>
      </c>
      <c r="C300" t="s">
        <v>13076</v>
      </c>
      <c r="D300">
        <v>129</v>
      </c>
      <c r="E300">
        <v>449</v>
      </c>
      <c r="F300" s="1">
        <v>0.71</v>
      </c>
      <c r="G300">
        <v>3.7</v>
      </c>
      <c r="H300" s="4">
        <v>41</v>
      </c>
      <c r="I300" s="4">
        <f>E300*H300</f>
        <v>18409</v>
      </c>
      <c r="J300" s="4" t="str">
        <f>IF(AND(ISNUMBER(F300), F300&gt;0, F300&lt;=1), TEXT(INT((F300*100-1)/10)*10+1,"00") &amp; "-" &amp; TEXT(INT((F300*100-1)/10)*10+10,"00"),0)</f>
        <v>71-80</v>
      </c>
      <c r="K300" s="4" t="str" cm="1">
        <f t="array" ref="K300">_xlfn.IFS(D300&lt;200,"&gt;200",E300&gt;=500,"200-500",E300&lt;500,"&lt;500")</f>
        <v>&gt;200</v>
      </c>
      <c r="L300" s="4" t="str">
        <f t="shared" si="4"/>
        <v>Yes</v>
      </c>
      <c r="M300" t="s">
        <v>2637</v>
      </c>
    </row>
    <row r="301" spans="1:13" x14ac:dyDescent="0.5">
      <c r="A301" t="s">
        <v>2642</v>
      </c>
      <c r="B301" t="s">
        <v>2643</v>
      </c>
      <c r="C301" t="s">
        <v>13077</v>
      </c>
      <c r="D301">
        <v>379</v>
      </c>
      <c r="E301">
        <v>999</v>
      </c>
      <c r="F301" s="1">
        <v>0.62</v>
      </c>
      <c r="G301">
        <v>4.2</v>
      </c>
      <c r="H301" s="4">
        <v>12153</v>
      </c>
      <c r="I301" s="4">
        <f>E301*H301</f>
        <v>12140847</v>
      </c>
      <c r="J301" s="4" t="str">
        <f>IF(AND(ISNUMBER(F301), F301&gt;0, F301&lt;=1), TEXT(INT((F301*100-1)/10)*10+1,"00") &amp; "-" &amp; TEXT(INT((F301*100-1)/10)*10+10,"00"),0)</f>
        <v>61-70</v>
      </c>
      <c r="K301" s="4" t="str" cm="1">
        <f t="array" ref="K301">_xlfn.IFS(D301&lt;200,"&gt;200",E301&gt;=500,"200-500",E301&lt;500,"&lt;500")</f>
        <v>200-500</v>
      </c>
      <c r="L301" s="4" t="str">
        <f t="shared" si="4"/>
        <v>Yes</v>
      </c>
      <c r="M301" t="s">
        <v>257</v>
      </c>
    </row>
    <row r="302" spans="1:13" x14ac:dyDescent="0.5">
      <c r="A302" t="s">
        <v>2647</v>
      </c>
      <c r="B302" t="s">
        <v>2648</v>
      </c>
      <c r="C302" t="s">
        <v>13077</v>
      </c>
      <c r="D302">
        <v>185</v>
      </c>
      <c r="E302">
        <v>499</v>
      </c>
      <c r="F302" s="1">
        <v>0.63</v>
      </c>
      <c r="G302">
        <v>4.2</v>
      </c>
      <c r="H302" s="4">
        <v>25</v>
      </c>
      <c r="I302" s="4">
        <f>E302*H302</f>
        <v>12475</v>
      </c>
      <c r="J302" s="4" t="str">
        <f>IF(AND(ISNUMBER(F302), F302&gt;0, F302&lt;=1), TEXT(INT((F302*100-1)/10)*10+1,"00") &amp; "-" &amp; TEXT(INT((F302*100-1)/10)*10+10,"00"),0)</f>
        <v>61-70</v>
      </c>
      <c r="K302" s="4" t="str" cm="1">
        <f t="array" ref="K302">_xlfn.IFS(D302&lt;200,"&gt;200",E302&gt;=500,"200-500",E302&lt;500,"&lt;500")</f>
        <v>&gt;200</v>
      </c>
      <c r="L302" s="4" t="str">
        <f t="shared" si="4"/>
        <v>Yes</v>
      </c>
      <c r="M302" t="s">
        <v>2652</v>
      </c>
    </row>
    <row r="303" spans="1:13" x14ac:dyDescent="0.5">
      <c r="A303" t="s">
        <v>2657</v>
      </c>
      <c r="B303" t="s">
        <v>2658</v>
      </c>
      <c r="C303" t="s">
        <v>13076</v>
      </c>
      <c r="D303">
        <v>218</v>
      </c>
      <c r="E303">
        <v>999</v>
      </c>
      <c r="F303" s="1">
        <v>0.78</v>
      </c>
      <c r="G303">
        <v>4.2</v>
      </c>
      <c r="H303" s="4">
        <v>163</v>
      </c>
      <c r="I303" s="4">
        <f>E303*H303</f>
        <v>162837</v>
      </c>
      <c r="J303" s="4" t="str">
        <f>IF(AND(ISNUMBER(F303), F303&gt;0, F303&lt;=1), TEXT(INT((F303*100-1)/10)*10+1,"00") &amp; "-" &amp; TEXT(INT((F303*100-1)/10)*10+10,"00"),0)</f>
        <v>71-80</v>
      </c>
      <c r="K303" s="4" t="str" cm="1">
        <f t="array" ref="K303">_xlfn.IFS(D303&lt;200,"&gt;200",E303&gt;=500,"200-500",E303&lt;500,"&lt;500")</f>
        <v>200-500</v>
      </c>
      <c r="L303" s="4" t="str">
        <f t="shared" si="4"/>
        <v>Yes</v>
      </c>
      <c r="M303" t="s">
        <v>2662</v>
      </c>
    </row>
    <row r="304" spans="1:13" x14ac:dyDescent="0.5">
      <c r="A304" t="s">
        <v>2667</v>
      </c>
      <c r="B304" t="s">
        <v>2668</v>
      </c>
      <c r="C304" t="s">
        <v>13076</v>
      </c>
      <c r="D304">
        <v>199</v>
      </c>
      <c r="E304">
        <v>999</v>
      </c>
      <c r="F304" s="1">
        <v>0.8</v>
      </c>
      <c r="G304">
        <v>4.3</v>
      </c>
      <c r="H304" s="4">
        <v>87</v>
      </c>
      <c r="I304" s="4">
        <f>E304*H304</f>
        <v>86913</v>
      </c>
      <c r="J304" s="4" t="str">
        <f>IF(AND(ISNUMBER(F304), F304&gt;0, F304&lt;=1), TEXT(INT((F304*100-1)/10)*10+1,"00") &amp; "-" &amp; TEXT(INT((F304*100-1)/10)*10+10,"00"),0)</f>
        <v>71-80</v>
      </c>
      <c r="K304" s="4" t="str" cm="1">
        <f t="array" ref="K304">_xlfn.IFS(D304&lt;200,"&gt;200",E304&gt;=500,"200-500",E304&lt;500,"&lt;500")</f>
        <v>&gt;200</v>
      </c>
      <c r="L304" s="4" t="str">
        <f t="shared" si="4"/>
        <v>Yes</v>
      </c>
      <c r="M304" t="s">
        <v>2672</v>
      </c>
    </row>
    <row r="305" spans="1:13" x14ac:dyDescent="0.5">
      <c r="A305" t="s">
        <v>2677</v>
      </c>
      <c r="B305" t="s">
        <v>2678</v>
      </c>
      <c r="C305" t="s">
        <v>13077</v>
      </c>
      <c r="D305">
        <v>499</v>
      </c>
      <c r="E305">
        <v>900</v>
      </c>
      <c r="F305" s="1">
        <v>0.45</v>
      </c>
      <c r="G305">
        <v>4.4000000000000004</v>
      </c>
      <c r="H305" s="4">
        <v>2165</v>
      </c>
      <c r="I305" s="4">
        <f>E305*H305</f>
        <v>1948500</v>
      </c>
      <c r="J305" s="4" t="str">
        <f>IF(AND(ISNUMBER(F305), F305&gt;0, F305&lt;=1), TEXT(INT((F305*100-1)/10)*10+1,"00") &amp; "-" &amp; TEXT(INT((F305*100-1)/10)*10+10,"00"),0)</f>
        <v>41-50</v>
      </c>
      <c r="K305" s="4" t="str" cm="1">
        <f t="array" ref="K305">_xlfn.IFS(D305&lt;200,"&gt;200",E305&gt;=500,"200-500",E305&lt;500,"&lt;500")</f>
        <v>200-500</v>
      </c>
      <c r="L305" s="4" t="str">
        <f t="shared" si="4"/>
        <v>No</v>
      </c>
      <c r="M305" t="s">
        <v>2682</v>
      </c>
    </row>
    <row r="306" spans="1:13" x14ac:dyDescent="0.5">
      <c r="A306" t="s">
        <v>2686</v>
      </c>
      <c r="B306" t="s">
        <v>2687</v>
      </c>
      <c r="C306" t="s">
        <v>13077</v>
      </c>
      <c r="D306" s="2">
        <v>26999</v>
      </c>
      <c r="E306" s="2">
        <v>42999</v>
      </c>
      <c r="F306" s="1">
        <v>0.37</v>
      </c>
      <c r="G306">
        <v>4.2</v>
      </c>
      <c r="H306" s="4">
        <v>1510</v>
      </c>
      <c r="I306" s="4">
        <f>E306*H306</f>
        <v>64928490</v>
      </c>
      <c r="J306" s="4" t="str">
        <f>IF(AND(ISNUMBER(F306), F306&gt;0, F306&lt;=1), TEXT(INT((F306*100-1)/10)*10+1,"00") &amp; "-" &amp; TEXT(INT((F306*100-1)/10)*10+10,"00"),0)</f>
        <v>31-40</v>
      </c>
      <c r="K306" s="4" t="str" cm="1">
        <f t="array" ref="K306">_xlfn.IFS(D306&lt;200,"&gt;200",E306&gt;=500,"200-500",E306&lt;500,"&lt;500")</f>
        <v>200-500</v>
      </c>
      <c r="L306" s="4" t="str">
        <f t="shared" si="4"/>
        <v>No</v>
      </c>
      <c r="M306" t="s">
        <v>2691</v>
      </c>
    </row>
    <row r="307" spans="1:13" x14ac:dyDescent="0.5">
      <c r="A307" t="s">
        <v>2696</v>
      </c>
      <c r="B307" t="s">
        <v>2697</v>
      </c>
      <c r="C307" t="s">
        <v>13077</v>
      </c>
      <c r="D307">
        <v>893</v>
      </c>
      <c r="E307" s="2">
        <v>1052</v>
      </c>
      <c r="F307" s="1">
        <v>0.15</v>
      </c>
      <c r="G307">
        <v>4.3</v>
      </c>
      <c r="H307" s="4">
        <v>106</v>
      </c>
      <c r="I307" s="4">
        <f>E307*H307</f>
        <v>111512</v>
      </c>
      <c r="J307" s="4" t="str">
        <f>IF(AND(ISNUMBER(F307), F307&gt;0, F307&lt;=1), TEXT(INT((F307*100-1)/10)*10+1,"00") &amp; "-" &amp; TEXT(INT((F307*100-1)/10)*10+10,"00"),0)</f>
        <v>11-20</v>
      </c>
      <c r="K307" s="4" t="str" cm="1">
        <f t="array" ref="K307">_xlfn.IFS(D307&lt;200,"&gt;200",E307&gt;=500,"200-500",E307&lt;500,"&lt;500")</f>
        <v>200-500</v>
      </c>
      <c r="L307" s="4" t="str">
        <f t="shared" si="4"/>
        <v>No</v>
      </c>
      <c r="M307" t="s">
        <v>2701</v>
      </c>
    </row>
    <row r="308" spans="1:13" x14ac:dyDescent="0.5">
      <c r="A308" t="s">
        <v>2706</v>
      </c>
      <c r="B308" t="s">
        <v>2707</v>
      </c>
      <c r="C308" t="s">
        <v>13077</v>
      </c>
      <c r="D308" s="2">
        <v>10990</v>
      </c>
      <c r="E308" s="2">
        <v>19990</v>
      </c>
      <c r="F308" s="1">
        <v>0.45</v>
      </c>
      <c r="G308">
        <v>3.7</v>
      </c>
      <c r="H308" s="4">
        <v>129</v>
      </c>
      <c r="I308" s="4">
        <f>E308*H308</f>
        <v>2578710</v>
      </c>
      <c r="J308" s="4" t="str">
        <f>IF(AND(ISNUMBER(F308), F308&gt;0, F308&lt;=1), TEXT(INT((F308*100-1)/10)*10+1,"00") &amp; "-" &amp; TEXT(INT((F308*100-1)/10)*10+10,"00"),0)</f>
        <v>41-50</v>
      </c>
      <c r="K308" s="4" t="str" cm="1">
        <f t="array" ref="K308">_xlfn.IFS(D308&lt;200,"&gt;200",E308&gt;=500,"200-500",E308&lt;500,"&lt;500")</f>
        <v>200-500</v>
      </c>
      <c r="L308" s="4" t="str">
        <f t="shared" si="4"/>
        <v>No</v>
      </c>
      <c r="M308" t="s">
        <v>2711</v>
      </c>
    </row>
    <row r="309" spans="1:13" x14ac:dyDescent="0.5">
      <c r="A309" t="s">
        <v>2716</v>
      </c>
      <c r="B309" t="s">
        <v>2717</v>
      </c>
      <c r="C309" t="s">
        <v>13076</v>
      </c>
      <c r="D309">
        <v>379</v>
      </c>
      <c r="E309" s="2">
        <v>1099</v>
      </c>
      <c r="F309" s="1">
        <v>0.66</v>
      </c>
      <c r="G309">
        <v>4.3</v>
      </c>
      <c r="H309" s="4">
        <v>3049</v>
      </c>
      <c r="I309" s="4">
        <f>E309*H309</f>
        <v>3350851</v>
      </c>
      <c r="J309" s="4" t="str">
        <f>IF(AND(ISNUMBER(F309), F309&gt;0, F309&lt;=1), TEXT(INT((F309*100-1)/10)*10+1,"00") &amp; "-" &amp; TEXT(INT((F309*100-1)/10)*10+10,"00"),0)</f>
        <v>61-70</v>
      </c>
      <c r="K309" s="4" t="str" cm="1">
        <f t="array" ref="K309">_xlfn.IFS(D309&lt;200,"&gt;200",E309&gt;=500,"200-500",E309&lt;500,"&lt;500")</f>
        <v>200-500</v>
      </c>
      <c r="L309" s="4" t="str">
        <f t="shared" si="4"/>
        <v>Yes</v>
      </c>
      <c r="M309" t="s">
        <v>2721</v>
      </c>
    </row>
    <row r="310" spans="1:13" x14ac:dyDescent="0.5">
      <c r="A310" t="s">
        <v>2726</v>
      </c>
      <c r="B310" t="s">
        <v>2727</v>
      </c>
      <c r="C310" t="s">
        <v>13077</v>
      </c>
      <c r="D310" s="2">
        <v>16999</v>
      </c>
      <c r="E310" s="2">
        <v>25999</v>
      </c>
      <c r="F310" s="1">
        <v>0.35</v>
      </c>
      <c r="G310">
        <v>4.2</v>
      </c>
      <c r="H310" s="4">
        <v>32840</v>
      </c>
      <c r="I310" s="4">
        <f>E310*H310</f>
        <v>853807160</v>
      </c>
      <c r="J310" s="4" t="str">
        <f>IF(AND(ISNUMBER(F310), F310&gt;0, F310&lt;=1), TEXT(INT((F310*100-1)/10)*10+1,"00") &amp; "-" &amp; TEXT(INT((F310*100-1)/10)*10+10,"00"),0)</f>
        <v>31-40</v>
      </c>
      <c r="K310" s="4" t="str" cm="1">
        <f t="array" ref="K310">_xlfn.IFS(D310&lt;200,"&gt;200",E310&gt;=500,"200-500",E310&lt;500,"&lt;500")</f>
        <v>200-500</v>
      </c>
      <c r="L310" s="4" t="str">
        <f t="shared" si="4"/>
        <v>No</v>
      </c>
      <c r="M310" t="s">
        <v>173</v>
      </c>
    </row>
    <row r="311" spans="1:13" x14ac:dyDescent="0.5">
      <c r="A311" t="s">
        <v>2731</v>
      </c>
      <c r="B311" t="s">
        <v>2732</v>
      </c>
      <c r="C311" t="s">
        <v>13077</v>
      </c>
      <c r="D311">
        <v>699</v>
      </c>
      <c r="E311" s="2">
        <v>1899</v>
      </c>
      <c r="F311" s="1">
        <v>0.63</v>
      </c>
      <c r="G311">
        <v>4.4000000000000004</v>
      </c>
      <c r="H311" s="4">
        <v>390</v>
      </c>
      <c r="I311" s="4">
        <f>E311*H311</f>
        <v>740610</v>
      </c>
      <c r="J311" s="4" t="str">
        <f>IF(AND(ISNUMBER(F311), F311&gt;0, F311&lt;=1), TEXT(INT((F311*100-1)/10)*10+1,"00") &amp; "-" &amp; TEXT(INT((F311*100-1)/10)*10+10,"00"),0)</f>
        <v>61-70</v>
      </c>
      <c r="K311" s="4" t="str" cm="1">
        <f t="array" ref="K311">_xlfn.IFS(D311&lt;200,"&gt;200",E311&gt;=500,"200-500",E311&lt;500,"&lt;500")</f>
        <v>200-500</v>
      </c>
      <c r="L311" s="4" t="str">
        <f t="shared" si="4"/>
        <v>Yes</v>
      </c>
      <c r="M311" t="s">
        <v>2736</v>
      </c>
    </row>
    <row r="312" spans="1:13" x14ac:dyDescent="0.5">
      <c r="A312" t="s">
        <v>2741</v>
      </c>
      <c r="B312" t="s">
        <v>2742</v>
      </c>
      <c r="C312" t="s">
        <v>13077</v>
      </c>
      <c r="D312" s="2">
        <v>2699</v>
      </c>
      <c r="E312" s="2">
        <v>3500</v>
      </c>
      <c r="F312" s="1">
        <v>0.23</v>
      </c>
      <c r="G312">
        <v>3.5</v>
      </c>
      <c r="H312" s="4">
        <v>621</v>
      </c>
      <c r="I312" s="4">
        <f>E312*H312</f>
        <v>2173500</v>
      </c>
      <c r="J312" s="4" t="str">
        <f>IF(AND(ISNUMBER(F312), F312&gt;0, F312&lt;=1), TEXT(INT((F312*100-1)/10)*10+1,"00") &amp; "-" &amp; TEXT(INT((F312*100-1)/10)*10+10,"00"),0)</f>
        <v>21-30</v>
      </c>
      <c r="K312" s="4" t="str" cm="1">
        <f t="array" ref="K312">_xlfn.IFS(D312&lt;200,"&gt;200",E312&gt;=500,"200-500",E312&lt;500,"&lt;500")</f>
        <v>200-500</v>
      </c>
      <c r="L312" s="4" t="str">
        <f t="shared" si="4"/>
        <v>No</v>
      </c>
      <c r="M312" t="s">
        <v>2747</v>
      </c>
    </row>
    <row r="313" spans="1:13" x14ac:dyDescent="0.5">
      <c r="A313" t="s">
        <v>2752</v>
      </c>
      <c r="B313" t="s">
        <v>2753</v>
      </c>
      <c r="C313" t="s">
        <v>13076</v>
      </c>
      <c r="D313">
        <v>129</v>
      </c>
      <c r="E313">
        <v>599</v>
      </c>
      <c r="F313" s="1">
        <v>0.78</v>
      </c>
      <c r="G313">
        <v>4.0999999999999996</v>
      </c>
      <c r="H313" s="4">
        <v>265</v>
      </c>
      <c r="I313" s="4">
        <f>E313*H313</f>
        <v>158735</v>
      </c>
      <c r="J313" s="4" t="str">
        <f>IF(AND(ISNUMBER(F313), F313&gt;0, F313&lt;=1), TEXT(INT((F313*100-1)/10)*10+1,"00") &amp; "-" &amp; TEXT(INT((F313*100-1)/10)*10+10,"00"),0)</f>
        <v>71-80</v>
      </c>
      <c r="K313" s="4" t="str" cm="1">
        <f t="array" ref="K313">_xlfn.IFS(D313&lt;200,"&gt;200",E313&gt;=500,"200-500",E313&lt;500,"&lt;500")</f>
        <v>&gt;200</v>
      </c>
      <c r="L313" s="4" t="str">
        <f t="shared" si="4"/>
        <v>Yes</v>
      </c>
      <c r="M313" t="s">
        <v>2757</v>
      </c>
    </row>
    <row r="314" spans="1:13" x14ac:dyDescent="0.5">
      <c r="A314" t="s">
        <v>2762</v>
      </c>
      <c r="B314" t="s">
        <v>2763</v>
      </c>
      <c r="C314" t="s">
        <v>13076</v>
      </c>
      <c r="D314">
        <v>389</v>
      </c>
      <c r="E314">
        <v>999</v>
      </c>
      <c r="F314" s="1">
        <v>0.61</v>
      </c>
      <c r="G314">
        <v>4.3</v>
      </c>
      <c r="H314" s="4">
        <v>838</v>
      </c>
      <c r="I314" s="4">
        <f>E314*H314</f>
        <v>837162</v>
      </c>
      <c r="J314" s="4" t="str">
        <f>IF(AND(ISNUMBER(F314), F314&gt;0, F314&lt;=1), TEXT(INT((F314*100-1)/10)*10+1,"00") &amp; "-" &amp; TEXT(INT((F314*100-1)/10)*10+10,"00"),0)</f>
        <v>61-70</v>
      </c>
      <c r="K314" s="4" t="str" cm="1">
        <f t="array" ref="K314">_xlfn.IFS(D314&lt;200,"&gt;200",E314&gt;=500,"200-500",E314&lt;500,"&lt;500")</f>
        <v>200-500</v>
      </c>
      <c r="L314" s="4" t="str">
        <f t="shared" si="4"/>
        <v>Yes</v>
      </c>
      <c r="M314" t="s">
        <v>2767</v>
      </c>
    </row>
    <row r="315" spans="1:13" x14ac:dyDescent="0.5">
      <c r="A315" t="s">
        <v>2772</v>
      </c>
      <c r="B315" t="s">
        <v>2773</v>
      </c>
      <c r="C315" t="s">
        <v>13077</v>
      </c>
      <c r="D315">
        <v>246</v>
      </c>
      <c r="E315">
        <v>600</v>
      </c>
      <c r="F315" s="1">
        <v>0.59</v>
      </c>
      <c r="G315">
        <v>4.2</v>
      </c>
      <c r="H315" s="4">
        <v>143</v>
      </c>
      <c r="I315" s="4">
        <f>E315*H315</f>
        <v>85800</v>
      </c>
      <c r="J315" s="4" t="str">
        <f>IF(AND(ISNUMBER(F315), F315&gt;0, F315&lt;=1), TEXT(INT((F315*100-1)/10)*10+1,"00") &amp; "-" &amp; TEXT(INT((F315*100-1)/10)*10+10,"00"),0)</f>
        <v>51-60</v>
      </c>
      <c r="K315" s="4" t="str" cm="1">
        <f t="array" ref="K315">_xlfn.IFS(D315&lt;200,"&gt;200",E315&gt;=500,"200-500",E315&lt;500,"&lt;500")</f>
        <v>200-500</v>
      </c>
      <c r="L315" s="4" t="str">
        <f t="shared" si="4"/>
        <v>Yes</v>
      </c>
      <c r="M315" t="s">
        <v>2777</v>
      </c>
    </row>
    <row r="316" spans="1:13" x14ac:dyDescent="0.5">
      <c r="A316" t="s">
        <v>2782</v>
      </c>
      <c r="B316" t="s">
        <v>2783</v>
      </c>
      <c r="C316" t="s">
        <v>13076</v>
      </c>
      <c r="D316">
        <v>299</v>
      </c>
      <c r="E316">
        <v>799</v>
      </c>
      <c r="F316" s="1">
        <v>0.63</v>
      </c>
      <c r="G316">
        <v>4</v>
      </c>
      <c r="H316" s="4">
        <v>151</v>
      </c>
      <c r="I316" s="4">
        <f>E316*H316</f>
        <v>120649</v>
      </c>
      <c r="J316" s="4" t="str">
        <f>IF(AND(ISNUMBER(F316), F316&gt;0, F316&lt;=1), TEXT(INT((F316*100-1)/10)*10+1,"00") &amp; "-" &amp; TEXT(INT((F316*100-1)/10)*10+10,"00"),0)</f>
        <v>61-70</v>
      </c>
      <c r="K316" s="4" t="str" cm="1">
        <f t="array" ref="K316">_xlfn.IFS(D316&lt;200,"&gt;200",E316&gt;=500,"200-500",E316&lt;500,"&lt;500")</f>
        <v>200-500</v>
      </c>
      <c r="L316" s="4" t="str">
        <f t="shared" si="4"/>
        <v>Yes</v>
      </c>
      <c r="M316" t="s">
        <v>2787</v>
      </c>
    </row>
    <row r="317" spans="1:13" x14ac:dyDescent="0.5">
      <c r="A317" t="s">
        <v>2792</v>
      </c>
      <c r="B317" t="s">
        <v>2793</v>
      </c>
      <c r="C317" t="s">
        <v>13077</v>
      </c>
      <c r="D317">
        <v>247</v>
      </c>
      <c r="E317">
        <v>399</v>
      </c>
      <c r="F317" s="1">
        <v>0.38</v>
      </c>
      <c r="G317">
        <v>3.9</v>
      </c>
      <c r="H317" s="4">
        <v>200</v>
      </c>
      <c r="I317" s="4">
        <f>E317*H317</f>
        <v>79800</v>
      </c>
      <c r="J317" s="4" t="str">
        <f>IF(AND(ISNUMBER(F317), F317&gt;0, F317&lt;=1), TEXT(INT((F317*100-1)/10)*10+1,"00") &amp; "-" &amp; TEXT(INT((F317*100-1)/10)*10+10,"00"),0)</f>
        <v>31-40</v>
      </c>
      <c r="K317" s="4" t="str" cm="1">
        <f t="array" ref="K317">_xlfn.IFS(D317&lt;200,"&gt;200",E317&gt;=500,"200-500",E317&lt;500,"&lt;500")</f>
        <v>&lt;500</v>
      </c>
      <c r="L317" s="4" t="str">
        <f t="shared" si="4"/>
        <v>No</v>
      </c>
      <c r="M317" t="s">
        <v>2797</v>
      </c>
    </row>
    <row r="318" spans="1:13" x14ac:dyDescent="0.5">
      <c r="A318" t="s">
        <v>2801</v>
      </c>
      <c r="B318" t="s">
        <v>2802</v>
      </c>
      <c r="C318" t="s">
        <v>13077</v>
      </c>
      <c r="D318" s="2">
        <v>1369</v>
      </c>
      <c r="E318" s="2">
        <v>2999</v>
      </c>
      <c r="F318" s="1">
        <v>0.54</v>
      </c>
      <c r="G318">
        <v>3.3</v>
      </c>
      <c r="H318" s="4">
        <v>227</v>
      </c>
      <c r="I318" s="4">
        <f>E318*H318</f>
        <v>680773</v>
      </c>
      <c r="J318" s="4" t="str">
        <f>IF(AND(ISNUMBER(F318), F318&gt;0, F318&lt;=1), TEXT(INT((F318*100-1)/10)*10+1,"00") &amp; "-" &amp; TEXT(INT((F318*100-1)/10)*10+10,"00"),0)</f>
        <v>51-60</v>
      </c>
      <c r="K318" s="4" t="str" cm="1">
        <f t="array" ref="K318">_xlfn.IFS(D318&lt;200,"&gt;200",E318&gt;=500,"200-500",E318&lt;500,"&lt;500")</f>
        <v>200-500</v>
      </c>
      <c r="L318" s="4" t="str">
        <f t="shared" si="4"/>
        <v>Yes</v>
      </c>
      <c r="M318" t="s">
        <v>2806</v>
      </c>
    </row>
    <row r="319" spans="1:13" x14ac:dyDescent="0.5">
      <c r="A319" t="s">
        <v>2811</v>
      </c>
      <c r="B319" t="s">
        <v>2812</v>
      </c>
      <c r="C319" t="s">
        <v>13077</v>
      </c>
      <c r="D319">
        <v>199</v>
      </c>
      <c r="E319">
        <v>499</v>
      </c>
      <c r="F319" s="1">
        <v>0.6</v>
      </c>
      <c r="G319">
        <v>3.8</v>
      </c>
      <c r="H319" s="4">
        <v>538</v>
      </c>
      <c r="I319" s="4">
        <f>E319*H319</f>
        <v>268462</v>
      </c>
      <c r="J319" s="4" t="str">
        <f>IF(AND(ISNUMBER(F319), F319&gt;0, F319&lt;=1), TEXT(INT((F319*100-1)/10)*10+1,"00") &amp; "-" &amp; TEXT(INT((F319*100-1)/10)*10+10,"00"),0)</f>
        <v>51-60</v>
      </c>
      <c r="K319" s="4" t="str" cm="1">
        <f t="array" ref="K319">_xlfn.IFS(D319&lt;200,"&gt;200",E319&gt;=500,"200-500",E319&lt;500,"&lt;500")</f>
        <v>&gt;200</v>
      </c>
      <c r="L319" s="4" t="str">
        <f t="shared" si="4"/>
        <v>Yes</v>
      </c>
      <c r="M319" t="s">
        <v>2816</v>
      </c>
    </row>
    <row r="320" spans="1:13" x14ac:dyDescent="0.5">
      <c r="A320" t="s">
        <v>2821</v>
      </c>
      <c r="B320" t="s">
        <v>2822</v>
      </c>
      <c r="C320" t="s">
        <v>13077</v>
      </c>
      <c r="D320">
        <v>299</v>
      </c>
      <c r="E320">
        <v>599</v>
      </c>
      <c r="F320" s="1">
        <v>0.5</v>
      </c>
      <c r="G320">
        <v>4</v>
      </c>
      <c r="H320" s="4">
        <v>171</v>
      </c>
      <c r="I320" s="4">
        <f>E320*H320</f>
        <v>102429</v>
      </c>
      <c r="J320" s="4" t="str">
        <f>IF(AND(ISNUMBER(F320), F320&gt;0, F320&lt;=1), TEXT(INT((F320*100-1)/10)*10+1,"00") &amp; "-" &amp; TEXT(INT((F320*100-1)/10)*10+10,"00"),0)</f>
        <v>41-50</v>
      </c>
      <c r="K320" s="4" t="str" cm="1">
        <f t="array" ref="K320">_xlfn.IFS(D320&lt;200,"&gt;200",E320&gt;=500,"200-500",E320&lt;500,"&lt;500")</f>
        <v>200-500</v>
      </c>
      <c r="L320" s="4" t="str">
        <f t="shared" si="4"/>
        <v>Yes</v>
      </c>
      <c r="M320" t="s">
        <v>2826</v>
      </c>
    </row>
    <row r="321" spans="1:13" x14ac:dyDescent="0.5">
      <c r="A321" t="s">
        <v>2831</v>
      </c>
      <c r="B321" t="s">
        <v>2832</v>
      </c>
      <c r="C321" t="s">
        <v>13077</v>
      </c>
      <c r="D321" s="2">
        <v>14999</v>
      </c>
      <c r="E321" s="2">
        <v>14999</v>
      </c>
      <c r="F321" s="1">
        <v>0</v>
      </c>
      <c r="G321">
        <v>4.3</v>
      </c>
      <c r="H321" s="4">
        <v>27508</v>
      </c>
      <c r="I321" s="4">
        <f>E321*H321</f>
        <v>412592492</v>
      </c>
      <c r="J321" s="4">
        <f>IF(AND(ISNUMBER(F321), F321&gt;0, F321&lt;=1), TEXT(INT((F321*100-1)/10)*10+1,"00") &amp; "-" &amp; TEXT(INT((F321*100-1)/10)*10+10,"00"),0)</f>
        <v>0</v>
      </c>
      <c r="K321" s="4" t="str" cm="1">
        <f t="array" ref="K321">_xlfn.IFS(D321&lt;200,"&gt;200",E321&gt;=500,"200-500",E321&lt;500,"&lt;500")</f>
        <v>200-500</v>
      </c>
      <c r="L321" s="4" t="str">
        <f t="shared" si="4"/>
        <v>No</v>
      </c>
      <c r="M321" t="s">
        <v>2836</v>
      </c>
    </row>
    <row r="322" spans="1:13" x14ac:dyDescent="0.5">
      <c r="A322" t="s">
        <v>2841</v>
      </c>
      <c r="B322" t="s">
        <v>2842</v>
      </c>
      <c r="C322" t="s">
        <v>13076</v>
      </c>
      <c r="D322">
        <v>299</v>
      </c>
      <c r="E322">
        <v>699</v>
      </c>
      <c r="F322" s="1">
        <v>0.56999999999999995</v>
      </c>
      <c r="G322">
        <v>3.9</v>
      </c>
      <c r="H322" s="4">
        <v>1454</v>
      </c>
      <c r="I322" s="4">
        <f>E322*H322</f>
        <v>1016346</v>
      </c>
      <c r="J322" s="4" t="str">
        <f>IF(AND(ISNUMBER(F322), F322&gt;0, F322&lt;=1), TEXT(INT((F322*100-1)/10)*10+1,"00") &amp; "-" &amp; TEXT(INT((F322*100-1)/10)*10+10,"00"),0)</f>
        <v>51-60</v>
      </c>
      <c r="K322" s="4" t="str" cm="1">
        <f t="array" ref="K322">_xlfn.IFS(D322&lt;200,"&gt;200",E322&gt;=500,"200-500",E322&lt;500,"&lt;500")</f>
        <v>200-500</v>
      </c>
      <c r="L322" s="4" t="str">
        <f t="shared" si="4"/>
        <v>Yes</v>
      </c>
      <c r="M322" t="s">
        <v>2846</v>
      </c>
    </row>
    <row r="323" spans="1:13" x14ac:dyDescent="0.5">
      <c r="A323" t="s">
        <v>2851</v>
      </c>
      <c r="B323" t="s">
        <v>2852</v>
      </c>
      <c r="C323" t="s">
        <v>13077</v>
      </c>
      <c r="D323" s="2">
        <v>24990</v>
      </c>
      <c r="E323" s="2">
        <v>51990</v>
      </c>
      <c r="F323" s="1">
        <v>0.52</v>
      </c>
      <c r="G323">
        <v>4.2</v>
      </c>
      <c r="H323" s="4">
        <v>2951</v>
      </c>
      <c r="I323" s="4">
        <f>E323*H323</f>
        <v>153422490</v>
      </c>
      <c r="J323" s="4" t="str">
        <f>IF(AND(ISNUMBER(F323), F323&gt;0, F323&lt;=1), TEXT(INT((F323*100-1)/10)*10+1,"00") &amp; "-" &amp; TEXT(INT((F323*100-1)/10)*10+10,"00"),0)</f>
        <v>51-60</v>
      </c>
      <c r="K323" s="4" t="str" cm="1">
        <f t="array" ref="K323">_xlfn.IFS(D323&lt;200,"&gt;200",E323&gt;=500,"200-500",E323&lt;500,"&lt;500")</f>
        <v>200-500</v>
      </c>
      <c r="L323" s="4" t="str">
        <f t="shared" ref="L323:L386" si="5">IF(F323&gt;= 50%, "Yes", "No")</f>
        <v>Yes</v>
      </c>
      <c r="M323" t="s">
        <v>2856</v>
      </c>
    </row>
    <row r="324" spans="1:13" x14ac:dyDescent="0.5">
      <c r="A324" t="s">
        <v>2861</v>
      </c>
      <c r="B324" t="s">
        <v>2862</v>
      </c>
      <c r="C324" t="s">
        <v>13076</v>
      </c>
      <c r="D324">
        <v>249</v>
      </c>
      <c r="E324">
        <v>999</v>
      </c>
      <c r="F324" s="1">
        <v>0.75</v>
      </c>
      <c r="G324">
        <v>5</v>
      </c>
      <c r="H324" s="4"/>
      <c r="I324" s="4">
        <f>E324*H324</f>
        <v>0</v>
      </c>
      <c r="J324" s="4" t="str">
        <f>IF(AND(ISNUMBER(F324), F324&gt;0, F324&lt;=1), TEXT(INT((F324*100-1)/10)*10+1,"00") &amp; "-" &amp; TEXT(INT((F324*100-1)/10)*10+10,"00"),0)</f>
        <v>71-80</v>
      </c>
      <c r="K324" s="4" t="str" cm="1">
        <f t="array" ref="K324">_xlfn.IFS(D324&lt;200,"&gt;200",E324&gt;=500,"200-500",E324&lt;500,"&lt;500")</f>
        <v>200-500</v>
      </c>
      <c r="L324" s="4" t="str">
        <f t="shared" si="5"/>
        <v>Yes</v>
      </c>
      <c r="M324" t="s">
        <v>2866</v>
      </c>
    </row>
    <row r="325" spans="1:13" x14ac:dyDescent="0.5">
      <c r="A325" t="s">
        <v>2871</v>
      </c>
      <c r="B325" t="s">
        <v>2872</v>
      </c>
      <c r="C325" t="s">
        <v>13077</v>
      </c>
      <c r="D325" s="2">
        <v>61999</v>
      </c>
      <c r="E325" s="2">
        <v>69999</v>
      </c>
      <c r="F325" s="1">
        <v>0.11</v>
      </c>
      <c r="G325">
        <v>4.0999999999999996</v>
      </c>
      <c r="H325" s="4">
        <v>6753</v>
      </c>
      <c r="I325" s="4">
        <f>E325*H325</f>
        <v>472703247</v>
      </c>
      <c r="J325" s="4" t="str">
        <f>IF(AND(ISNUMBER(F325), F325&gt;0, F325&lt;=1), TEXT(INT((F325*100-1)/10)*10+1,"00") &amp; "-" &amp; TEXT(INT((F325*100-1)/10)*10+10,"00"),0)</f>
        <v>11-20</v>
      </c>
      <c r="K325" s="4" t="str" cm="1">
        <f t="array" ref="K325">_xlfn.IFS(D325&lt;200,"&gt;200",E325&gt;=500,"200-500",E325&lt;500,"&lt;500")</f>
        <v>200-500</v>
      </c>
      <c r="L325" s="4" t="str">
        <f t="shared" si="5"/>
        <v>No</v>
      </c>
      <c r="M325" t="s">
        <v>1913</v>
      </c>
    </row>
    <row r="326" spans="1:13" x14ac:dyDescent="0.5">
      <c r="A326" t="s">
        <v>2876</v>
      </c>
      <c r="B326" t="s">
        <v>2877</v>
      </c>
      <c r="C326" t="s">
        <v>13077</v>
      </c>
      <c r="D326" s="2">
        <v>24499</v>
      </c>
      <c r="E326" s="2">
        <v>50000</v>
      </c>
      <c r="F326" s="1">
        <v>0.51</v>
      </c>
      <c r="G326">
        <v>3.9</v>
      </c>
      <c r="H326" s="4">
        <v>3518</v>
      </c>
      <c r="I326" s="4">
        <f>E326*H326</f>
        <v>175900000</v>
      </c>
      <c r="J326" s="4" t="str">
        <f>IF(AND(ISNUMBER(F326), F326&gt;0, F326&lt;=1), TEXT(INT((F326*100-1)/10)*10+1,"00") &amp; "-" &amp; TEXT(INT((F326*100-1)/10)*10+10,"00"),0)</f>
        <v>51-60</v>
      </c>
      <c r="K326" s="4" t="str" cm="1">
        <f t="array" ref="K326">_xlfn.IFS(D326&lt;200,"&gt;200",E326&gt;=500,"200-500",E326&lt;500,"&lt;500")</f>
        <v>200-500</v>
      </c>
      <c r="L326" s="4" t="str">
        <f t="shared" si="5"/>
        <v>Yes</v>
      </c>
      <c r="M326" t="s">
        <v>2881</v>
      </c>
    </row>
    <row r="327" spans="1:13" x14ac:dyDescent="0.5">
      <c r="A327" t="s">
        <v>2886</v>
      </c>
      <c r="B327" t="s">
        <v>2887</v>
      </c>
      <c r="C327" t="s">
        <v>13077</v>
      </c>
      <c r="D327" s="2">
        <v>10499</v>
      </c>
      <c r="E327" s="2">
        <v>19499</v>
      </c>
      <c r="F327" s="1">
        <v>0.46</v>
      </c>
      <c r="G327">
        <v>4.2</v>
      </c>
      <c r="H327" s="4">
        <v>1510</v>
      </c>
      <c r="I327" s="4">
        <f>E327*H327</f>
        <v>29443490</v>
      </c>
      <c r="J327" s="4" t="str">
        <f>IF(AND(ISNUMBER(F327), F327&gt;0, F327&lt;=1), TEXT(INT((F327*100-1)/10)*10+1,"00") &amp; "-" &amp; TEXT(INT((F327*100-1)/10)*10+10,"00"),0)</f>
        <v>41-50</v>
      </c>
      <c r="K327" s="4" t="str" cm="1">
        <f t="array" ref="K327">_xlfn.IFS(D327&lt;200,"&gt;200",E327&gt;=500,"200-500",E327&lt;500,"&lt;500")</f>
        <v>200-500</v>
      </c>
      <c r="L327" s="4" t="str">
        <f t="shared" si="5"/>
        <v>No</v>
      </c>
      <c r="M327" t="s">
        <v>2691</v>
      </c>
    </row>
    <row r="328" spans="1:13" x14ac:dyDescent="0.5">
      <c r="A328" t="s">
        <v>2891</v>
      </c>
      <c r="B328" t="s">
        <v>2892</v>
      </c>
      <c r="C328" t="s">
        <v>13076</v>
      </c>
      <c r="D328">
        <v>349</v>
      </c>
      <c r="E328">
        <v>999</v>
      </c>
      <c r="F328" s="1">
        <v>0.65</v>
      </c>
      <c r="G328">
        <v>4.3</v>
      </c>
      <c r="H328" s="4">
        <v>838</v>
      </c>
      <c r="I328" s="4">
        <f>E328*H328</f>
        <v>837162</v>
      </c>
      <c r="J328" s="4" t="str">
        <f>IF(AND(ISNUMBER(F328), F328&gt;0, F328&lt;=1), TEXT(INT((F328*100-1)/10)*10+1,"00") &amp; "-" &amp; TEXT(INT((F328*100-1)/10)*10+10,"00"),0)</f>
        <v>61-70</v>
      </c>
      <c r="K328" s="4" t="str" cm="1">
        <f t="array" ref="K328">_xlfn.IFS(D328&lt;200,"&gt;200",E328&gt;=500,"200-500",E328&lt;500,"&lt;500")</f>
        <v>200-500</v>
      </c>
      <c r="L328" s="4" t="str">
        <f t="shared" si="5"/>
        <v>Yes</v>
      </c>
      <c r="M328" t="s">
        <v>2767</v>
      </c>
    </row>
    <row r="329" spans="1:13" x14ac:dyDescent="0.5">
      <c r="A329" t="s">
        <v>2896</v>
      </c>
      <c r="B329" t="s">
        <v>2897</v>
      </c>
      <c r="C329" t="s">
        <v>13077</v>
      </c>
      <c r="D329">
        <v>197</v>
      </c>
      <c r="E329">
        <v>499</v>
      </c>
      <c r="F329" s="1">
        <v>0.61</v>
      </c>
      <c r="G329">
        <v>3.8</v>
      </c>
      <c r="H329" s="4">
        <v>136</v>
      </c>
      <c r="I329" s="4">
        <f>E329*H329</f>
        <v>67864</v>
      </c>
      <c r="J329" s="4" t="str">
        <f>IF(AND(ISNUMBER(F329), F329&gt;0, F329&lt;=1), TEXT(INT((F329*100-1)/10)*10+1,"00") &amp; "-" &amp; TEXT(INT((F329*100-1)/10)*10+10,"00"),0)</f>
        <v>61-70</v>
      </c>
      <c r="K329" s="4" t="str" cm="1">
        <f t="array" ref="K329">_xlfn.IFS(D329&lt;200,"&gt;200",E329&gt;=500,"200-500",E329&lt;500,"&lt;500")</f>
        <v>&gt;200</v>
      </c>
      <c r="L329" s="4" t="str">
        <f t="shared" si="5"/>
        <v>Yes</v>
      </c>
      <c r="M329" t="s">
        <v>2901</v>
      </c>
    </row>
    <row r="330" spans="1:13" x14ac:dyDescent="0.5">
      <c r="A330" t="s">
        <v>2906</v>
      </c>
      <c r="B330" t="s">
        <v>2907</v>
      </c>
      <c r="C330" t="s">
        <v>13077</v>
      </c>
      <c r="D330" s="2">
        <v>1299</v>
      </c>
      <c r="E330" s="2">
        <v>2499</v>
      </c>
      <c r="F330" s="1">
        <v>0.48</v>
      </c>
      <c r="G330">
        <v>4.3</v>
      </c>
      <c r="H330" s="4">
        <v>301</v>
      </c>
      <c r="I330" s="4">
        <f>E330*H330</f>
        <v>752199</v>
      </c>
      <c r="J330" s="4" t="str">
        <f>IF(AND(ISNUMBER(F330), F330&gt;0, F330&lt;=1), TEXT(INT((F330*100-1)/10)*10+1,"00") &amp; "-" &amp; TEXT(INT((F330*100-1)/10)*10+10,"00"),0)</f>
        <v>41-50</v>
      </c>
      <c r="K330" s="4" t="str" cm="1">
        <f t="array" ref="K330">_xlfn.IFS(D330&lt;200,"&gt;200",E330&gt;=500,"200-500",E330&lt;500,"&lt;500")</f>
        <v>200-500</v>
      </c>
      <c r="L330" s="4" t="str">
        <f t="shared" si="5"/>
        <v>No</v>
      </c>
      <c r="M330" t="s">
        <v>2911</v>
      </c>
    </row>
    <row r="331" spans="1:13" x14ac:dyDescent="0.5">
      <c r="A331" t="s">
        <v>2916</v>
      </c>
      <c r="B331" t="s">
        <v>2917</v>
      </c>
      <c r="C331" t="s">
        <v>13076</v>
      </c>
      <c r="D331" s="2">
        <v>1519</v>
      </c>
      <c r="E331" s="2">
        <v>1899</v>
      </c>
      <c r="F331" s="1">
        <v>0.2</v>
      </c>
      <c r="G331">
        <v>4.4000000000000004</v>
      </c>
      <c r="H331" s="4">
        <v>19763</v>
      </c>
      <c r="I331" s="4">
        <f>E331*H331</f>
        <v>37529937</v>
      </c>
      <c r="J331" s="4" t="str">
        <f>IF(AND(ISNUMBER(F331), F331&gt;0, F331&lt;=1), TEXT(INT((F331*100-1)/10)*10+1,"00") &amp; "-" &amp; TEXT(INT((F331*100-1)/10)*10+10,"00"),0)</f>
        <v>11-20</v>
      </c>
      <c r="K331" s="4" t="str" cm="1">
        <f t="array" ref="K331">_xlfn.IFS(D331&lt;200,"&gt;200",E331&gt;=500,"200-500",E331&lt;500,"&lt;500")</f>
        <v>200-500</v>
      </c>
      <c r="L331" s="4" t="str">
        <f t="shared" si="5"/>
        <v>No</v>
      </c>
      <c r="M331" t="s">
        <v>2921</v>
      </c>
    </row>
    <row r="332" spans="1:13" x14ac:dyDescent="0.5">
      <c r="A332" t="s">
        <v>2926</v>
      </c>
      <c r="B332" t="s">
        <v>2927</v>
      </c>
      <c r="C332" t="s">
        <v>13077</v>
      </c>
      <c r="D332" s="2">
        <v>46999</v>
      </c>
      <c r="E332" s="2">
        <v>69999</v>
      </c>
      <c r="F332" s="1">
        <v>0.33</v>
      </c>
      <c r="G332">
        <v>4.3</v>
      </c>
      <c r="H332" s="4">
        <v>21252</v>
      </c>
      <c r="I332" s="4">
        <f>E332*H332</f>
        <v>1487618748</v>
      </c>
      <c r="J332" s="4" t="str">
        <f>IF(AND(ISNUMBER(F332), F332&gt;0, F332&lt;=1), TEXT(INT((F332*100-1)/10)*10+1,"00") &amp; "-" &amp; TEXT(INT((F332*100-1)/10)*10+10,"00"),0)</f>
        <v>31-40</v>
      </c>
      <c r="K332" s="4" t="str" cm="1">
        <f t="array" ref="K332">_xlfn.IFS(D332&lt;200,"&gt;200",E332&gt;=500,"200-500",E332&lt;500,"&lt;500")</f>
        <v>200-500</v>
      </c>
      <c r="L332" s="4" t="str">
        <f t="shared" si="5"/>
        <v>No</v>
      </c>
      <c r="M332" t="s">
        <v>2931</v>
      </c>
    </row>
    <row r="333" spans="1:13" x14ac:dyDescent="0.5">
      <c r="A333" t="s">
        <v>2936</v>
      </c>
      <c r="B333" t="s">
        <v>2937</v>
      </c>
      <c r="C333" t="s">
        <v>13076</v>
      </c>
      <c r="D333">
        <v>299</v>
      </c>
      <c r="E333">
        <v>799</v>
      </c>
      <c r="F333" s="1">
        <v>0.63</v>
      </c>
      <c r="G333">
        <v>4.3</v>
      </c>
      <c r="H333" s="4">
        <v>1902</v>
      </c>
      <c r="I333" s="4">
        <f>E333*H333</f>
        <v>1519698</v>
      </c>
      <c r="J333" s="4" t="str">
        <f>IF(AND(ISNUMBER(F333), F333&gt;0, F333&lt;=1), TEXT(INT((F333*100-1)/10)*10+1,"00") &amp; "-" &amp; TEXT(INT((F333*100-1)/10)*10+10,"00"),0)</f>
        <v>61-70</v>
      </c>
      <c r="K333" s="4" t="str" cm="1">
        <f t="array" ref="K333">_xlfn.IFS(D333&lt;200,"&gt;200",E333&gt;=500,"200-500",E333&lt;500,"&lt;500")</f>
        <v>200-500</v>
      </c>
      <c r="L333" s="4" t="str">
        <f t="shared" si="5"/>
        <v>Yes</v>
      </c>
      <c r="M333" t="s">
        <v>2941</v>
      </c>
    </row>
    <row r="334" spans="1:13" x14ac:dyDescent="0.5">
      <c r="A334" t="s">
        <v>2946</v>
      </c>
      <c r="B334" t="s">
        <v>2947</v>
      </c>
      <c r="C334" t="s">
        <v>13077</v>
      </c>
      <c r="D334" s="2">
        <v>1799</v>
      </c>
      <c r="E334" s="2">
        <v>19999</v>
      </c>
      <c r="F334" s="1">
        <v>0.91</v>
      </c>
      <c r="G334">
        <v>4.2</v>
      </c>
      <c r="H334" s="4">
        <v>13937</v>
      </c>
      <c r="I334" s="4">
        <f>E334*H334</f>
        <v>278726063</v>
      </c>
      <c r="J334" s="4" t="str">
        <f>IF(AND(ISNUMBER(F334), F334&gt;0, F334&lt;=1), TEXT(INT((F334*100-1)/10)*10+1,"00") &amp; "-" &amp; TEXT(INT((F334*100-1)/10)*10+10,"00"),0)</f>
        <v>91-100</v>
      </c>
      <c r="K334" s="4" t="str" cm="1">
        <f t="array" ref="K334">_xlfn.IFS(D334&lt;200,"&gt;200",E334&gt;=500,"200-500",E334&lt;500,"&lt;500")</f>
        <v>200-500</v>
      </c>
      <c r="L334" s="4" t="str">
        <f t="shared" si="5"/>
        <v>Yes</v>
      </c>
      <c r="M334" t="s">
        <v>2952</v>
      </c>
    </row>
    <row r="335" spans="1:13" x14ac:dyDescent="0.5">
      <c r="A335" t="s">
        <v>2957</v>
      </c>
      <c r="B335" t="s">
        <v>2958</v>
      </c>
      <c r="C335" t="s">
        <v>13077</v>
      </c>
      <c r="D335" s="2">
        <v>1998</v>
      </c>
      <c r="E335" s="2">
        <v>9999</v>
      </c>
      <c r="F335" s="1">
        <v>0.8</v>
      </c>
      <c r="G335">
        <v>4.3</v>
      </c>
      <c r="H335" s="4">
        <v>27696</v>
      </c>
      <c r="I335" s="4">
        <f>E335*H335</f>
        <v>276932304</v>
      </c>
      <c r="J335" s="4" t="str">
        <f>IF(AND(ISNUMBER(F335), F335&gt;0, F335&lt;=1), TEXT(INT((F335*100-1)/10)*10+1,"00") &amp; "-" &amp; TEXT(INT((F335*100-1)/10)*10+10,"00"),0)</f>
        <v>71-80</v>
      </c>
      <c r="K335" s="4" t="str" cm="1">
        <f t="array" ref="K335">_xlfn.IFS(D335&lt;200,"&gt;200",E335&gt;=500,"200-500",E335&lt;500,"&lt;500")</f>
        <v>200-500</v>
      </c>
      <c r="L335" s="4" t="str">
        <f t="shared" si="5"/>
        <v>Yes</v>
      </c>
      <c r="M335" t="s">
        <v>2962</v>
      </c>
    </row>
    <row r="336" spans="1:13" x14ac:dyDescent="0.5">
      <c r="A336" t="s">
        <v>2967</v>
      </c>
      <c r="B336" t="s">
        <v>2968</v>
      </c>
      <c r="C336" t="s">
        <v>13077</v>
      </c>
      <c r="D336" s="2">
        <v>1999</v>
      </c>
      <c r="E336" s="2">
        <v>7990</v>
      </c>
      <c r="F336" s="1">
        <v>0.75</v>
      </c>
      <c r="G336">
        <v>3.8</v>
      </c>
      <c r="H336" s="4">
        <v>17831</v>
      </c>
      <c r="I336" s="4">
        <f>E336*H336</f>
        <v>142469690</v>
      </c>
      <c r="J336" s="4" t="str">
        <f>IF(AND(ISNUMBER(F336), F336&gt;0, F336&lt;=1), TEXT(INT((F336*100-1)/10)*10+1,"00") &amp; "-" &amp; TEXT(INT((F336*100-1)/10)*10+10,"00"),0)</f>
        <v>71-80</v>
      </c>
      <c r="K336" s="4" t="str" cm="1">
        <f t="array" ref="K336">_xlfn.IFS(D336&lt;200,"&gt;200",E336&gt;=500,"200-500",E336&lt;500,"&lt;500")</f>
        <v>200-500</v>
      </c>
      <c r="L336" s="4" t="str">
        <f t="shared" si="5"/>
        <v>Yes</v>
      </c>
      <c r="M336" t="s">
        <v>2972</v>
      </c>
    </row>
    <row r="337" spans="1:13" x14ac:dyDescent="0.5">
      <c r="A337" t="s">
        <v>2977</v>
      </c>
      <c r="B337" t="s">
        <v>2978</v>
      </c>
      <c r="C337" t="s">
        <v>13077</v>
      </c>
      <c r="D337" s="2">
        <v>2049</v>
      </c>
      <c r="E337" s="2">
        <v>2199</v>
      </c>
      <c r="F337" s="1">
        <v>7.0000000000000007E-2</v>
      </c>
      <c r="G337">
        <v>4.3</v>
      </c>
      <c r="H337" s="4">
        <v>178912</v>
      </c>
      <c r="I337" s="4">
        <f>E337*H337</f>
        <v>393427488</v>
      </c>
      <c r="J337" s="4" t="str">
        <f>IF(AND(ISNUMBER(F337), F337&gt;0, F337&lt;=1), TEXT(INT((F337*100-1)/10)*10+1,"00") &amp; "-" &amp; TEXT(INT((F337*100-1)/10)*10+10,"00"),0)</f>
        <v>01-10</v>
      </c>
      <c r="K337" s="4" t="str" cm="1">
        <f t="array" ref="K337">_xlfn.IFS(D337&lt;200,"&gt;200",E337&gt;=500,"200-500",E337&lt;500,"&lt;500")</f>
        <v>200-500</v>
      </c>
      <c r="L337" s="4" t="str">
        <f t="shared" si="5"/>
        <v>No</v>
      </c>
      <c r="M337" t="s">
        <v>2983</v>
      </c>
    </row>
    <row r="338" spans="1:13" x14ac:dyDescent="0.5">
      <c r="A338" t="s">
        <v>2988</v>
      </c>
      <c r="B338" t="s">
        <v>2989</v>
      </c>
      <c r="C338" t="s">
        <v>13077</v>
      </c>
      <c r="D338" s="2">
        <v>6499</v>
      </c>
      <c r="E338" s="2">
        <v>8999</v>
      </c>
      <c r="F338" s="1">
        <v>0.28000000000000003</v>
      </c>
      <c r="G338">
        <v>4</v>
      </c>
      <c r="H338" s="4">
        <v>7807</v>
      </c>
      <c r="I338" s="4">
        <f>E338*H338</f>
        <v>70255193</v>
      </c>
      <c r="J338" s="4" t="str">
        <f>IF(AND(ISNUMBER(F338), F338&gt;0, F338&lt;=1), TEXT(INT((F338*100-1)/10)*10+1,"00") &amp; "-" &amp; TEXT(INT((F338*100-1)/10)*10+10,"00"),0)</f>
        <v>21-30</v>
      </c>
      <c r="K338" s="4" t="str" cm="1">
        <f t="array" ref="K338">_xlfn.IFS(D338&lt;200,"&gt;200",E338&gt;=500,"200-500",E338&lt;500,"&lt;500")</f>
        <v>200-500</v>
      </c>
      <c r="L338" s="4" t="str">
        <f t="shared" si="5"/>
        <v>No</v>
      </c>
      <c r="M338" t="s">
        <v>2994</v>
      </c>
    </row>
    <row r="339" spans="1:13" x14ac:dyDescent="0.5">
      <c r="A339" t="s">
        <v>2999</v>
      </c>
      <c r="B339" t="s">
        <v>3000</v>
      </c>
      <c r="C339" t="s">
        <v>13077</v>
      </c>
      <c r="D339" s="2">
        <v>28999</v>
      </c>
      <c r="E339" s="2">
        <v>28999</v>
      </c>
      <c r="F339" s="1">
        <v>0</v>
      </c>
      <c r="G339">
        <v>4.3</v>
      </c>
      <c r="H339" s="4">
        <v>17415</v>
      </c>
      <c r="I339" s="4">
        <f>E339*H339</f>
        <v>505017585</v>
      </c>
      <c r="J339" s="4">
        <f>IF(AND(ISNUMBER(F339), F339&gt;0, F339&lt;=1), TEXT(INT((F339*100-1)/10)*10+1,"00") &amp; "-" &amp; TEXT(INT((F339*100-1)/10)*10+10,"00"),0)</f>
        <v>0</v>
      </c>
      <c r="K339" s="4" t="str" cm="1">
        <f t="array" ref="K339">_xlfn.IFS(D339&lt;200,"&gt;200",E339&gt;=500,"200-500",E339&lt;500,"&lt;500")</f>
        <v>200-500</v>
      </c>
      <c r="L339" s="4" t="str">
        <f t="shared" si="5"/>
        <v>No</v>
      </c>
      <c r="M339" t="s">
        <v>3004</v>
      </c>
    </row>
    <row r="340" spans="1:13" x14ac:dyDescent="0.5">
      <c r="A340" t="s">
        <v>3009</v>
      </c>
      <c r="B340" t="s">
        <v>3010</v>
      </c>
      <c r="C340" t="s">
        <v>13077</v>
      </c>
      <c r="D340" s="2">
        <v>28999</v>
      </c>
      <c r="E340" s="2">
        <v>28999</v>
      </c>
      <c r="F340" s="1">
        <v>0</v>
      </c>
      <c r="G340">
        <v>4.3</v>
      </c>
      <c r="H340" s="4">
        <v>17415</v>
      </c>
      <c r="I340" s="4">
        <f>E340*H340</f>
        <v>505017585</v>
      </c>
      <c r="J340" s="4">
        <f>IF(AND(ISNUMBER(F340), F340&gt;0, F340&lt;=1), TEXT(INT((F340*100-1)/10)*10+1,"00") &amp; "-" &amp; TEXT(INT((F340*100-1)/10)*10+10,"00"),0)</f>
        <v>0</v>
      </c>
      <c r="K340" s="4" t="str" cm="1">
        <f t="array" ref="K340">_xlfn.IFS(D340&lt;200,"&gt;200",E340&gt;=500,"200-500",E340&lt;500,"&lt;500")</f>
        <v>200-500</v>
      </c>
      <c r="L340" s="4" t="str">
        <f t="shared" si="5"/>
        <v>No</v>
      </c>
      <c r="M340" t="s">
        <v>3004</v>
      </c>
    </row>
    <row r="341" spans="1:13" x14ac:dyDescent="0.5">
      <c r="A341" t="s">
        <v>3014</v>
      </c>
      <c r="B341" t="s">
        <v>3015</v>
      </c>
      <c r="C341" t="s">
        <v>13077</v>
      </c>
      <c r="D341" s="2">
        <v>6499</v>
      </c>
      <c r="E341" s="2">
        <v>8999</v>
      </c>
      <c r="F341" s="1">
        <v>0.28000000000000003</v>
      </c>
      <c r="G341">
        <v>4</v>
      </c>
      <c r="H341" s="4">
        <v>7807</v>
      </c>
      <c r="I341" s="4">
        <f>E341*H341</f>
        <v>70255193</v>
      </c>
      <c r="J341" s="4" t="str">
        <f>IF(AND(ISNUMBER(F341), F341&gt;0, F341&lt;=1), TEXT(INT((F341*100-1)/10)*10+1,"00") &amp; "-" &amp; TEXT(INT((F341*100-1)/10)*10+10,"00"),0)</f>
        <v>21-30</v>
      </c>
      <c r="K341" s="4" t="str" cm="1">
        <f t="array" ref="K341">_xlfn.IFS(D341&lt;200,"&gt;200",E341&gt;=500,"200-500",E341&lt;500,"&lt;500")</f>
        <v>200-500</v>
      </c>
      <c r="L341" s="4" t="str">
        <f t="shared" si="5"/>
        <v>No</v>
      </c>
      <c r="M341" t="s">
        <v>2994</v>
      </c>
    </row>
    <row r="342" spans="1:13" x14ac:dyDescent="0.5">
      <c r="A342" t="s">
        <v>3018</v>
      </c>
      <c r="B342" t="s">
        <v>3019</v>
      </c>
      <c r="C342" t="s">
        <v>13077</v>
      </c>
      <c r="D342" s="2">
        <v>6499</v>
      </c>
      <c r="E342" s="2">
        <v>8999</v>
      </c>
      <c r="F342" s="1">
        <v>0.28000000000000003</v>
      </c>
      <c r="G342">
        <v>4</v>
      </c>
      <c r="H342" s="4">
        <v>7807</v>
      </c>
      <c r="I342" s="4">
        <f>E342*H342</f>
        <v>70255193</v>
      </c>
      <c r="J342" s="4" t="str">
        <f>IF(AND(ISNUMBER(F342), F342&gt;0, F342&lt;=1), TEXT(INT((F342*100-1)/10)*10+1,"00") &amp; "-" &amp; TEXT(INT((F342*100-1)/10)*10+10,"00"),0)</f>
        <v>21-30</v>
      </c>
      <c r="K342" s="4" t="str" cm="1">
        <f t="array" ref="K342">_xlfn.IFS(D342&lt;200,"&gt;200",E342&gt;=500,"200-500",E342&lt;500,"&lt;500")</f>
        <v>200-500</v>
      </c>
      <c r="L342" s="4" t="str">
        <f t="shared" si="5"/>
        <v>No</v>
      </c>
      <c r="M342" t="s">
        <v>2994</v>
      </c>
    </row>
    <row r="343" spans="1:13" x14ac:dyDescent="0.5">
      <c r="A343" t="s">
        <v>3022</v>
      </c>
      <c r="B343" t="s">
        <v>3023</v>
      </c>
      <c r="C343" t="s">
        <v>13077</v>
      </c>
      <c r="D343">
        <v>569</v>
      </c>
      <c r="E343" s="2">
        <v>1000</v>
      </c>
      <c r="F343" s="1">
        <v>0.43</v>
      </c>
      <c r="G343">
        <v>4.4000000000000004</v>
      </c>
      <c r="H343" s="4">
        <v>67259</v>
      </c>
      <c r="I343" s="4">
        <f>E343*H343</f>
        <v>67259000</v>
      </c>
      <c r="J343" s="4" t="str">
        <f>IF(AND(ISNUMBER(F343), F343&gt;0, F343&lt;=1), TEXT(INT((F343*100-1)/10)*10+1,"00") &amp; "-" &amp; TEXT(INT((F343*100-1)/10)*10+10,"00"),0)</f>
        <v>41-50</v>
      </c>
      <c r="K343" s="4" t="str" cm="1">
        <f t="array" ref="K343">_xlfn.IFS(D343&lt;200,"&gt;200",E343&gt;=500,"200-500",E343&lt;500,"&lt;500")</f>
        <v>200-500</v>
      </c>
      <c r="L343" s="4" t="str">
        <f t="shared" si="5"/>
        <v>No</v>
      </c>
      <c r="M343" t="s">
        <v>3028</v>
      </c>
    </row>
    <row r="344" spans="1:13" x14ac:dyDescent="0.5">
      <c r="A344" t="s">
        <v>3033</v>
      </c>
      <c r="B344" t="s">
        <v>3034</v>
      </c>
      <c r="C344" t="s">
        <v>13077</v>
      </c>
      <c r="D344" s="2">
        <v>1898</v>
      </c>
      <c r="E344" s="2">
        <v>4999</v>
      </c>
      <c r="F344" s="1">
        <v>0.62</v>
      </c>
      <c r="G344">
        <v>4.0999999999999996</v>
      </c>
      <c r="H344" s="4">
        <v>10689</v>
      </c>
      <c r="I344" s="4">
        <f>E344*H344</f>
        <v>53434311</v>
      </c>
      <c r="J344" s="4" t="str">
        <f>IF(AND(ISNUMBER(F344), F344&gt;0, F344&lt;=1), TEXT(INT((F344*100-1)/10)*10+1,"00") &amp; "-" &amp; TEXT(INT((F344*100-1)/10)*10+10,"00"),0)</f>
        <v>61-70</v>
      </c>
      <c r="K344" s="4" t="str" cm="1">
        <f t="array" ref="K344">_xlfn.IFS(D344&lt;200,"&gt;200",E344&gt;=500,"200-500",E344&lt;500,"&lt;500")</f>
        <v>200-500</v>
      </c>
      <c r="L344" s="4" t="str">
        <f t="shared" si="5"/>
        <v>Yes</v>
      </c>
      <c r="M344" t="s">
        <v>3038</v>
      </c>
    </row>
    <row r="345" spans="1:13" x14ac:dyDescent="0.5">
      <c r="A345" t="s">
        <v>3043</v>
      </c>
      <c r="B345" t="s">
        <v>3044</v>
      </c>
      <c r="C345" t="s">
        <v>13077</v>
      </c>
      <c r="D345" s="2">
        <v>1299</v>
      </c>
      <c r="E345" s="2">
        <v>1599</v>
      </c>
      <c r="F345" s="1">
        <v>0.19</v>
      </c>
      <c r="G345">
        <v>4</v>
      </c>
      <c r="H345" s="4">
        <v>128311</v>
      </c>
      <c r="I345" s="4">
        <f>E345*H345</f>
        <v>205169289</v>
      </c>
      <c r="J345" s="4" t="str">
        <f>IF(AND(ISNUMBER(F345), F345&gt;0, F345&lt;=1), TEXT(INT((F345*100-1)/10)*10+1,"00") &amp; "-" &amp; TEXT(INT((F345*100-1)/10)*10+10,"00"),0)</f>
        <v>11-20</v>
      </c>
      <c r="K345" s="4" t="str" cm="1">
        <f t="array" ref="K345">_xlfn.IFS(D345&lt;200,"&gt;200",E345&gt;=500,"200-500",E345&lt;500,"&lt;500")</f>
        <v>200-500</v>
      </c>
      <c r="L345" s="4" t="str">
        <f t="shared" si="5"/>
        <v>No</v>
      </c>
      <c r="M345" t="s">
        <v>3049</v>
      </c>
    </row>
    <row r="346" spans="1:13" x14ac:dyDescent="0.5">
      <c r="A346" t="s">
        <v>3054</v>
      </c>
      <c r="B346" t="s">
        <v>3055</v>
      </c>
      <c r="C346" t="s">
        <v>13077</v>
      </c>
      <c r="D346" s="2">
        <v>1499</v>
      </c>
      <c r="E346" s="2">
        <v>6990</v>
      </c>
      <c r="F346" s="1">
        <v>0.79</v>
      </c>
      <c r="G346">
        <v>3.9</v>
      </c>
      <c r="H346" s="4">
        <v>21796</v>
      </c>
      <c r="I346" s="4">
        <f>E346*H346</f>
        <v>152354040</v>
      </c>
      <c r="J346" s="4" t="str">
        <f>IF(AND(ISNUMBER(F346), F346&gt;0, F346&lt;=1), TEXT(INT((F346*100-1)/10)*10+1,"00") &amp; "-" &amp; TEXT(INT((F346*100-1)/10)*10+10,"00"),0)</f>
        <v>71-80</v>
      </c>
      <c r="K346" s="4" t="str" cm="1">
        <f t="array" ref="K346">_xlfn.IFS(D346&lt;200,"&gt;200",E346&gt;=500,"200-500",E346&lt;500,"&lt;500")</f>
        <v>200-500</v>
      </c>
      <c r="L346" s="4" t="str">
        <f t="shared" si="5"/>
        <v>Yes</v>
      </c>
      <c r="M346" t="s">
        <v>3059</v>
      </c>
    </row>
    <row r="347" spans="1:13" x14ac:dyDescent="0.5">
      <c r="A347" t="s">
        <v>3064</v>
      </c>
      <c r="B347" t="s">
        <v>3065</v>
      </c>
      <c r="C347" t="s">
        <v>13077</v>
      </c>
      <c r="D347">
        <v>599</v>
      </c>
      <c r="E347">
        <v>999</v>
      </c>
      <c r="F347" s="1">
        <v>0.4</v>
      </c>
      <c r="G347">
        <v>4.0999999999999996</v>
      </c>
      <c r="H347" s="4">
        <v>192590</v>
      </c>
      <c r="I347" s="4">
        <f>E347*H347</f>
        <v>192397410</v>
      </c>
      <c r="J347" s="4" t="str">
        <f>IF(AND(ISNUMBER(F347), F347&gt;0, F347&lt;=1), TEXT(INT((F347*100-1)/10)*10+1,"00") &amp; "-" &amp; TEXT(INT((F347*100-1)/10)*10+10,"00"),0)</f>
        <v>31-40</v>
      </c>
      <c r="K347" s="4" t="str" cm="1">
        <f t="array" ref="K347">_xlfn.IFS(D347&lt;200,"&gt;200",E347&gt;=500,"200-500",E347&lt;500,"&lt;500")</f>
        <v>200-500</v>
      </c>
      <c r="L347" s="4" t="str">
        <f t="shared" si="5"/>
        <v>No</v>
      </c>
      <c r="M347" t="s">
        <v>3070</v>
      </c>
    </row>
    <row r="348" spans="1:13" x14ac:dyDescent="0.5">
      <c r="A348" t="s">
        <v>3075</v>
      </c>
      <c r="B348" t="s">
        <v>3076</v>
      </c>
      <c r="C348" t="s">
        <v>13077</v>
      </c>
      <c r="D348" s="2">
        <v>9499</v>
      </c>
      <c r="E348" s="2">
        <v>11999</v>
      </c>
      <c r="F348" s="1">
        <v>0.21</v>
      </c>
      <c r="G348">
        <v>4.2</v>
      </c>
      <c r="H348" s="4">
        <v>284</v>
      </c>
      <c r="I348" s="4">
        <f>E348*H348</f>
        <v>3407716</v>
      </c>
      <c r="J348" s="4" t="str">
        <f>IF(AND(ISNUMBER(F348), F348&gt;0, F348&lt;=1), TEXT(INT((F348*100-1)/10)*10+1,"00") &amp; "-" &amp; TEXT(INT((F348*100-1)/10)*10+10,"00"),0)</f>
        <v>21-30</v>
      </c>
      <c r="K348" s="4" t="str" cm="1">
        <f t="array" ref="K348">_xlfn.IFS(D348&lt;200,"&gt;200",E348&gt;=500,"200-500",E348&lt;500,"&lt;500")</f>
        <v>200-500</v>
      </c>
      <c r="L348" s="4" t="str">
        <f t="shared" si="5"/>
        <v>No</v>
      </c>
      <c r="M348" t="s">
        <v>3080</v>
      </c>
    </row>
    <row r="349" spans="1:13" x14ac:dyDescent="0.5">
      <c r="A349" t="s">
        <v>3085</v>
      </c>
      <c r="B349" t="s">
        <v>3086</v>
      </c>
      <c r="C349" t="s">
        <v>13077</v>
      </c>
      <c r="D349">
        <v>599</v>
      </c>
      <c r="E349" s="2">
        <v>2499</v>
      </c>
      <c r="F349" s="1">
        <v>0.76</v>
      </c>
      <c r="G349">
        <v>3.9</v>
      </c>
      <c r="H349" s="4">
        <v>58162</v>
      </c>
      <c r="I349" s="4">
        <f>E349*H349</f>
        <v>145346838</v>
      </c>
      <c r="J349" s="4" t="str">
        <f>IF(AND(ISNUMBER(F349), F349&gt;0, F349&lt;=1), TEXT(INT((F349*100-1)/10)*10+1,"00") &amp; "-" &amp; TEXT(INT((F349*100-1)/10)*10+10,"00"),0)</f>
        <v>71-80</v>
      </c>
      <c r="K349" s="4" t="str" cm="1">
        <f t="array" ref="K349">_xlfn.IFS(D349&lt;200,"&gt;200",E349&gt;=500,"200-500",E349&lt;500,"&lt;500")</f>
        <v>200-500</v>
      </c>
      <c r="L349" s="4" t="str">
        <f t="shared" si="5"/>
        <v>Yes</v>
      </c>
      <c r="M349" t="s">
        <v>3090</v>
      </c>
    </row>
    <row r="350" spans="1:13" x14ac:dyDescent="0.5">
      <c r="A350" t="s">
        <v>3095</v>
      </c>
      <c r="B350" t="s">
        <v>3096</v>
      </c>
      <c r="C350" t="s">
        <v>13077</v>
      </c>
      <c r="D350" s="2">
        <v>8999</v>
      </c>
      <c r="E350" s="2">
        <v>11999</v>
      </c>
      <c r="F350" s="1">
        <v>0.25</v>
      </c>
      <c r="G350">
        <v>4</v>
      </c>
      <c r="H350" s="4">
        <v>12796</v>
      </c>
      <c r="I350" s="4">
        <f>E350*H350</f>
        <v>153539204</v>
      </c>
      <c r="J350" s="4" t="str">
        <f>IF(AND(ISNUMBER(F350), F350&gt;0, F350&lt;=1), TEXT(INT((F350*100-1)/10)*10+1,"00") &amp; "-" &amp; TEXT(INT((F350*100-1)/10)*10+10,"00"),0)</f>
        <v>21-30</v>
      </c>
      <c r="K350" s="4" t="str" cm="1">
        <f t="array" ref="K350">_xlfn.IFS(D350&lt;200,"&gt;200",E350&gt;=500,"200-500",E350&lt;500,"&lt;500")</f>
        <v>200-500</v>
      </c>
      <c r="L350" s="4" t="str">
        <f t="shared" si="5"/>
        <v>No</v>
      </c>
      <c r="M350" t="s">
        <v>3100</v>
      </c>
    </row>
    <row r="351" spans="1:13" x14ac:dyDescent="0.5">
      <c r="A351" t="s">
        <v>3105</v>
      </c>
      <c r="B351" t="s">
        <v>3106</v>
      </c>
      <c r="C351" t="s">
        <v>13077</v>
      </c>
      <c r="D351">
        <v>349</v>
      </c>
      <c r="E351" s="2">
        <v>1299</v>
      </c>
      <c r="F351" s="1">
        <v>0.73</v>
      </c>
      <c r="G351">
        <v>4</v>
      </c>
      <c r="H351" s="4">
        <v>14282</v>
      </c>
      <c r="I351" s="4">
        <f>E351*H351</f>
        <v>18552318</v>
      </c>
      <c r="J351" s="4" t="str">
        <f>IF(AND(ISNUMBER(F351), F351&gt;0, F351&lt;=1), TEXT(INT((F351*100-1)/10)*10+1,"00") &amp; "-" &amp; TEXT(INT((F351*100-1)/10)*10+10,"00"),0)</f>
        <v>71-80</v>
      </c>
      <c r="K351" s="4" t="str" cm="1">
        <f t="array" ref="K351">_xlfn.IFS(D351&lt;200,"&gt;200",E351&gt;=500,"200-500",E351&lt;500,"&lt;500")</f>
        <v>200-500</v>
      </c>
      <c r="L351" s="4" t="str">
        <f t="shared" si="5"/>
        <v>Yes</v>
      </c>
      <c r="M351" t="s">
        <v>3111</v>
      </c>
    </row>
    <row r="352" spans="1:13" x14ac:dyDescent="0.5">
      <c r="A352" t="s">
        <v>3116</v>
      </c>
      <c r="B352" t="s">
        <v>3117</v>
      </c>
      <c r="C352" t="s">
        <v>13077</v>
      </c>
      <c r="D352">
        <v>349</v>
      </c>
      <c r="E352">
        <v>999</v>
      </c>
      <c r="F352" s="1">
        <v>0.65</v>
      </c>
      <c r="G352">
        <v>4.0999999999999996</v>
      </c>
      <c r="H352" s="4">
        <v>363713</v>
      </c>
      <c r="I352" s="4">
        <f>E352*H352</f>
        <v>363349287</v>
      </c>
      <c r="J352" s="4" t="str">
        <f>IF(AND(ISNUMBER(F352), F352&gt;0, F352&lt;=1), TEXT(INT((F352*100-1)/10)*10+1,"00") &amp; "-" &amp; TEXT(INT((F352*100-1)/10)*10+10,"00"),0)</f>
        <v>61-70</v>
      </c>
      <c r="K352" s="4" t="str" cm="1">
        <f t="array" ref="K352">_xlfn.IFS(D352&lt;200,"&gt;200",E352&gt;=500,"200-500",E352&lt;500,"&lt;500")</f>
        <v>200-500</v>
      </c>
      <c r="L352" s="4" t="str">
        <f t="shared" si="5"/>
        <v>Yes</v>
      </c>
      <c r="M352" t="s">
        <v>3121</v>
      </c>
    </row>
    <row r="353" spans="1:13" x14ac:dyDescent="0.5">
      <c r="A353" t="s">
        <v>3126</v>
      </c>
      <c r="B353" t="s">
        <v>3127</v>
      </c>
      <c r="C353" t="s">
        <v>13077</v>
      </c>
      <c r="D353">
        <v>959</v>
      </c>
      <c r="E353" s="2">
        <v>1800</v>
      </c>
      <c r="F353" s="1">
        <v>0.47</v>
      </c>
      <c r="G353">
        <v>4.4000000000000004</v>
      </c>
      <c r="H353" s="4">
        <v>67259</v>
      </c>
      <c r="I353" s="4">
        <f>E353*H353</f>
        <v>121066200</v>
      </c>
      <c r="J353" s="4" t="str">
        <f>IF(AND(ISNUMBER(F353), F353&gt;0, F353&lt;=1), TEXT(INT((F353*100-1)/10)*10+1,"00") &amp; "-" &amp; TEXT(INT((F353*100-1)/10)*10+10,"00"),0)</f>
        <v>41-50</v>
      </c>
      <c r="K353" s="4" t="str" cm="1">
        <f t="array" ref="K353">_xlfn.IFS(D353&lt;200,"&gt;200",E353&gt;=500,"200-500",E353&lt;500,"&lt;500")</f>
        <v>200-500</v>
      </c>
      <c r="L353" s="4" t="str">
        <f t="shared" si="5"/>
        <v>No</v>
      </c>
      <c r="M353" t="s">
        <v>3028</v>
      </c>
    </row>
    <row r="354" spans="1:13" x14ac:dyDescent="0.5">
      <c r="A354" t="s">
        <v>3130</v>
      </c>
      <c r="B354" t="s">
        <v>3131</v>
      </c>
      <c r="C354" t="s">
        <v>13077</v>
      </c>
      <c r="D354" s="2">
        <v>9499</v>
      </c>
      <c r="E354" s="2">
        <v>11999</v>
      </c>
      <c r="F354" s="1">
        <v>0.21</v>
      </c>
      <c r="G354">
        <v>4.2</v>
      </c>
      <c r="H354" s="4">
        <v>284</v>
      </c>
      <c r="I354" s="4">
        <f>E354*H354</f>
        <v>3407716</v>
      </c>
      <c r="J354" s="4" t="str">
        <f>IF(AND(ISNUMBER(F354), F354&gt;0, F354&lt;=1), TEXT(INT((F354*100-1)/10)*10+1,"00") &amp; "-" &amp; TEXT(INT((F354*100-1)/10)*10+10,"00"),0)</f>
        <v>21-30</v>
      </c>
      <c r="K354" s="4" t="str" cm="1">
        <f t="array" ref="K354">_xlfn.IFS(D354&lt;200,"&gt;200",E354&gt;=500,"200-500",E354&lt;500,"&lt;500")</f>
        <v>200-500</v>
      </c>
      <c r="L354" s="4" t="str">
        <f t="shared" si="5"/>
        <v>No</v>
      </c>
      <c r="M354" t="s">
        <v>3080</v>
      </c>
    </row>
    <row r="355" spans="1:13" x14ac:dyDescent="0.5">
      <c r="A355" t="s">
        <v>3134</v>
      </c>
      <c r="B355" t="s">
        <v>3135</v>
      </c>
      <c r="C355" t="s">
        <v>13077</v>
      </c>
      <c r="D355" s="2">
        <v>1499</v>
      </c>
      <c r="E355" s="2">
        <v>2499</v>
      </c>
      <c r="F355" s="1">
        <v>0.4</v>
      </c>
      <c r="G355">
        <v>4.3</v>
      </c>
      <c r="H355" s="4">
        <v>15970</v>
      </c>
      <c r="I355" s="4">
        <f>E355*H355</f>
        <v>39909030</v>
      </c>
      <c r="J355" s="4" t="str">
        <f>IF(AND(ISNUMBER(F355), F355&gt;0, F355&lt;=1), TEXT(INT((F355*100-1)/10)*10+1,"00") &amp; "-" &amp; TEXT(INT((F355*100-1)/10)*10+10,"00"),0)</f>
        <v>31-40</v>
      </c>
      <c r="K355" s="4" t="str" cm="1">
        <f t="array" ref="K355">_xlfn.IFS(D355&lt;200,"&gt;200",E355&gt;=500,"200-500",E355&lt;500,"&lt;500")</f>
        <v>200-500</v>
      </c>
      <c r="L355" s="4" t="str">
        <f t="shared" si="5"/>
        <v>No</v>
      </c>
      <c r="M355" t="s">
        <v>3139</v>
      </c>
    </row>
    <row r="356" spans="1:13" x14ac:dyDescent="0.5">
      <c r="A356" t="s">
        <v>3144</v>
      </c>
      <c r="B356" t="s">
        <v>3145</v>
      </c>
      <c r="C356" t="s">
        <v>13077</v>
      </c>
      <c r="D356" s="2">
        <v>1149</v>
      </c>
      <c r="E356" s="2">
        <v>2199</v>
      </c>
      <c r="F356" s="1">
        <v>0.48</v>
      </c>
      <c r="G356">
        <v>4.3</v>
      </c>
      <c r="H356" s="4">
        <v>178912</v>
      </c>
      <c r="I356" s="4">
        <f>E356*H356</f>
        <v>393427488</v>
      </c>
      <c r="J356" s="4" t="str">
        <f>IF(AND(ISNUMBER(F356), F356&gt;0, F356&lt;=1), TEXT(INT((F356*100-1)/10)*10+1,"00") &amp; "-" &amp; TEXT(INT((F356*100-1)/10)*10+10,"00"),0)</f>
        <v>41-50</v>
      </c>
      <c r="K356" s="4" t="str" cm="1">
        <f t="array" ref="K356">_xlfn.IFS(D356&lt;200,"&gt;200",E356&gt;=500,"200-500",E356&lt;500,"&lt;500")</f>
        <v>200-500</v>
      </c>
      <c r="L356" s="4" t="str">
        <f t="shared" si="5"/>
        <v>No</v>
      </c>
      <c r="M356" t="s">
        <v>2983</v>
      </c>
    </row>
    <row r="357" spans="1:13" x14ac:dyDescent="0.5">
      <c r="A357" t="s">
        <v>3149</v>
      </c>
      <c r="B357" t="s">
        <v>3150</v>
      </c>
      <c r="C357" t="s">
        <v>13077</v>
      </c>
      <c r="D357">
        <v>349</v>
      </c>
      <c r="E357">
        <v>999</v>
      </c>
      <c r="F357" s="1">
        <v>0.65</v>
      </c>
      <c r="G357">
        <v>3.9</v>
      </c>
      <c r="H357" s="4">
        <v>46399</v>
      </c>
      <c r="I357" s="4">
        <f>E357*H357</f>
        <v>46352601</v>
      </c>
      <c r="J357" s="4" t="str">
        <f>IF(AND(ISNUMBER(F357), F357&gt;0, F357&lt;=1), TEXT(INT((F357*100-1)/10)*10+1,"00") &amp; "-" &amp; TEXT(INT((F357*100-1)/10)*10+10,"00"),0)</f>
        <v>61-70</v>
      </c>
      <c r="K357" s="4" t="str" cm="1">
        <f t="array" ref="K357">_xlfn.IFS(D357&lt;200,"&gt;200",E357&gt;=500,"200-500",E357&lt;500,"&lt;500")</f>
        <v>200-500</v>
      </c>
      <c r="L357" s="4" t="str">
        <f t="shared" si="5"/>
        <v>Yes</v>
      </c>
      <c r="M357" t="s">
        <v>3155</v>
      </c>
    </row>
    <row r="358" spans="1:13" x14ac:dyDescent="0.5">
      <c r="A358" t="s">
        <v>3160</v>
      </c>
      <c r="B358" t="s">
        <v>3161</v>
      </c>
      <c r="C358" t="s">
        <v>13077</v>
      </c>
      <c r="D358" s="2">
        <v>1219</v>
      </c>
      <c r="E358" s="2">
        <v>1699</v>
      </c>
      <c r="F358" s="1">
        <v>0.28000000000000003</v>
      </c>
      <c r="G358">
        <v>4.4000000000000004</v>
      </c>
      <c r="H358" s="4">
        <v>8891</v>
      </c>
      <c r="I358" s="4">
        <f>E358*H358</f>
        <v>15105809</v>
      </c>
      <c r="J358" s="4" t="str">
        <f>IF(AND(ISNUMBER(F358), F358&gt;0, F358&lt;=1), TEXT(INT((F358*100-1)/10)*10+1,"00") &amp; "-" &amp; TEXT(INT((F358*100-1)/10)*10+10,"00"),0)</f>
        <v>21-30</v>
      </c>
      <c r="K358" s="4" t="str" cm="1">
        <f t="array" ref="K358">_xlfn.IFS(D358&lt;200,"&gt;200",E358&gt;=500,"200-500",E358&lt;500,"&lt;500")</f>
        <v>200-500</v>
      </c>
      <c r="L358" s="4" t="str">
        <f t="shared" si="5"/>
        <v>No</v>
      </c>
      <c r="M358" t="s">
        <v>3166</v>
      </c>
    </row>
    <row r="359" spans="1:13" x14ac:dyDescent="0.5">
      <c r="A359" t="s">
        <v>3171</v>
      </c>
      <c r="B359" t="s">
        <v>3172</v>
      </c>
      <c r="C359" t="s">
        <v>13077</v>
      </c>
      <c r="D359" s="2">
        <v>1599</v>
      </c>
      <c r="E359" s="2">
        <v>3999</v>
      </c>
      <c r="F359" s="1">
        <v>0.6</v>
      </c>
      <c r="G359">
        <v>4</v>
      </c>
      <c r="H359" s="4">
        <v>30254</v>
      </c>
      <c r="I359" s="4">
        <f>E359*H359</f>
        <v>120985746</v>
      </c>
      <c r="J359" s="4" t="str">
        <f>IF(AND(ISNUMBER(F359), F359&gt;0, F359&lt;=1), TEXT(INT((F359*100-1)/10)*10+1,"00") &amp; "-" &amp; TEXT(INT((F359*100-1)/10)*10+10,"00"),0)</f>
        <v>51-60</v>
      </c>
      <c r="K359" s="4" t="str" cm="1">
        <f t="array" ref="K359">_xlfn.IFS(D359&lt;200,"&gt;200",E359&gt;=500,"200-500",E359&lt;500,"&lt;500")</f>
        <v>200-500</v>
      </c>
      <c r="L359" s="4" t="str">
        <f t="shared" si="5"/>
        <v>Yes</v>
      </c>
      <c r="M359" t="s">
        <v>3176</v>
      </c>
    </row>
    <row r="360" spans="1:13" x14ac:dyDescent="0.5">
      <c r="A360" t="s">
        <v>3181</v>
      </c>
      <c r="B360" t="s">
        <v>3182</v>
      </c>
      <c r="C360" t="s">
        <v>13077</v>
      </c>
      <c r="D360" s="2">
        <v>1499</v>
      </c>
      <c r="E360" s="2">
        <v>7999</v>
      </c>
      <c r="F360" s="1">
        <v>0.81</v>
      </c>
      <c r="G360">
        <v>4.2</v>
      </c>
      <c r="H360" s="4">
        <v>22636</v>
      </c>
      <c r="I360" s="4">
        <f>E360*H360</f>
        <v>181065364</v>
      </c>
      <c r="J360" s="4" t="str">
        <f>IF(AND(ISNUMBER(F360), F360&gt;0, F360&lt;=1), TEXT(INT((F360*100-1)/10)*10+1,"00") &amp; "-" &amp; TEXT(INT((F360*100-1)/10)*10+10,"00"),0)</f>
        <v>81-90</v>
      </c>
      <c r="K360" s="4" t="str" cm="1">
        <f t="array" ref="K360">_xlfn.IFS(D360&lt;200,"&gt;200",E360&gt;=500,"200-500",E360&lt;500,"&lt;500")</f>
        <v>200-500</v>
      </c>
      <c r="L360" s="4" t="str">
        <f t="shared" si="5"/>
        <v>Yes</v>
      </c>
      <c r="M360" t="s">
        <v>3186</v>
      </c>
    </row>
    <row r="361" spans="1:13" x14ac:dyDescent="0.5">
      <c r="A361" t="s">
        <v>3191</v>
      </c>
      <c r="B361" t="s">
        <v>3192</v>
      </c>
      <c r="C361" t="s">
        <v>13077</v>
      </c>
      <c r="D361" s="2">
        <v>18499</v>
      </c>
      <c r="E361" s="2">
        <v>25999</v>
      </c>
      <c r="F361" s="1">
        <v>0.28999999999999998</v>
      </c>
      <c r="G361">
        <v>4.0999999999999996</v>
      </c>
      <c r="H361" s="4">
        <v>22318</v>
      </c>
      <c r="I361" s="4">
        <f>E361*H361</f>
        <v>580245682</v>
      </c>
      <c r="J361" s="4" t="str">
        <f>IF(AND(ISNUMBER(F361), F361&gt;0, F361&lt;=1), TEXT(INT((F361*100-1)/10)*10+1,"00") &amp; "-" &amp; TEXT(INT((F361*100-1)/10)*10+10,"00"),0)</f>
        <v>21-30</v>
      </c>
      <c r="K361" s="4" t="str" cm="1">
        <f t="array" ref="K361">_xlfn.IFS(D361&lt;200,"&gt;200",E361&gt;=500,"200-500",E361&lt;500,"&lt;500")</f>
        <v>200-500</v>
      </c>
      <c r="L361" s="4" t="str">
        <f t="shared" si="5"/>
        <v>No</v>
      </c>
      <c r="M361" t="s">
        <v>3196</v>
      </c>
    </row>
    <row r="362" spans="1:13" x14ac:dyDescent="0.5">
      <c r="A362" t="s">
        <v>3201</v>
      </c>
      <c r="B362" t="s">
        <v>3202</v>
      </c>
      <c r="C362" t="s">
        <v>13077</v>
      </c>
      <c r="D362">
        <v>369</v>
      </c>
      <c r="E362">
        <v>700</v>
      </c>
      <c r="F362" s="1">
        <v>0.47</v>
      </c>
      <c r="G362">
        <v>4.4000000000000004</v>
      </c>
      <c r="H362" s="4">
        <v>67259</v>
      </c>
      <c r="I362" s="4">
        <f>E362*H362</f>
        <v>47081300</v>
      </c>
      <c r="J362" s="4" t="str">
        <f>IF(AND(ISNUMBER(F362), F362&gt;0, F362&lt;=1), TEXT(INT((F362*100-1)/10)*10+1,"00") &amp; "-" &amp; TEXT(INT((F362*100-1)/10)*10+10,"00"),0)</f>
        <v>41-50</v>
      </c>
      <c r="K362" s="4" t="str" cm="1">
        <f t="array" ref="K362">_xlfn.IFS(D362&lt;200,"&gt;200",E362&gt;=500,"200-500",E362&lt;500,"&lt;500")</f>
        <v>200-500</v>
      </c>
      <c r="L362" s="4" t="str">
        <f t="shared" si="5"/>
        <v>No</v>
      </c>
      <c r="M362" t="s">
        <v>3028</v>
      </c>
    </row>
    <row r="363" spans="1:13" x14ac:dyDescent="0.5">
      <c r="A363" t="s">
        <v>3206</v>
      </c>
      <c r="B363" t="s">
        <v>3207</v>
      </c>
      <c r="C363" t="s">
        <v>13077</v>
      </c>
      <c r="D363" s="2">
        <v>12999</v>
      </c>
      <c r="E363" s="2">
        <v>17999</v>
      </c>
      <c r="F363" s="1">
        <v>0.28000000000000003</v>
      </c>
      <c r="G363">
        <v>4.0999999999999996</v>
      </c>
      <c r="H363" s="4">
        <v>18998</v>
      </c>
      <c r="I363" s="4">
        <f>E363*H363</f>
        <v>341945002</v>
      </c>
      <c r="J363" s="4" t="str">
        <f>IF(AND(ISNUMBER(F363), F363&gt;0, F363&lt;=1), TEXT(INT((F363*100-1)/10)*10+1,"00") &amp; "-" &amp; TEXT(INT((F363*100-1)/10)*10+10,"00"),0)</f>
        <v>21-30</v>
      </c>
      <c r="K363" s="4" t="str" cm="1">
        <f t="array" ref="K363">_xlfn.IFS(D363&lt;200,"&gt;200",E363&gt;=500,"200-500",E363&lt;500,"&lt;500")</f>
        <v>200-500</v>
      </c>
      <c r="L363" s="4" t="str">
        <f t="shared" si="5"/>
        <v>No</v>
      </c>
      <c r="M363" t="s">
        <v>3211</v>
      </c>
    </row>
    <row r="364" spans="1:13" x14ac:dyDescent="0.5">
      <c r="A364" t="s">
        <v>3216</v>
      </c>
      <c r="B364" t="s">
        <v>2947</v>
      </c>
      <c r="C364" t="s">
        <v>13077</v>
      </c>
      <c r="D364" s="2">
        <v>1799</v>
      </c>
      <c r="E364" s="2">
        <v>19999</v>
      </c>
      <c r="F364" s="1">
        <v>0.91</v>
      </c>
      <c r="G364">
        <v>4.2</v>
      </c>
      <c r="H364" s="4">
        <v>13937</v>
      </c>
      <c r="I364" s="4">
        <f>E364*H364</f>
        <v>278726063</v>
      </c>
      <c r="J364" s="4" t="str">
        <f>IF(AND(ISNUMBER(F364), F364&gt;0, F364&lt;=1), TEXT(INT((F364*100-1)/10)*10+1,"00") &amp; "-" &amp; TEXT(INT((F364*100-1)/10)*10+10,"00"),0)</f>
        <v>91-100</v>
      </c>
      <c r="K364" s="4" t="str" cm="1">
        <f t="array" ref="K364">_xlfn.IFS(D364&lt;200,"&gt;200",E364&gt;=500,"200-500",E364&lt;500,"&lt;500")</f>
        <v>200-500</v>
      </c>
      <c r="L364" s="4" t="str">
        <f t="shared" si="5"/>
        <v>Yes</v>
      </c>
      <c r="M364" t="s">
        <v>2952</v>
      </c>
    </row>
    <row r="365" spans="1:13" x14ac:dyDescent="0.5">
      <c r="A365" t="s">
        <v>3220</v>
      </c>
      <c r="B365" t="s">
        <v>3221</v>
      </c>
      <c r="C365" t="s">
        <v>13077</v>
      </c>
      <c r="D365" s="2">
        <v>2199</v>
      </c>
      <c r="E365" s="2">
        <v>9999</v>
      </c>
      <c r="F365" s="1">
        <v>0.78</v>
      </c>
      <c r="G365">
        <v>4.2</v>
      </c>
      <c r="H365" s="4">
        <v>29471</v>
      </c>
      <c r="I365" s="4">
        <f>E365*H365</f>
        <v>294680529</v>
      </c>
      <c r="J365" s="4" t="str">
        <f>IF(AND(ISNUMBER(F365), F365&gt;0, F365&lt;=1), TEXT(INT((F365*100-1)/10)*10+1,"00") &amp; "-" &amp; TEXT(INT((F365*100-1)/10)*10+10,"00"),0)</f>
        <v>71-80</v>
      </c>
      <c r="K365" s="4" t="str" cm="1">
        <f t="array" ref="K365">_xlfn.IFS(D365&lt;200,"&gt;200",E365&gt;=500,"200-500",E365&lt;500,"&lt;500")</f>
        <v>200-500</v>
      </c>
      <c r="L365" s="4" t="str">
        <f t="shared" si="5"/>
        <v>Yes</v>
      </c>
      <c r="M365" t="s">
        <v>3225</v>
      </c>
    </row>
    <row r="366" spans="1:13" x14ac:dyDescent="0.5">
      <c r="A366" t="s">
        <v>3230</v>
      </c>
      <c r="B366" t="s">
        <v>3231</v>
      </c>
      <c r="C366" t="s">
        <v>13077</v>
      </c>
      <c r="D366" s="2">
        <v>16999</v>
      </c>
      <c r="E366" s="2">
        <v>24999</v>
      </c>
      <c r="F366" s="1">
        <v>0.32</v>
      </c>
      <c r="G366">
        <v>4.0999999999999996</v>
      </c>
      <c r="H366" s="4">
        <v>22318</v>
      </c>
      <c r="I366" s="4">
        <f>E366*H366</f>
        <v>557927682</v>
      </c>
      <c r="J366" s="4" t="str">
        <f>IF(AND(ISNUMBER(F366), F366&gt;0, F366&lt;=1), TEXT(INT((F366*100-1)/10)*10+1,"00") &amp; "-" &amp; TEXT(INT((F366*100-1)/10)*10+10,"00"),0)</f>
        <v>31-40</v>
      </c>
      <c r="K366" s="4" t="str" cm="1">
        <f t="array" ref="K366">_xlfn.IFS(D366&lt;200,"&gt;200",E366&gt;=500,"200-500",E366&lt;500,"&lt;500")</f>
        <v>200-500</v>
      </c>
      <c r="L366" s="4" t="str">
        <f t="shared" si="5"/>
        <v>No</v>
      </c>
      <c r="M366" t="s">
        <v>3196</v>
      </c>
    </row>
    <row r="367" spans="1:13" x14ac:dyDescent="0.5">
      <c r="A367" t="s">
        <v>3235</v>
      </c>
      <c r="B367" t="s">
        <v>3236</v>
      </c>
      <c r="C367" t="s">
        <v>13077</v>
      </c>
      <c r="D367" s="2">
        <v>16499</v>
      </c>
      <c r="E367" s="2">
        <v>20999</v>
      </c>
      <c r="F367" s="1">
        <v>0.21</v>
      </c>
      <c r="G367">
        <v>4</v>
      </c>
      <c r="H367" s="4">
        <v>21350</v>
      </c>
      <c r="I367" s="4">
        <f>E367*H367</f>
        <v>448328650</v>
      </c>
      <c r="J367" s="4" t="str">
        <f>IF(AND(ISNUMBER(F367), F367&gt;0, F367&lt;=1), TEXT(INT((F367*100-1)/10)*10+1,"00") &amp; "-" &amp; TEXT(INT((F367*100-1)/10)*10+10,"00"),0)</f>
        <v>21-30</v>
      </c>
      <c r="K367" s="4" t="str" cm="1">
        <f t="array" ref="K367">_xlfn.IFS(D367&lt;200,"&gt;200",E367&gt;=500,"200-500",E367&lt;500,"&lt;500")</f>
        <v>200-500</v>
      </c>
      <c r="L367" s="4" t="str">
        <f t="shared" si="5"/>
        <v>No</v>
      </c>
      <c r="M367" t="s">
        <v>3240</v>
      </c>
    </row>
    <row r="368" spans="1:13" x14ac:dyDescent="0.5">
      <c r="A368" t="s">
        <v>3245</v>
      </c>
      <c r="B368" t="s">
        <v>2947</v>
      </c>
      <c r="C368" t="s">
        <v>13077</v>
      </c>
      <c r="D368" s="2">
        <v>1799</v>
      </c>
      <c r="E368" s="2">
        <v>19999</v>
      </c>
      <c r="F368" s="1">
        <v>0.91</v>
      </c>
      <c r="G368">
        <v>4.2</v>
      </c>
      <c r="H368" s="4">
        <v>13937</v>
      </c>
      <c r="I368" s="4">
        <f>E368*H368</f>
        <v>278726063</v>
      </c>
      <c r="J368" s="4" t="str">
        <f>IF(AND(ISNUMBER(F368), F368&gt;0, F368&lt;=1), TEXT(INT((F368*100-1)/10)*10+1,"00") &amp; "-" &amp; TEXT(INT((F368*100-1)/10)*10+10,"00"),0)</f>
        <v>91-100</v>
      </c>
      <c r="K368" s="4" t="str" cm="1">
        <f t="array" ref="K368">_xlfn.IFS(D368&lt;200,"&gt;200",E368&gt;=500,"200-500",E368&lt;500,"&lt;500")</f>
        <v>200-500</v>
      </c>
      <c r="L368" s="4" t="str">
        <f t="shared" si="5"/>
        <v>Yes</v>
      </c>
      <c r="M368" t="s">
        <v>2952</v>
      </c>
    </row>
    <row r="369" spans="1:13" x14ac:dyDescent="0.5">
      <c r="A369" t="s">
        <v>16</v>
      </c>
      <c r="B369" t="s">
        <v>17</v>
      </c>
      <c r="C369" t="s">
        <v>13076</v>
      </c>
      <c r="D369">
        <v>399</v>
      </c>
      <c r="E369" s="2">
        <v>1099</v>
      </c>
      <c r="F369" s="1">
        <v>0.64</v>
      </c>
      <c r="G369">
        <v>4.2</v>
      </c>
      <c r="H369" s="4">
        <v>24270</v>
      </c>
      <c r="I369" s="4">
        <f>E369*H369</f>
        <v>26672730</v>
      </c>
      <c r="J369" s="4" t="str">
        <f>IF(AND(ISNUMBER(F369), F369&gt;0, F369&lt;=1), TEXT(INT((F369*100-1)/10)*10+1,"00") &amp; "-" &amp; TEXT(INT((F369*100-1)/10)*10+10,"00"),0)</f>
        <v>61-70</v>
      </c>
      <c r="K369" s="4" t="str" cm="1">
        <f t="array" ref="K369">_xlfn.IFS(D369&lt;200,"&gt;200",E369&gt;=500,"200-500",E369&lt;500,"&lt;500")</f>
        <v>200-500</v>
      </c>
      <c r="L369" s="4" t="str">
        <f t="shared" si="5"/>
        <v>Yes</v>
      </c>
      <c r="M369" t="s">
        <v>22</v>
      </c>
    </row>
    <row r="370" spans="1:13" x14ac:dyDescent="0.5">
      <c r="A370" t="s">
        <v>3250</v>
      </c>
      <c r="B370" t="s">
        <v>3251</v>
      </c>
      <c r="C370" t="s">
        <v>13077</v>
      </c>
      <c r="D370" s="2">
        <v>8499</v>
      </c>
      <c r="E370" s="2">
        <v>10999</v>
      </c>
      <c r="F370" s="1">
        <v>0.23</v>
      </c>
      <c r="G370">
        <v>4.0999999999999996</v>
      </c>
      <c r="H370" s="4">
        <v>313836</v>
      </c>
      <c r="I370" s="4">
        <f>E370*H370</f>
        <v>3451882164</v>
      </c>
      <c r="J370" s="4" t="str">
        <f>IF(AND(ISNUMBER(F370), F370&gt;0, F370&lt;=1), TEXT(INT((F370*100-1)/10)*10+1,"00") &amp; "-" &amp; TEXT(INT((F370*100-1)/10)*10+10,"00"),0)</f>
        <v>21-30</v>
      </c>
      <c r="K370" s="4" t="str" cm="1">
        <f t="array" ref="K370">_xlfn.IFS(D370&lt;200,"&gt;200",E370&gt;=500,"200-500",E370&lt;500,"&lt;500")</f>
        <v>200-500</v>
      </c>
      <c r="L370" s="4" t="str">
        <f t="shared" si="5"/>
        <v>No</v>
      </c>
      <c r="M370" t="s">
        <v>3255</v>
      </c>
    </row>
    <row r="371" spans="1:13" x14ac:dyDescent="0.5">
      <c r="A371" t="s">
        <v>3260</v>
      </c>
      <c r="B371" t="s">
        <v>3261</v>
      </c>
      <c r="C371" t="s">
        <v>13077</v>
      </c>
      <c r="D371" s="2">
        <v>6499</v>
      </c>
      <c r="E371" s="2">
        <v>8499</v>
      </c>
      <c r="F371" s="1">
        <v>0.24</v>
      </c>
      <c r="G371">
        <v>4.0999999999999996</v>
      </c>
      <c r="H371" s="4">
        <v>313836</v>
      </c>
      <c r="I371" s="4">
        <f>E371*H371</f>
        <v>2667292164</v>
      </c>
      <c r="J371" s="4" t="str">
        <f>IF(AND(ISNUMBER(F371), F371&gt;0, F371&lt;=1), TEXT(INT((F371*100-1)/10)*10+1,"00") &amp; "-" &amp; TEXT(INT((F371*100-1)/10)*10+10,"00"),0)</f>
        <v>21-30</v>
      </c>
      <c r="K371" s="4" t="str" cm="1">
        <f t="array" ref="K371">_xlfn.IFS(D371&lt;200,"&gt;200",E371&gt;=500,"200-500",E371&lt;500,"&lt;500")</f>
        <v>200-500</v>
      </c>
      <c r="L371" s="4" t="str">
        <f t="shared" si="5"/>
        <v>No</v>
      </c>
      <c r="M371" t="s">
        <v>3255</v>
      </c>
    </row>
    <row r="372" spans="1:13" x14ac:dyDescent="0.5">
      <c r="A372" t="s">
        <v>3265</v>
      </c>
      <c r="B372" t="s">
        <v>2947</v>
      </c>
      <c r="C372" t="s">
        <v>13077</v>
      </c>
      <c r="D372" s="2">
        <v>1799</v>
      </c>
      <c r="E372" s="2">
        <v>19999</v>
      </c>
      <c r="F372" s="1">
        <v>0.91</v>
      </c>
      <c r="G372">
        <v>4.2</v>
      </c>
      <c r="H372" s="4">
        <v>13937</v>
      </c>
      <c r="I372" s="4">
        <f>E372*H372</f>
        <v>278726063</v>
      </c>
      <c r="J372" s="4" t="str">
        <f>IF(AND(ISNUMBER(F372), F372&gt;0, F372&lt;=1), TEXT(INT((F372*100-1)/10)*10+1,"00") &amp; "-" &amp; TEXT(INT((F372*100-1)/10)*10+10,"00"),0)</f>
        <v>91-100</v>
      </c>
      <c r="K372" s="4" t="str" cm="1">
        <f t="array" ref="K372">_xlfn.IFS(D372&lt;200,"&gt;200",E372&gt;=500,"200-500",E372&lt;500,"&lt;500")</f>
        <v>200-500</v>
      </c>
      <c r="L372" s="4" t="str">
        <f t="shared" si="5"/>
        <v>Yes</v>
      </c>
      <c r="M372" t="s">
        <v>2952</v>
      </c>
    </row>
    <row r="373" spans="1:13" x14ac:dyDescent="0.5">
      <c r="A373" t="s">
        <v>3269</v>
      </c>
      <c r="B373" t="s">
        <v>3270</v>
      </c>
      <c r="C373" t="s">
        <v>13077</v>
      </c>
      <c r="D373" s="2">
        <v>8999</v>
      </c>
      <c r="E373" s="2">
        <v>11999</v>
      </c>
      <c r="F373" s="1">
        <v>0.25</v>
      </c>
      <c r="G373">
        <v>4</v>
      </c>
      <c r="H373" s="4">
        <v>12796</v>
      </c>
      <c r="I373" s="4">
        <f>E373*H373</f>
        <v>153539204</v>
      </c>
      <c r="J373" s="4" t="str">
        <f>IF(AND(ISNUMBER(F373), F373&gt;0, F373&lt;=1), TEXT(INT((F373*100-1)/10)*10+1,"00") &amp; "-" &amp; TEXT(INT((F373*100-1)/10)*10+10,"00"),0)</f>
        <v>21-30</v>
      </c>
      <c r="K373" s="4" t="str" cm="1">
        <f t="array" ref="K373">_xlfn.IFS(D373&lt;200,"&gt;200",E373&gt;=500,"200-500",E373&lt;500,"&lt;500")</f>
        <v>200-500</v>
      </c>
      <c r="L373" s="4" t="str">
        <f t="shared" si="5"/>
        <v>No</v>
      </c>
      <c r="M373" t="s">
        <v>3100</v>
      </c>
    </row>
    <row r="374" spans="1:13" x14ac:dyDescent="0.5">
      <c r="A374" t="s">
        <v>3273</v>
      </c>
      <c r="B374" t="s">
        <v>3274</v>
      </c>
      <c r="C374" t="s">
        <v>13077</v>
      </c>
      <c r="D374">
        <v>139</v>
      </c>
      <c r="E374">
        <v>495</v>
      </c>
      <c r="F374" s="1">
        <v>0.72</v>
      </c>
      <c r="G374">
        <v>4.3</v>
      </c>
      <c r="H374" s="4">
        <v>14185</v>
      </c>
      <c r="I374" s="4">
        <f>E374*H374</f>
        <v>7021575</v>
      </c>
      <c r="J374" s="4" t="str">
        <f>IF(AND(ISNUMBER(F374), F374&gt;0, F374&lt;=1), TEXT(INT((F374*100-1)/10)*10+1,"00") &amp; "-" &amp; TEXT(INT((F374*100-1)/10)*10+10,"00"),0)</f>
        <v>71-80</v>
      </c>
      <c r="K374" s="4" t="str" cm="1">
        <f t="array" ref="K374">_xlfn.IFS(D374&lt;200,"&gt;200",E374&gt;=500,"200-500",E374&lt;500,"&lt;500")</f>
        <v>&gt;200</v>
      </c>
      <c r="L374" s="4" t="str">
        <f t="shared" si="5"/>
        <v>Yes</v>
      </c>
      <c r="M374" t="s">
        <v>2039</v>
      </c>
    </row>
    <row r="375" spans="1:13" x14ac:dyDescent="0.5">
      <c r="A375" t="s">
        <v>3280</v>
      </c>
      <c r="B375" t="s">
        <v>3281</v>
      </c>
      <c r="C375" t="s">
        <v>13077</v>
      </c>
      <c r="D375" s="2">
        <v>3999</v>
      </c>
      <c r="E375" s="2">
        <v>16999</v>
      </c>
      <c r="F375" s="1">
        <v>0.76</v>
      </c>
      <c r="G375">
        <v>4.3</v>
      </c>
      <c r="H375" s="4">
        <v>17159</v>
      </c>
      <c r="I375" s="4">
        <f>E375*H375</f>
        <v>291685841</v>
      </c>
      <c r="J375" s="4" t="str">
        <f>IF(AND(ISNUMBER(F375), F375&gt;0, F375&lt;=1), TEXT(INT((F375*100-1)/10)*10+1,"00") &amp; "-" &amp; TEXT(INT((F375*100-1)/10)*10+10,"00"),0)</f>
        <v>71-80</v>
      </c>
      <c r="K375" s="4" t="str" cm="1">
        <f t="array" ref="K375">_xlfn.IFS(D375&lt;200,"&gt;200",E375&gt;=500,"200-500",E375&lt;500,"&lt;500")</f>
        <v>200-500</v>
      </c>
      <c r="L375" s="4" t="str">
        <f t="shared" si="5"/>
        <v>Yes</v>
      </c>
      <c r="M375" t="s">
        <v>3285</v>
      </c>
    </row>
    <row r="376" spans="1:13" x14ac:dyDescent="0.5">
      <c r="A376" t="s">
        <v>3290</v>
      </c>
      <c r="B376" t="s">
        <v>3291</v>
      </c>
      <c r="C376" t="s">
        <v>13077</v>
      </c>
      <c r="D376" s="2">
        <v>2998</v>
      </c>
      <c r="E376" s="2">
        <v>5999</v>
      </c>
      <c r="F376" s="1">
        <v>0.5</v>
      </c>
      <c r="G376">
        <v>4.0999999999999996</v>
      </c>
      <c r="H376" s="4">
        <v>5179</v>
      </c>
      <c r="I376" s="4">
        <f>E376*H376</f>
        <v>31068821</v>
      </c>
      <c r="J376" s="4" t="str">
        <f>IF(AND(ISNUMBER(F376), F376&gt;0, F376&lt;=1), TEXT(INT((F376*100-1)/10)*10+1,"00") &amp; "-" &amp; TEXT(INT((F376*100-1)/10)*10+10,"00"),0)</f>
        <v>41-50</v>
      </c>
      <c r="K376" s="4" t="str" cm="1">
        <f t="array" ref="K376">_xlfn.IFS(D376&lt;200,"&gt;200",E376&gt;=500,"200-500",E376&lt;500,"&lt;500")</f>
        <v>200-500</v>
      </c>
      <c r="L376" s="4" t="str">
        <f t="shared" si="5"/>
        <v>Yes</v>
      </c>
      <c r="M376" t="s">
        <v>3295</v>
      </c>
    </row>
    <row r="377" spans="1:13" x14ac:dyDescent="0.5">
      <c r="A377" t="s">
        <v>27</v>
      </c>
      <c r="B377" t="s">
        <v>28</v>
      </c>
      <c r="C377" t="s">
        <v>13076</v>
      </c>
      <c r="D377">
        <v>199</v>
      </c>
      <c r="E377">
        <v>349</v>
      </c>
      <c r="F377" s="1">
        <v>0.43</v>
      </c>
      <c r="G377">
        <v>4</v>
      </c>
      <c r="H377" s="4">
        <v>43993</v>
      </c>
      <c r="I377" s="4">
        <f>E377*H377</f>
        <v>15353557</v>
      </c>
      <c r="J377" s="4" t="str">
        <f>IF(AND(ISNUMBER(F377), F377&gt;0, F377&lt;=1), TEXT(INT((F377*100-1)/10)*10+1,"00") &amp; "-" &amp; TEXT(INT((F377*100-1)/10)*10+10,"00"),0)</f>
        <v>41-50</v>
      </c>
      <c r="K377" s="4" t="str" cm="1">
        <f t="array" ref="K377">_xlfn.IFS(D377&lt;200,"&gt;200",E377&gt;=500,"200-500",E377&lt;500,"&lt;500")</f>
        <v>&gt;200</v>
      </c>
      <c r="L377" s="4" t="str">
        <f t="shared" si="5"/>
        <v>No</v>
      </c>
      <c r="M377" t="s">
        <v>32</v>
      </c>
    </row>
    <row r="378" spans="1:13" x14ac:dyDescent="0.5">
      <c r="A378" t="s">
        <v>3302</v>
      </c>
      <c r="B378" t="s">
        <v>3303</v>
      </c>
      <c r="C378" t="s">
        <v>13077</v>
      </c>
      <c r="D378" s="2">
        <v>15499</v>
      </c>
      <c r="E378" s="2">
        <v>18999</v>
      </c>
      <c r="F378" s="1">
        <v>0.18</v>
      </c>
      <c r="G378">
        <v>4.0999999999999996</v>
      </c>
      <c r="H378" s="4">
        <v>19252</v>
      </c>
      <c r="I378" s="4">
        <f>E378*H378</f>
        <v>365768748</v>
      </c>
      <c r="J378" s="4" t="str">
        <f>IF(AND(ISNUMBER(F378), F378&gt;0, F378&lt;=1), TEXT(INT((F378*100-1)/10)*10+1,"00") &amp; "-" &amp; TEXT(INT((F378*100-1)/10)*10+10,"00"),0)</f>
        <v>11-20</v>
      </c>
      <c r="K378" s="4" t="str" cm="1">
        <f t="array" ref="K378">_xlfn.IFS(D378&lt;200,"&gt;200",E378&gt;=500,"200-500",E378&lt;500,"&lt;500")</f>
        <v>200-500</v>
      </c>
      <c r="L378" s="4" t="str">
        <f t="shared" si="5"/>
        <v>No</v>
      </c>
      <c r="M378" t="s">
        <v>3307</v>
      </c>
    </row>
    <row r="379" spans="1:13" x14ac:dyDescent="0.5">
      <c r="A379" t="s">
        <v>37</v>
      </c>
      <c r="B379" t="s">
        <v>38</v>
      </c>
      <c r="C379" t="s">
        <v>13076</v>
      </c>
      <c r="D379">
        <v>199</v>
      </c>
      <c r="E379">
        <v>999</v>
      </c>
      <c r="F379" s="1">
        <v>0.8</v>
      </c>
      <c r="G379">
        <v>3.9</v>
      </c>
      <c r="H379" s="4">
        <v>7928</v>
      </c>
      <c r="I379" s="4">
        <f>E379*H379</f>
        <v>7920072</v>
      </c>
      <c r="J379" s="4" t="str">
        <f>IF(AND(ISNUMBER(F379), F379&gt;0, F379&lt;=1), TEXT(INT((F379*100-1)/10)*10+1,"00") &amp; "-" &amp; TEXT(INT((F379*100-1)/10)*10+10,"00"),0)</f>
        <v>71-80</v>
      </c>
      <c r="K379" s="4" t="str" cm="1">
        <f t="array" ref="K379">_xlfn.IFS(D379&lt;200,"&gt;200",E379&gt;=500,"200-500",E379&lt;500,"&lt;500")</f>
        <v>&gt;200</v>
      </c>
      <c r="L379" s="4" t="str">
        <f t="shared" si="5"/>
        <v>Yes</v>
      </c>
      <c r="M379" t="s">
        <v>42</v>
      </c>
    </row>
    <row r="380" spans="1:13" x14ac:dyDescent="0.5">
      <c r="A380" t="s">
        <v>3316</v>
      </c>
      <c r="B380" t="s">
        <v>2947</v>
      </c>
      <c r="C380" t="s">
        <v>13077</v>
      </c>
      <c r="D380" s="2">
        <v>1799</v>
      </c>
      <c r="E380" s="2">
        <v>19999</v>
      </c>
      <c r="F380" s="1">
        <v>0.91</v>
      </c>
      <c r="G380">
        <v>4.2</v>
      </c>
      <c r="H380" s="4">
        <v>13937</v>
      </c>
      <c r="I380" s="4">
        <f>E380*H380</f>
        <v>278726063</v>
      </c>
      <c r="J380" s="4" t="str">
        <f>IF(AND(ISNUMBER(F380), F380&gt;0, F380&lt;=1), TEXT(INT((F380*100-1)/10)*10+1,"00") &amp; "-" &amp; TEXT(INT((F380*100-1)/10)*10+10,"00"),0)</f>
        <v>91-100</v>
      </c>
      <c r="K380" s="4" t="str" cm="1">
        <f t="array" ref="K380">_xlfn.IFS(D380&lt;200,"&gt;200",E380&gt;=500,"200-500",E380&lt;500,"&lt;500")</f>
        <v>200-500</v>
      </c>
      <c r="L380" s="4" t="str">
        <f t="shared" si="5"/>
        <v>Yes</v>
      </c>
      <c r="M380" t="s">
        <v>2952</v>
      </c>
    </row>
    <row r="381" spans="1:13" x14ac:dyDescent="0.5">
      <c r="A381" t="s">
        <v>3319</v>
      </c>
      <c r="B381" t="s">
        <v>3320</v>
      </c>
      <c r="C381" t="s">
        <v>13077</v>
      </c>
      <c r="D381" s="2">
        <v>8999</v>
      </c>
      <c r="E381" s="2">
        <v>11999</v>
      </c>
      <c r="F381" s="1">
        <v>0.25</v>
      </c>
      <c r="G381">
        <v>4</v>
      </c>
      <c r="H381" s="4">
        <v>12796</v>
      </c>
      <c r="I381" s="4">
        <f>E381*H381</f>
        <v>153539204</v>
      </c>
      <c r="J381" s="4" t="str">
        <f>IF(AND(ISNUMBER(F381), F381&gt;0, F381&lt;=1), TEXT(INT((F381*100-1)/10)*10+1,"00") &amp; "-" &amp; TEXT(INT((F381*100-1)/10)*10+10,"00"),0)</f>
        <v>21-30</v>
      </c>
      <c r="K381" s="4" t="str" cm="1">
        <f t="array" ref="K381">_xlfn.IFS(D381&lt;200,"&gt;200",E381&gt;=500,"200-500",E381&lt;500,"&lt;500")</f>
        <v>200-500</v>
      </c>
      <c r="L381" s="4" t="str">
        <f t="shared" si="5"/>
        <v>No</v>
      </c>
      <c r="M381" t="s">
        <v>3100</v>
      </c>
    </row>
    <row r="382" spans="1:13" x14ac:dyDescent="0.5">
      <c r="A382" t="s">
        <v>3323</v>
      </c>
      <c r="B382" t="s">
        <v>3324</v>
      </c>
      <c r="C382" t="s">
        <v>13077</v>
      </c>
      <c r="D382">
        <v>873</v>
      </c>
      <c r="E382" s="2">
        <v>1699</v>
      </c>
      <c r="F382" s="1">
        <v>0.49</v>
      </c>
      <c r="G382">
        <v>4.4000000000000004</v>
      </c>
      <c r="H382" s="4">
        <v>1680</v>
      </c>
      <c r="I382" s="4">
        <f>E382*H382</f>
        <v>2854320</v>
      </c>
      <c r="J382" s="4" t="str">
        <f>IF(AND(ISNUMBER(F382), F382&gt;0, F382&lt;=1), TEXT(INT((F382*100-1)/10)*10+1,"00") &amp; "-" &amp; TEXT(INT((F382*100-1)/10)*10+10,"00"),0)</f>
        <v>41-50</v>
      </c>
      <c r="K382" s="4" t="str" cm="1">
        <f t="array" ref="K382">_xlfn.IFS(D382&lt;200,"&gt;200",E382&gt;=500,"200-500",E382&lt;500,"&lt;500")</f>
        <v>200-500</v>
      </c>
      <c r="L382" s="4" t="str">
        <f t="shared" si="5"/>
        <v>No</v>
      </c>
      <c r="M382" t="s">
        <v>3328</v>
      </c>
    </row>
    <row r="383" spans="1:13" x14ac:dyDescent="0.5">
      <c r="A383" t="s">
        <v>3333</v>
      </c>
      <c r="B383" t="s">
        <v>3334</v>
      </c>
      <c r="C383" t="s">
        <v>13077</v>
      </c>
      <c r="D383" s="2">
        <v>12999</v>
      </c>
      <c r="E383" s="2">
        <v>15999</v>
      </c>
      <c r="F383" s="1">
        <v>0.19</v>
      </c>
      <c r="G383">
        <v>4.2</v>
      </c>
      <c r="H383" s="4">
        <v>13246</v>
      </c>
      <c r="I383" s="4">
        <f>E383*H383</f>
        <v>211922754</v>
      </c>
      <c r="J383" s="4" t="str">
        <f>IF(AND(ISNUMBER(F383), F383&gt;0, F383&lt;=1), TEXT(INT((F383*100-1)/10)*10+1,"00") &amp; "-" &amp; TEXT(INT((F383*100-1)/10)*10+10,"00"),0)</f>
        <v>11-20</v>
      </c>
      <c r="K383" s="4" t="str" cm="1">
        <f t="array" ref="K383">_xlfn.IFS(D383&lt;200,"&gt;200",E383&gt;=500,"200-500",E383&lt;500,"&lt;500")</f>
        <v>200-500</v>
      </c>
      <c r="L383" s="4" t="str">
        <f t="shared" si="5"/>
        <v>No</v>
      </c>
      <c r="M383" t="s">
        <v>3338</v>
      </c>
    </row>
    <row r="384" spans="1:13" x14ac:dyDescent="0.5">
      <c r="A384" t="s">
        <v>3343</v>
      </c>
      <c r="B384" t="s">
        <v>3344</v>
      </c>
      <c r="C384" t="s">
        <v>13077</v>
      </c>
      <c r="D384">
        <v>539</v>
      </c>
      <c r="E384" s="2">
        <v>1599</v>
      </c>
      <c r="F384" s="1">
        <v>0.66</v>
      </c>
      <c r="G384">
        <v>3.8</v>
      </c>
      <c r="H384" s="4">
        <v>14648</v>
      </c>
      <c r="I384" s="4">
        <f>E384*H384</f>
        <v>23422152</v>
      </c>
      <c r="J384" s="4" t="str">
        <f>IF(AND(ISNUMBER(F384), F384&gt;0, F384&lt;=1), TEXT(INT((F384*100-1)/10)*10+1,"00") &amp; "-" &amp; TEXT(INT((F384*100-1)/10)*10+10,"00"),0)</f>
        <v>61-70</v>
      </c>
      <c r="K384" s="4" t="str" cm="1">
        <f t="array" ref="K384">_xlfn.IFS(D384&lt;200,"&gt;200",E384&gt;=500,"200-500",E384&lt;500,"&lt;500")</f>
        <v>200-500</v>
      </c>
      <c r="L384" s="4" t="str">
        <f t="shared" si="5"/>
        <v>Yes</v>
      </c>
      <c r="M384" t="s">
        <v>3349</v>
      </c>
    </row>
    <row r="385" spans="1:13" x14ac:dyDescent="0.5">
      <c r="A385" t="s">
        <v>3354</v>
      </c>
      <c r="B385" t="s">
        <v>2958</v>
      </c>
      <c r="C385" t="s">
        <v>13077</v>
      </c>
      <c r="D385" s="2">
        <v>1999</v>
      </c>
      <c r="E385" s="2">
        <v>9999</v>
      </c>
      <c r="F385" s="1">
        <v>0.8</v>
      </c>
      <c r="G385">
        <v>4.3</v>
      </c>
      <c r="H385" s="4">
        <v>27696</v>
      </c>
      <c r="I385" s="4">
        <f>E385*H385</f>
        <v>276932304</v>
      </c>
      <c r="J385" s="4" t="str">
        <f>IF(AND(ISNUMBER(F385), F385&gt;0, F385&lt;=1), TEXT(INT((F385*100-1)/10)*10+1,"00") &amp; "-" &amp; TEXT(INT((F385*100-1)/10)*10+10,"00"),0)</f>
        <v>71-80</v>
      </c>
      <c r="K385" s="4" t="str" cm="1">
        <f t="array" ref="K385">_xlfn.IFS(D385&lt;200,"&gt;200",E385&gt;=500,"200-500",E385&lt;500,"&lt;500")</f>
        <v>200-500</v>
      </c>
      <c r="L385" s="4" t="str">
        <f t="shared" si="5"/>
        <v>Yes</v>
      </c>
      <c r="M385" t="s">
        <v>2962</v>
      </c>
    </row>
    <row r="386" spans="1:13" x14ac:dyDescent="0.5">
      <c r="A386" t="s">
        <v>3358</v>
      </c>
      <c r="B386" t="s">
        <v>3359</v>
      </c>
      <c r="C386" t="s">
        <v>13077</v>
      </c>
      <c r="D386" s="2">
        <v>15490</v>
      </c>
      <c r="E386" s="2">
        <v>20990</v>
      </c>
      <c r="F386" s="1">
        <v>0.26</v>
      </c>
      <c r="G386">
        <v>4.2</v>
      </c>
      <c r="H386" s="4">
        <v>32916</v>
      </c>
      <c r="I386" s="4">
        <f>E386*H386</f>
        <v>690906840</v>
      </c>
      <c r="J386" s="4" t="str">
        <f>IF(AND(ISNUMBER(F386), F386&gt;0, F386&lt;=1), TEXT(INT((F386*100-1)/10)*10+1,"00") &amp; "-" &amp; TEXT(INT((F386*100-1)/10)*10+10,"00"),0)</f>
        <v>21-30</v>
      </c>
      <c r="K386" s="4" t="str" cm="1">
        <f t="array" ref="K386">_xlfn.IFS(D386&lt;200,"&gt;200",E386&gt;=500,"200-500",E386&lt;500,"&lt;500")</f>
        <v>200-500</v>
      </c>
      <c r="L386" s="4" t="str">
        <f t="shared" si="5"/>
        <v>No</v>
      </c>
      <c r="M386" t="s">
        <v>3363</v>
      </c>
    </row>
    <row r="387" spans="1:13" x14ac:dyDescent="0.5">
      <c r="A387" t="s">
        <v>3368</v>
      </c>
      <c r="B387" t="s">
        <v>3369</v>
      </c>
      <c r="C387" t="s">
        <v>13077</v>
      </c>
      <c r="D387" s="2">
        <v>19999</v>
      </c>
      <c r="E387" s="2">
        <v>24999</v>
      </c>
      <c r="F387" s="1">
        <v>0.2</v>
      </c>
      <c r="G387">
        <v>3.9</v>
      </c>
      <c r="H387" s="4">
        <v>25824</v>
      </c>
      <c r="I387" s="4">
        <f>E387*H387</f>
        <v>645574176</v>
      </c>
      <c r="J387" s="4" t="str">
        <f>IF(AND(ISNUMBER(F387), F387&gt;0, F387&lt;=1), TEXT(INT((F387*100-1)/10)*10+1,"00") &amp; "-" &amp; TEXT(INT((F387*100-1)/10)*10+10,"00"),0)</f>
        <v>11-20</v>
      </c>
      <c r="K387" s="4" t="str" cm="1">
        <f t="array" ref="K387">_xlfn.IFS(D387&lt;200,"&gt;200",E387&gt;=500,"200-500",E387&lt;500,"&lt;500")</f>
        <v>200-500</v>
      </c>
      <c r="L387" s="4" t="str">
        <f t="shared" ref="L387:L450" si="6">IF(F387&gt;= 50%, "Yes", "No")</f>
        <v>No</v>
      </c>
      <c r="M387" t="s">
        <v>3373</v>
      </c>
    </row>
    <row r="388" spans="1:13" x14ac:dyDescent="0.5">
      <c r="A388" t="s">
        <v>3378</v>
      </c>
      <c r="B388" t="s">
        <v>3379</v>
      </c>
      <c r="C388" t="s">
        <v>13077</v>
      </c>
      <c r="D388" s="2">
        <v>1075</v>
      </c>
      <c r="E388" s="2">
        <v>1699</v>
      </c>
      <c r="F388" s="1">
        <v>0.37</v>
      </c>
      <c r="G388">
        <v>4.4000000000000004</v>
      </c>
      <c r="H388" s="4">
        <v>7462</v>
      </c>
      <c r="I388" s="4">
        <f>E388*H388</f>
        <v>12677938</v>
      </c>
      <c r="J388" s="4" t="str">
        <f>IF(AND(ISNUMBER(F388), F388&gt;0, F388&lt;=1), TEXT(INT((F388*100-1)/10)*10+1,"00") &amp; "-" &amp; TEXT(INT((F388*100-1)/10)*10+10,"00"),0)</f>
        <v>31-40</v>
      </c>
      <c r="K388" s="4" t="str" cm="1">
        <f t="array" ref="K388">_xlfn.IFS(D388&lt;200,"&gt;200",E388&gt;=500,"200-500",E388&lt;500,"&lt;500")</f>
        <v>200-500</v>
      </c>
      <c r="L388" s="4" t="str">
        <f t="shared" si="6"/>
        <v>No</v>
      </c>
      <c r="M388" t="s">
        <v>3383</v>
      </c>
    </row>
    <row r="389" spans="1:13" x14ac:dyDescent="0.5">
      <c r="A389" t="s">
        <v>3388</v>
      </c>
      <c r="B389" t="s">
        <v>3389</v>
      </c>
      <c r="C389" t="s">
        <v>13077</v>
      </c>
      <c r="D389">
        <v>399</v>
      </c>
      <c r="E389">
        <v>699</v>
      </c>
      <c r="F389" s="1">
        <v>0.43</v>
      </c>
      <c r="G389">
        <v>4</v>
      </c>
      <c r="H389" s="4">
        <v>37817</v>
      </c>
      <c r="I389" s="4">
        <f>E389*H389</f>
        <v>26434083</v>
      </c>
      <c r="J389" s="4" t="str">
        <f>IF(AND(ISNUMBER(F389), F389&gt;0, F389&lt;=1), TEXT(INT((F389*100-1)/10)*10+1,"00") &amp; "-" &amp; TEXT(INT((F389*100-1)/10)*10+10,"00"),0)</f>
        <v>41-50</v>
      </c>
      <c r="K389" s="4" t="str" cm="1">
        <f t="array" ref="K389">_xlfn.IFS(D389&lt;200,"&gt;200",E389&gt;=500,"200-500",E389&lt;500,"&lt;500")</f>
        <v>200-500</v>
      </c>
      <c r="L389" s="4" t="str">
        <f t="shared" si="6"/>
        <v>No</v>
      </c>
      <c r="M389" t="s">
        <v>3393</v>
      </c>
    </row>
    <row r="390" spans="1:13" x14ac:dyDescent="0.5">
      <c r="A390" t="s">
        <v>3398</v>
      </c>
      <c r="B390" t="s">
        <v>3399</v>
      </c>
      <c r="C390" t="s">
        <v>13077</v>
      </c>
      <c r="D390" s="2">
        <v>1999</v>
      </c>
      <c r="E390" s="2">
        <v>3990</v>
      </c>
      <c r="F390" s="1">
        <v>0.5</v>
      </c>
      <c r="G390">
        <v>4</v>
      </c>
      <c r="H390" s="4">
        <v>30254</v>
      </c>
      <c r="I390" s="4">
        <f>E390*H390</f>
        <v>120713460</v>
      </c>
      <c r="J390" s="4" t="str">
        <f>IF(AND(ISNUMBER(F390), F390&gt;0, F390&lt;=1), TEXT(INT((F390*100-1)/10)*10+1,"00") &amp; "-" &amp; TEXT(INT((F390*100-1)/10)*10+10,"00"),0)</f>
        <v>41-50</v>
      </c>
      <c r="K390" s="4" t="str" cm="1">
        <f t="array" ref="K390">_xlfn.IFS(D390&lt;200,"&gt;200",E390&gt;=500,"200-500",E390&lt;500,"&lt;500")</f>
        <v>200-500</v>
      </c>
      <c r="L390" s="4" t="str">
        <f t="shared" si="6"/>
        <v>Yes</v>
      </c>
      <c r="M390" t="s">
        <v>3176</v>
      </c>
    </row>
    <row r="391" spans="1:13" x14ac:dyDescent="0.5">
      <c r="A391" t="s">
        <v>3403</v>
      </c>
      <c r="B391" t="s">
        <v>3404</v>
      </c>
      <c r="C391" t="s">
        <v>13077</v>
      </c>
      <c r="D391" s="2">
        <v>1999</v>
      </c>
      <c r="E391" s="2">
        <v>7990</v>
      </c>
      <c r="F391" s="1">
        <v>0.75</v>
      </c>
      <c r="G391">
        <v>3.8</v>
      </c>
      <c r="H391" s="4">
        <v>17831</v>
      </c>
      <c r="I391" s="4">
        <f>E391*H391</f>
        <v>142469690</v>
      </c>
      <c r="J391" s="4" t="str">
        <f>IF(AND(ISNUMBER(F391), F391&gt;0, F391&lt;=1), TEXT(INT((F391*100-1)/10)*10+1,"00") &amp; "-" &amp; TEXT(INT((F391*100-1)/10)*10+10,"00"),0)</f>
        <v>71-80</v>
      </c>
      <c r="K391" s="4" t="str" cm="1">
        <f t="array" ref="K391">_xlfn.IFS(D391&lt;200,"&gt;200",E391&gt;=500,"200-500",E391&lt;500,"&lt;500")</f>
        <v>200-500</v>
      </c>
      <c r="L391" s="4" t="str">
        <f t="shared" si="6"/>
        <v>Yes</v>
      </c>
      <c r="M391" t="s">
        <v>2972</v>
      </c>
    </row>
    <row r="392" spans="1:13" x14ac:dyDescent="0.5">
      <c r="A392" t="s">
        <v>47</v>
      </c>
      <c r="B392" t="s">
        <v>48</v>
      </c>
      <c r="C392" t="s">
        <v>13076</v>
      </c>
      <c r="D392">
        <v>329</v>
      </c>
      <c r="E392">
        <v>699</v>
      </c>
      <c r="F392" s="1">
        <v>0.53</v>
      </c>
      <c r="G392">
        <v>4.2</v>
      </c>
      <c r="H392" s="4">
        <v>94364</v>
      </c>
      <c r="I392" s="4">
        <f>E392*H392</f>
        <v>65960436</v>
      </c>
      <c r="J392" s="4" t="str">
        <f>IF(AND(ISNUMBER(F392), F392&gt;0, F392&lt;=1), TEXT(INT((F392*100-1)/10)*10+1,"00") &amp; "-" &amp; TEXT(INT((F392*100-1)/10)*10+10,"00"),0)</f>
        <v>51-60</v>
      </c>
      <c r="K392" s="4" t="str" cm="1">
        <f t="array" ref="K392">_xlfn.IFS(D392&lt;200,"&gt;200",E392&gt;=500,"200-500",E392&lt;500,"&lt;500")</f>
        <v>200-500</v>
      </c>
      <c r="L392" s="4" t="str">
        <f t="shared" si="6"/>
        <v>Yes</v>
      </c>
      <c r="M392" t="s">
        <v>52</v>
      </c>
    </row>
    <row r="393" spans="1:13" x14ac:dyDescent="0.5">
      <c r="A393" t="s">
        <v>3411</v>
      </c>
      <c r="B393" t="s">
        <v>3412</v>
      </c>
      <c r="C393" t="s">
        <v>13077</v>
      </c>
      <c r="D393" s="2">
        <v>28999</v>
      </c>
      <c r="E393" s="2">
        <v>34999</v>
      </c>
      <c r="F393" s="1">
        <v>0.17</v>
      </c>
      <c r="G393">
        <v>4.4000000000000004</v>
      </c>
      <c r="H393" s="4">
        <v>20311</v>
      </c>
      <c r="I393" s="4">
        <f>E393*H393</f>
        <v>710864689</v>
      </c>
      <c r="J393" s="4" t="str">
        <f>IF(AND(ISNUMBER(F393), F393&gt;0, F393&lt;=1), TEXT(INT((F393*100-1)/10)*10+1,"00") &amp; "-" &amp; TEXT(INT((F393*100-1)/10)*10+10,"00"),0)</f>
        <v>11-20</v>
      </c>
      <c r="K393" s="4" t="str" cm="1">
        <f t="array" ref="K393">_xlfn.IFS(D393&lt;200,"&gt;200",E393&gt;=500,"200-500",E393&lt;500,"&lt;500")</f>
        <v>200-500</v>
      </c>
      <c r="L393" s="4" t="str">
        <f t="shared" si="6"/>
        <v>No</v>
      </c>
      <c r="M393" t="s">
        <v>3416</v>
      </c>
    </row>
    <row r="394" spans="1:13" x14ac:dyDescent="0.5">
      <c r="A394" t="s">
        <v>3421</v>
      </c>
      <c r="B394" t="s">
        <v>3422</v>
      </c>
      <c r="C394" t="s">
        <v>13077</v>
      </c>
      <c r="D394" s="2">
        <v>2299</v>
      </c>
      <c r="E394" s="2">
        <v>7990</v>
      </c>
      <c r="F394" s="1">
        <v>0.71</v>
      </c>
      <c r="G394">
        <v>4.2</v>
      </c>
      <c r="H394" s="4">
        <v>69622</v>
      </c>
      <c r="I394" s="4">
        <f>E394*H394</f>
        <v>556279780</v>
      </c>
      <c r="J394" s="4" t="str">
        <f>IF(AND(ISNUMBER(F394), F394&gt;0, F394&lt;=1), TEXT(INT((F394*100-1)/10)*10+1,"00") &amp; "-" &amp; TEXT(INT((F394*100-1)/10)*10+10,"00"),0)</f>
        <v>71-80</v>
      </c>
      <c r="K394" s="4" t="str" cm="1">
        <f t="array" ref="K394">_xlfn.IFS(D394&lt;200,"&gt;200",E394&gt;=500,"200-500",E394&lt;500,"&lt;500")</f>
        <v>200-500</v>
      </c>
      <c r="L394" s="4" t="str">
        <f t="shared" si="6"/>
        <v>Yes</v>
      </c>
      <c r="M394" t="s">
        <v>3426</v>
      </c>
    </row>
    <row r="395" spans="1:13" x14ac:dyDescent="0.5">
      <c r="A395" t="s">
        <v>3431</v>
      </c>
      <c r="B395" t="s">
        <v>3432</v>
      </c>
      <c r="C395" t="s">
        <v>13077</v>
      </c>
      <c r="D395">
        <v>399</v>
      </c>
      <c r="E395" s="2">
        <v>1999</v>
      </c>
      <c r="F395" s="1">
        <v>0.8</v>
      </c>
      <c r="G395">
        <v>4</v>
      </c>
      <c r="H395" s="4">
        <v>3382</v>
      </c>
      <c r="I395" s="4">
        <f>E395*H395</f>
        <v>6760618</v>
      </c>
      <c r="J395" s="4" t="str">
        <f>IF(AND(ISNUMBER(F395), F395&gt;0, F395&lt;=1), TEXT(INT((F395*100-1)/10)*10+1,"00") &amp; "-" &amp; TEXT(INT((F395*100-1)/10)*10+10,"00"),0)</f>
        <v>71-80</v>
      </c>
      <c r="K395" s="4" t="str" cm="1">
        <f t="array" ref="K395">_xlfn.IFS(D395&lt;200,"&gt;200",E395&gt;=500,"200-500",E395&lt;500,"&lt;500")</f>
        <v>200-500</v>
      </c>
      <c r="L395" s="4" t="str">
        <f t="shared" si="6"/>
        <v>Yes</v>
      </c>
      <c r="M395" t="s">
        <v>3437</v>
      </c>
    </row>
    <row r="396" spans="1:13" x14ac:dyDescent="0.5">
      <c r="A396" t="s">
        <v>3441</v>
      </c>
      <c r="B396" t="s">
        <v>3442</v>
      </c>
      <c r="C396" t="s">
        <v>13077</v>
      </c>
      <c r="D396" s="2">
        <v>1149</v>
      </c>
      <c r="E396" s="2">
        <v>3999</v>
      </c>
      <c r="F396" s="1">
        <v>0.71</v>
      </c>
      <c r="G396">
        <v>4.3</v>
      </c>
      <c r="H396" s="4">
        <v>140036</v>
      </c>
      <c r="I396" s="4">
        <f>E396*H396</f>
        <v>560003964</v>
      </c>
      <c r="J396" s="4" t="str">
        <f>IF(AND(ISNUMBER(F396), F396&gt;0, F396&lt;=1), TEXT(INT((F396*100-1)/10)*10+1,"00") &amp; "-" &amp; TEXT(INT((F396*100-1)/10)*10+10,"00"),0)</f>
        <v>71-80</v>
      </c>
      <c r="K396" s="4" t="str" cm="1">
        <f t="array" ref="K396">_xlfn.IFS(D396&lt;200,"&gt;200",E396&gt;=500,"200-500",E396&lt;500,"&lt;500")</f>
        <v>200-500</v>
      </c>
      <c r="L396" s="4" t="str">
        <f t="shared" si="6"/>
        <v>Yes</v>
      </c>
      <c r="M396" t="s">
        <v>3446</v>
      </c>
    </row>
    <row r="397" spans="1:13" x14ac:dyDescent="0.5">
      <c r="A397" t="s">
        <v>3451</v>
      </c>
      <c r="B397" t="s">
        <v>3452</v>
      </c>
      <c r="C397" t="s">
        <v>13077</v>
      </c>
      <c r="D397">
        <v>529</v>
      </c>
      <c r="E397" s="2">
        <v>1499</v>
      </c>
      <c r="F397" s="1">
        <v>0.65</v>
      </c>
      <c r="G397">
        <v>4.0999999999999996</v>
      </c>
      <c r="H397" s="4">
        <v>8599</v>
      </c>
      <c r="I397" s="4">
        <f>E397*H397</f>
        <v>12889901</v>
      </c>
      <c r="J397" s="4" t="str">
        <f>IF(AND(ISNUMBER(F397), F397&gt;0, F397&lt;=1), TEXT(INT((F397*100-1)/10)*10+1,"00") &amp; "-" &amp; TEXT(INT((F397*100-1)/10)*10+10,"00"),0)</f>
        <v>61-70</v>
      </c>
      <c r="K397" s="4" t="str" cm="1">
        <f t="array" ref="K397">_xlfn.IFS(D397&lt;200,"&gt;200",E397&gt;=500,"200-500",E397&lt;500,"&lt;500")</f>
        <v>200-500</v>
      </c>
      <c r="L397" s="4" t="str">
        <f t="shared" si="6"/>
        <v>Yes</v>
      </c>
      <c r="M397" t="s">
        <v>3456</v>
      </c>
    </row>
    <row r="398" spans="1:13" x14ac:dyDescent="0.5">
      <c r="A398" t="s">
        <v>3461</v>
      </c>
      <c r="B398" t="s">
        <v>3462</v>
      </c>
      <c r="C398" t="s">
        <v>13077</v>
      </c>
      <c r="D398" s="2">
        <v>13999</v>
      </c>
      <c r="E398" s="2">
        <v>19499</v>
      </c>
      <c r="F398" s="1">
        <v>0.28000000000000003</v>
      </c>
      <c r="G398">
        <v>4.0999999999999996</v>
      </c>
      <c r="H398" s="4">
        <v>18998</v>
      </c>
      <c r="I398" s="4">
        <f>E398*H398</f>
        <v>370442002</v>
      </c>
      <c r="J398" s="4" t="str">
        <f>IF(AND(ISNUMBER(F398), F398&gt;0, F398&lt;=1), TEXT(INT((F398*100-1)/10)*10+1,"00") &amp; "-" &amp; TEXT(INT((F398*100-1)/10)*10+10,"00"),0)</f>
        <v>21-30</v>
      </c>
      <c r="K398" s="4" t="str" cm="1">
        <f t="array" ref="K398">_xlfn.IFS(D398&lt;200,"&gt;200",E398&gt;=500,"200-500",E398&lt;500,"&lt;500")</f>
        <v>200-500</v>
      </c>
      <c r="L398" s="4" t="str">
        <f t="shared" si="6"/>
        <v>No</v>
      </c>
      <c r="M398" t="s">
        <v>3211</v>
      </c>
    </row>
    <row r="399" spans="1:13" x14ac:dyDescent="0.5">
      <c r="A399" t="s">
        <v>3466</v>
      </c>
      <c r="B399" t="s">
        <v>3467</v>
      </c>
      <c r="C399" t="s">
        <v>13077</v>
      </c>
      <c r="D399">
        <v>379</v>
      </c>
      <c r="E399">
        <v>999</v>
      </c>
      <c r="F399" s="1">
        <v>0.62</v>
      </c>
      <c r="G399">
        <v>4.0999999999999996</v>
      </c>
      <c r="H399" s="4">
        <v>363713</v>
      </c>
      <c r="I399" s="4">
        <f>E399*H399</f>
        <v>363349287</v>
      </c>
      <c r="J399" s="4" t="str">
        <f>IF(AND(ISNUMBER(F399), F399&gt;0, F399&lt;=1), TEXT(INT((F399*100-1)/10)*10+1,"00") &amp; "-" &amp; TEXT(INT((F399*100-1)/10)*10+10,"00"),0)</f>
        <v>61-70</v>
      </c>
      <c r="K399" s="4" t="str" cm="1">
        <f t="array" ref="K399">_xlfn.IFS(D399&lt;200,"&gt;200",E399&gt;=500,"200-500",E399&lt;500,"&lt;500")</f>
        <v>200-500</v>
      </c>
      <c r="L399" s="4" t="str">
        <f t="shared" si="6"/>
        <v>Yes</v>
      </c>
      <c r="M399" t="s">
        <v>3121</v>
      </c>
    </row>
    <row r="400" spans="1:13" x14ac:dyDescent="0.5">
      <c r="A400" t="s">
        <v>3471</v>
      </c>
      <c r="B400" t="s">
        <v>3472</v>
      </c>
      <c r="C400" t="s">
        <v>13077</v>
      </c>
      <c r="D400" s="2">
        <v>13999</v>
      </c>
      <c r="E400" s="2">
        <v>19999</v>
      </c>
      <c r="F400" s="1">
        <v>0.3</v>
      </c>
      <c r="G400">
        <v>4.0999999999999996</v>
      </c>
      <c r="H400" s="4">
        <v>19252</v>
      </c>
      <c r="I400" s="4">
        <f>E400*H400</f>
        <v>385020748</v>
      </c>
      <c r="J400" s="4" t="str">
        <f>IF(AND(ISNUMBER(F400), F400&gt;0, F400&lt;=1), TEXT(INT((F400*100-1)/10)*10+1,"00") &amp; "-" &amp; TEXT(INT((F400*100-1)/10)*10+10,"00"),0)</f>
        <v>21-30</v>
      </c>
      <c r="K400" s="4" t="str" cm="1">
        <f t="array" ref="K400">_xlfn.IFS(D400&lt;200,"&gt;200",E400&gt;=500,"200-500",E400&lt;500,"&lt;500")</f>
        <v>200-500</v>
      </c>
      <c r="L400" s="4" t="str">
        <f t="shared" si="6"/>
        <v>No</v>
      </c>
      <c r="M400" t="s">
        <v>3307</v>
      </c>
    </row>
    <row r="401" spans="1:13" x14ac:dyDescent="0.5">
      <c r="A401" t="s">
        <v>3476</v>
      </c>
      <c r="B401" t="s">
        <v>3477</v>
      </c>
      <c r="C401" t="s">
        <v>13077</v>
      </c>
      <c r="D401" s="2">
        <v>3999</v>
      </c>
      <c r="E401" s="2">
        <v>9999</v>
      </c>
      <c r="F401" s="1">
        <v>0.6</v>
      </c>
      <c r="G401">
        <v>4.4000000000000004</v>
      </c>
      <c r="H401" s="4">
        <v>73</v>
      </c>
      <c r="I401" s="4">
        <f>E401*H401</f>
        <v>729927</v>
      </c>
      <c r="J401" s="4" t="str">
        <f>IF(AND(ISNUMBER(F401), F401&gt;0, F401&lt;=1), TEXT(INT((F401*100-1)/10)*10+1,"00") &amp; "-" &amp; TEXT(INT((F401*100-1)/10)*10+10,"00"),0)</f>
        <v>51-60</v>
      </c>
      <c r="K401" s="4" t="str" cm="1">
        <f t="array" ref="K401">_xlfn.IFS(D401&lt;200,"&gt;200",E401&gt;=500,"200-500",E401&lt;500,"&lt;500")</f>
        <v>200-500</v>
      </c>
      <c r="L401" s="4" t="str">
        <f t="shared" si="6"/>
        <v>Yes</v>
      </c>
      <c r="M401" t="s">
        <v>3481</v>
      </c>
    </row>
    <row r="402" spans="1:13" x14ac:dyDescent="0.5">
      <c r="A402" t="s">
        <v>66</v>
      </c>
      <c r="B402" t="s">
        <v>67</v>
      </c>
      <c r="C402" t="s">
        <v>13076</v>
      </c>
      <c r="D402">
        <v>149</v>
      </c>
      <c r="E402" s="2">
        <v>1000</v>
      </c>
      <c r="F402" s="1">
        <v>0.85</v>
      </c>
      <c r="G402">
        <v>3.9</v>
      </c>
      <c r="H402" s="4">
        <v>24870</v>
      </c>
      <c r="I402" s="4">
        <f>E402*H402</f>
        <v>24870000</v>
      </c>
      <c r="J402" s="4" t="str">
        <f>IF(AND(ISNUMBER(F402), F402&gt;0, F402&lt;=1), TEXT(INT((F402*100-1)/10)*10+1,"00") &amp; "-" &amp; TEXT(INT((F402*100-1)/10)*10+10,"00"),0)</f>
        <v>81-90</v>
      </c>
      <c r="K402" s="4" t="str" cm="1">
        <f t="array" ref="K402">_xlfn.IFS(D402&lt;200,"&gt;200",E402&gt;=500,"200-500",E402&lt;500,"&lt;500")</f>
        <v>&gt;200</v>
      </c>
      <c r="L402" s="4" t="str">
        <f t="shared" si="6"/>
        <v>Yes</v>
      </c>
      <c r="M402" t="s">
        <v>3488</v>
      </c>
    </row>
    <row r="403" spans="1:13" x14ac:dyDescent="0.5">
      <c r="A403" t="s">
        <v>3493</v>
      </c>
      <c r="B403" t="s">
        <v>3494</v>
      </c>
      <c r="C403" t="s">
        <v>13077</v>
      </c>
      <c r="D403">
        <v>99</v>
      </c>
      <c r="E403">
        <v>499</v>
      </c>
      <c r="F403" s="1">
        <v>0.8</v>
      </c>
      <c r="G403">
        <v>4.3</v>
      </c>
      <c r="H403" s="4">
        <v>42641</v>
      </c>
      <c r="I403" s="4">
        <f>E403*H403</f>
        <v>21277859</v>
      </c>
      <c r="J403" s="4" t="str">
        <f>IF(AND(ISNUMBER(F403), F403&gt;0, F403&lt;=1), TEXT(INT((F403*100-1)/10)*10+1,"00") &amp; "-" &amp; TEXT(INT((F403*100-1)/10)*10+10,"00"),0)</f>
        <v>71-80</v>
      </c>
      <c r="K403" s="4" t="str" cm="1">
        <f t="array" ref="K403">_xlfn.IFS(D403&lt;200,"&gt;200",E403&gt;=500,"200-500",E403&lt;500,"&lt;500")</f>
        <v>&gt;200</v>
      </c>
      <c r="L403" s="4" t="str">
        <f t="shared" si="6"/>
        <v>Yes</v>
      </c>
      <c r="M403" t="s">
        <v>3499</v>
      </c>
    </row>
    <row r="404" spans="1:13" x14ac:dyDescent="0.5">
      <c r="A404" t="s">
        <v>3503</v>
      </c>
      <c r="B404" t="s">
        <v>3504</v>
      </c>
      <c r="C404" t="s">
        <v>13077</v>
      </c>
      <c r="D404" s="2">
        <v>4790</v>
      </c>
      <c r="E404" s="2">
        <v>15990</v>
      </c>
      <c r="F404" s="1">
        <v>0.7</v>
      </c>
      <c r="G404">
        <v>4</v>
      </c>
      <c r="H404" s="4">
        <v>4390</v>
      </c>
      <c r="I404" s="4">
        <f>E404*H404</f>
        <v>70196100</v>
      </c>
      <c r="J404" s="4" t="str">
        <f>IF(AND(ISNUMBER(F404), F404&gt;0, F404&lt;=1), TEXT(INT((F404*100-1)/10)*10+1,"00") &amp; "-" &amp; TEXT(INT((F404*100-1)/10)*10+10,"00"),0)</f>
        <v>61-70</v>
      </c>
      <c r="K404" s="4" t="str" cm="1">
        <f t="array" ref="K404">_xlfn.IFS(D404&lt;200,"&gt;200",E404&gt;=500,"200-500",E404&lt;500,"&lt;500")</f>
        <v>200-500</v>
      </c>
      <c r="L404" s="4" t="str">
        <f t="shared" si="6"/>
        <v>Yes</v>
      </c>
      <c r="M404" t="s">
        <v>3508</v>
      </c>
    </row>
    <row r="405" spans="1:13" x14ac:dyDescent="0.5">
      <c r="A405" t="s">
        <v>3513</v>
      </c>
      <c r="B405" t="s">
        <v>3514</v>
      </c>
      <c r="C405" t="s">
        <v>13077</v>
      </c>
      <c r="D405" s="2">
        <v>33999</v>
      </c>
      <c r="E405" s="2">
        <v>33999</v>
      </c>
      <c r="F405" s="1">
        <v>0</v>
      </c>
      <c r="G405">
        <v>4.3</v>
      </c>
      <c r="H405" s="4">
        <v>17415</v>
      </c>
      <c r="I405" s="4">
        <f>E405*H405</f>
        <v>592092585</v>
      </c>
      <c r="J405" s="4">
        <f>IF(AND(ISNUMBER(F405), F405&gt;0, F405&lt;=1), TEXT(INT((F405*100-1)/10)*10+1,"00") &amp; "-" &amp; TEXT(INT((F405*100-1)/10)*10+10,"00"),0)</f>
        <v>0</v>
      </c>
      <c r="K405" s="4" t="str" cm="1">
        <f t="array" ref="K405">_xlfn.IFS(D405&lt;200,"&gt;200",E405&gt;=500,"200-500",E405&lt;500,"&lt;500")</f>
        <v>200-500</v>
      </c>
      <c r="L405" s="4" t="str">
        <f t="shared" si="6"/>
        <v>No</v>
      </c>
      <c r="M405" t="s">
        <v>3004</v>
      </c>
    </row>
    <row r="406" spans="1:13" x14ac:dyDescent="0.5">
      <c r="A406" t="s">
        <v>3517</v>
      </c>
      <c r="B406" t="s">
        <v>3518</v>
      </c>
      <c r="C406" t="s">
        <v>13076</v>
      </c>
      <c r="D406">
        <v>99</v>
      </c>
      <c r="E406">
        <v>999</v>
      </c>
      <c r="F406" s="1">
        <v>0.9</v>
      </c>
      <c r="G406">
        <v>4</v>
      </c>
      <c r="H406" s="4">
        <v>1396</v>
      </c>
      <c r="I406" s="4">
        <f>E406*H406</f>
        <v>1394604</v>
      </c>
      <c r="J406" s="4" t="str">
        <f>IF(AND(ISNUMBER(F406), F406&gt;0, F406&lt;=1), TEXT(INT((F406*100-1)/10)*10+1,"00") &amp; "-" &amp; TEXT(INT((F406*100-1)/10)*10+10,"00"),0)</f>
        <v>81-90</v>
      </c>
      <c r="K406" s="4" t="str" cm="1">
        <f t="array" ref="K406">_xlfn.IFS(D406&lt;200,"&gt;200",E406&gt;=500,"200-500",E406&lt;500,"&lt;500")</f>
        <v>&gt;200</v>
      </c>
      <c r="L406" s="4" t="str">
        <f t="shared" si="6"/>
        <v>Yes</v>
      </c>
      <c r="M406" t="s">
        <v>3523</v>
      </c>
    </row>
    <row r="407" spans="1:13" x14ac:dyDescent="0.5">
      <c r="A407" t="s">
        <v>3528</v>
      </c>
      <c r="B407" t="s">
        <v>3529</v>
      </c>
      <c r="C407" t="s">
        <v>13077</v>
      </c>
      <c r="D407">
        <v>299</v>
      </c>
      <c r="E407" s="2">
        <v>1900</v>
      </c>
      <c r="F407" s="1">
        <v>0.84</v>
      </c>
      <c r="G407">
        <v>3.6</v>
      </c>
      <c r="H407" s="4">
        <v>18202</v>
      </c>
      <c r="I407" s="4">
        <f>E407*H407</f>
        <v>34583800</v>
      </c>
      <c r="J407" s="4" t="str">
        <f>IF(AND(ISNUMBER(F407), F407&gt;0, F407&lt;=1), TEXT(INT((F407*100-1)/10)*10+1,"00") &amp; "-" &amp; TEXT(INT((F407*100-1)/10)*10+10,"00"),0)</f>
        <v>81-90</v>
      </c>
      <c r="K407" s="4" t="str" cm="1">
        <f t="array" ref="K407">_xlfn.IFS(D407&lt;200,"&gt;200",E407&gt;=500,"200-500",E407&lt;500,"&lt;500")</f>
        <v>200-500</v>
      </c>
      <c r="L407" s="4" t="str">
        <f t="shared" si="6"/>
        <v>Yes</v>
      </c>
      <c r="M407" t="s">
        <v>3533</v>
      </c>
    </row>
    <row r="408" spans="1:13" x14ac:dyDescent="0.5">
      <c r="A408" t="s">
        <v>3538</v>
      </c>
      <c r="B408" t="s">
        <v>3539</v>
      </c>
      <c r="C408" t="s">
        <v>13077</v>
      </c>
      <c r="D408" s="2">
        <v>10999</v>
      </c>
      <c r="E408" s="2">
        <v>14999</v>
      </c>
      <c r="F408" s="1">
        <v>0.27</v>
      </c>
      <c r="G408">
        <v>4.0999999999999996</v>
      </c>
      <c r="H408" s="4">
        <v>18998</v>
      </c>
      <c r="I408" s="4">
        <f>E408*H408</f>
        <v>284951002</v>
      </c>
      <c r="J408" s="4" t="str">
        <f>IF(AND(ISNUMBER(F408), F408&gt;0, F408&lt;=1), TEXT(INT((F408*100-1)/10)*10+1,"00") &amp; "-" &amp; TEXT(INT((F408*100-1)/10)*10+10,"00"),0)</f>
        <v>21-30</v>
      </c>
      <c r="K408" s="4" t="str" cm="1">
        <f t="array" ref="K408">_xlfn.IFS(D408&lt;200,"&gt;200",E408&gt;=500,"200-500",E408&lt;500,"&lt;500")</f>
        <v>200-500</v>
      </c>
      <c r="L408" s="4" t="str">
        <f t="shared" si="6"/>
        <v>No</v>
      </c>
      <c r="M408" t="s">
        <v>3211</v>
      </c>
    </row>
    <row r="409" spans="1:13" x14ac:dyDescent="0.5">
      <c r="A409" t="s">
        <v>3542</v>
      </c>
      <c r="B409" t="s">
        <v>3543</v>
      </c>
      <c r="C409" t="s">
        <v>13077</v>
      </c>
      <c r="D409" s="2">
        <v>34999</v>
      </c>
      <c r="E409" s="2">
        <v>38999</v>
      </c>
      <c r="F409" s="1">
        <v>0.1</v>
      </c>
      <c r="G409">
        <v>4.2</v>
      </c>
      <c r="H409" s="4">
        <v>11029</v>
      </c>
      <c r="I409" s="4">
        <f>E409*H409</f>
        <v>430119971</v>
      </c>
      <c r="J409" s="4" t="str">
        <f>IF(AND(ISNUMBER(F409), F409&gt;0, F409&lt;=1), TEXT(INT((F409*100-1)/10)*10+1,"00") &amp; "-" &amp; TEXT(INT((F409*100-1)/10)*10+10,"00"),0)</f>
        <v>01-10</v>
      </c>
      <c r="K409" s="4" t="str" cm="1">
        <f t="array" ref="K409">_xlfn.IFS(D409&lt;200,"&gt;200",E409&gt;=500,"200-500",E409&lt;500,"&lt;500")</f>
        <v>200-500</v>
      </c>
      <c r="L409" s="4" t="str">
        <f t="shared" si="6"/>
        <v>No</v>
      </c>
      <c r="M409" t="s">
        <v>3547</v>
      </c>
    </row>
    <row r="410" spans="1:13" x14ac:dyDescent="0.5">
      <c r="A410" t="s">
        <v>3552</v>
      </c>
      <c r="B410" t="s">
        <v>3231</v>
      </c>
      <c r="C410" t="s">
        <v>13077</v>
      </c>
      <c r="D410" s="2">
        <v>16999</v>
      </c>
      <c r="E410" s="2">
        <v>24999</v>
      </c>
      <c r="F410" s="1">
        <v>0.32</v>
      </c>
      <c r="G410">
        <v>4.0999999999999996</v>
      </c>
      <c r="H410" s="4">
        <v>22318</v>
      </c>
      <c r="I410" s="4">
        <f>E410*H410</f>
        <v>557927682</v>
      </c>
      <c r="J410" s="4" t="str">
        <f>IF(AND(ISNUMBER(F410), F410&gt;0, F410&lt;=1), TEXT(INT((F410*100-1)/10)*10+1,"00") &amp; "-" &amp; TEXT(INT((F410*100-1)/10)*10+10,"00"),0)</f>
        <v>31-40</v>
      </c>
      <c r="K410" s="4" t="str" cm="1">
        <f t="array" ref="K410">_xlfn.IFS(D410&lt;200,"&gt;200",E410&gt;=500,"200-500",E410&lt;500,"&lt;500")</f>
        <v>200-500</v>
      </c>
      <c r="L410" s="4" t="str">
        <f t="shared" si="6"/>
        <v>No</v>
      </c>
      <c r="M410" t="s">
        <v>3196</v>
      </c>
    </row>
    <row r="411" spans="1:13" x14ac:dyDescent="0.5">
      <c r="A411" t="s">
        <v>3554</v>
      </c>
      <c r="B411" t="s">
        <v>3555</v>
      </c>
      <c r="C411" t="s">
        <v>13077</v>
      </c>
      <c r="D411">
        <v>199</v>
      </c>
      <c r="E411">
        <v>499</v>
      </c>
      <c r="F411" s="1">
        <v>0.6</v>
      </c>
      <c r="G411">
        <v>4.0999999999999996</v>
      </c>
      <c r="H411" s="4">
        <v>1786</v>
      </c>
      <c r="I411" s="4">
        <f>E411*H411</f>
        <v>891214</v>
      </c>
      <c r="J411" s="4" t="str">
        <f>IF(AND(ISNUMBER(F411), F411&gt;0, F411&lt;=1), TEXT(INT((F411*100-1)/10)*10+1,"00") &amp; "-" &amp; TEXT(INT((F411*100-1)/10)*10+10,"00"),0)</f>
        <v>51-60</v>
      </c>
      <c r="K411" s="4" t="str" cm="1">
        <f t="array" ref="K411">_xlfn.IFS(D411&lt;200,"&gt;200",E411&gt;=500,"200-500",E411&lt;500,"&lt;500")</f>
        <v>&gt;200</v>
      </c>
      <c r="L411" s="4" t="str">
        <f t="shared" si="6"/>
        <v>Yes</v>
      </c>
      <c r="M411" t="s">
        <v>3559</v>
      </c>
    </row>
    <row r="412" spans="1:13" x14ac:dyDescent="0.5">
      <c r="A412" t="s">
        <v>3564</v>
      </c>
      <c r="B412" t="s">
        <v>3565</v>
      </c>
      <c r="C412" t="s">
        <v>13077</v>
      </c>
      <c r="D412">
        <v>999</v>
      </c>
      <c r="E412" s="2">
        <v>1599</v>
      </c>
      <c r="F412" s="1">
        <v>0.38</v>
      </c>
      <c r="G412">
        <v>4</v>
      </c>
      <c r="H412" s="4">
        <v>7222</v>
      </c>
      <c r="I412" s="4">
        <f>E412*H412</f>
        <v>11547978</v>
      </c>
      <c r="J412" s="4" t="str">
        <f>IF(AND(ISNUMBER(F412), F412&gt;0, F412&lt;=1), TEXT(INT((F412*100-1)/10)*10+1,"00") &amp; "-" &amp; TEXT(INT((F412*100-1)/10)*10+10,"00"),0)</f>
        <v>31-40</v>
      </c>
      <c r="K412" s="4" t="str" cm="1">
        <f t="array" ref="K412">_xlfn.IFS(D412&lt;200,"&gt;200",E412&gt;=500,"200-500",E412&lt;500,"&lt;500")</f>
        <v>200-500</v>
      </c>
      <c r="L412" s="4" t="str">
        <f t="shared" si="6"/>
        <v>No</v>
      </c>
      <c r="M412" t="s">
        <v>3569</v>
      </c>
    </row>
    <row r="413" spans="1:13" x14ac:dyDescent="0.5">
      <c r="A413" t="s">
        <v>3574</v>
      </c>
      <c r="B413" t="s">
        <v>3575</v>
      </c>
      <c r="C413" t="s">
        <v>13077</v>
      </c>
      <c r="D413" s="2">
        <v>1299</v>
      </c>
      <c r="E413" s="2">
        <v>1599</v>
      </c>
      <c r="F413" s="1">
        <v>0.19</v>
      </c>
      <c r="G413">
        <v>4</v>
      </c>
      <c r="H413" s="4">
        <v>128311</v>
      </c>
      <c r="I413" s="4">
        <f>E413*H413</f>
        <v>205169289</v>
      </c>
      <c r="J413" s="4" t="str">
        <f>IF(AND(ISNUMBER(F413), F413&gt;0, F413&lt;=1), TEXT(INT((F413*100-1)/10)*10+1,"00") &amp; "-" &amp; TEXT(INT((F413*100-1)/10)*10+10,"00"),0)</f>
        <v>11-20</v>
      </c>
      <c r="K413" s="4" t="str" cm="1">
        <f t="array" ref="K413">_xlfn.IFS(D413&lt;200,"&gt;200",E413&gt;=500,"200-500",E413&lt;500,"&lt;500")</f>
        <v>200-500</v>
      </c>
      <c r="L413" s="4" t="str">
        <f t="shared" si="6"/>
        <v>No</v>
      </c>
      <c r="M413" t="s">
        <v>3049</v>
      </c>
    </row>
    <row r="414" spans="1:13" x14ac:dyDescent="0.5">
      <c r="A414" t="s">
        <v>3578</v>
      </c>
      <c r="B414" t="s">
        <v>3579</v>
      </c>
      <c r="C414" t="s">
        <v>13077</v>
      </c>
      <c r="D414">
        <v>599</v>
      </c>
      <c r="E414" s="2">
        <v>1800</v>
      </c>
      <c r="F414" s="1">
        <v>0.67</v>
      </c>
      <c r="G414">
        <v>3.5</v>
      </c>
      <c r="H414" s="4">
        <v>83996</v>
      </c>
      <c r="I414" s="4">
        <f>E414*H414</f>
        <v>151192800</v>
      </c>
      <c r="J414" s="4" t="str">
        <f>IF(AND(ISNUMBER(F414), F414&gt;0, F414&lt;=1), TEXT(INT((F414*100-1)/10)*10+1,"00") &amp; "-" &amp; TEXT(INT((F414*100-1)/10)*10+10,"00"),0)</f>
        <v>61-70</v>
      </c>
      <c r="K414" s="4" t="str" cm="1">
        <f t="array" ref="K414">_xlfn.IFS(D414&lt;200,"&gt;200",E414&gt;=500,"200-500",E414&lt;500,"&lt;500")</f>
        <v>200-500</v>
      </c>
      <c r="L414" s="4" t="str">
        <f t="shared" si="6"/>
        <v>Yes</v>
      </c>
      <c r="M414" t="s">
        <v>3583</v>
      </c>
    </row>
    <row r="415" spans="1:13" x14ac:dyDescent="0.5">
      <c r="A415" t="s">
        <v>3588</v>
      </c>
      <c r="B415" t="s">
        <v>3589</v>
      </c>
      <c r="C415" t="s">
        <v>13077</v>
      </c>
      <c r="D415">
        <v>599</v>
      </c>
      <c r="E415" s="2">
        <v>1899</v>
      </c>
      <c r="F415" s="1">
        <v>0.68</v>
      </c>
      <c r="G415">
        <v>4.3</v>
      </c>
      <c r="H415" s="4">
        <v>140036</v>
      </c>
      <c r="I415" s="4">
        <f>E415*H415</f>
        <v>265928364</v>
      </c>
      <c r="J415" s="4" t="str">
        <f>IF(AND(ISNUMBER(F415), F415&gt;0, F415&lt;=1), TEXT(INT((F415*100-1)/10)*10+1,"00") &amp; "-" &amp; TEXT(INT((F415*100-1)/10)*10+10,"00"),0)</f>
        <v>61-70</v>
      </c>
      <c r="K415" s="4" t="str" cm="1">
        <f t="array" ref="K415">_xlfn.IFS(D415&lt;200,"&gt;200",E415&gt;=500,"200-500",E415&lt;500,"&lt;500")</f>
        <v>200-500</v>
      </c>
      <c r="L415" s="4" t="str">
        <f t="shared" si="6"/>
        <v>Yes</v>
      </c>
      <c r="M415" t="s">
        <v>3446</v>
      </c>
    </row>
    <row r="416" spans="1:13" x14ac:dyDescent="0.5">
      <c r="A416" t="s">
        <v>3592</v>
      </c>
      <c r="B416" t="s">
        <v>3593</v>
      </c>
      <c r="C416" t="s">
        <v>13077</v>
      </c>
      <c r="D416" s="2">
        <v>1799</v>
      </c>
      <c r="E416" s="2">
        <v>2499</v>
      </c>
      <c r="F416" s="1">
        <v>0.28000000000000003</v>
      </c>
      <c r="G416">
        <v>4.0999999999999996</v>
      </c>
      <c r="H416" s="4">
        <v>18678</v>
      </c>
      <c r="I416" s="4">
        <f>E416*H416</f>
        <v>46676322</v>
      </c>
      <c r="J416" s="4" t="str">
        <f>IF(AND(ISNUMBER(F416), F416&gt;0, F416&lt;=1), TEXT(INT((F416*100-1)/10)*10+1,"00") &amp; "-" &amp; TEXT(INT((F416*100-1)/10)*10+10,"00"),0)</f>
        <v>21-30</v>
      </c>
      <c r="K416" s="4" t="str" cm="1">
        <f t="array" ref="K416">_xlfn.IFS(D416&lt;200,"&gt;200",E416&gt;=500,"200-500",E416&lt;500,"&lt;500")</f>
        <v>200-500</v>
      </c>
      <c r="L416" s="4" t="str">
        <f t="shared" si="6"/>
        <v>No</v>
      </c>
      <c r="M416" t="s">
        <v>3597</v>
      </c>
    </row>
    <row r="417" spans="1:13" x14ac:dyDescent="0.5">
      <c r="A417" t="s">
        <v>76</v>
      </c>
      <c r="B417" t="s">
        <v>77</v>
      </c>
      <c r="C417" t="s">
        <v>13076</v>
      </c>
      <c r="D417">
        <v>176.63</v>
      </c>
      <c r="E417">
        <v>499</v>
      </c>
      <c r="F417" s="1">
        <v>0.65</v>
      </c>
      <c r="G417">
        <v>4.0999999999999996</v>
      </c>
      <c r="H417" s="4">
        <v>15189</v>
      </c>
      <c r="I417" s="4">
        <f>E417*H417</f>
        <v>7579311</v>
      </c>
      <c r="J417" s="4" t="str">
        <f>IF(AND(ISNUMBER(F417), F417&gt;0, F417&lt;=1), TEXT(INT((F417*100-1)/10)*10+1,"00") &amp; "-" &amp; TEXT(INT((F417*100-1)/10)*10+10,"00"),0)</f>
        <v>61-70</v>
      </c>
      <c r="K417" s="4" t="str" cm="1">
        <f t="array" ref="K417">_xlfn.IFS(D417&lt;200,"&gt;200",E417&gt;=500,"200-500",E417&lt;500,"&lt;500")</f>
        <v>&gt;200</v>
      </c>
      <c r="L417" s="4" t="str">
        <f t="shared" si="6"/>
        <v>Yes</v>
      </c>
      <c r="M417" t="s">
        <v>81</v>
      </c>
    </row>
    <row r="418" spans="1:13" x14ac:dyDescent="0.5">
      <c r="A418" t="s">
        <v>3603</v>
      </c>
      <c r="B418" t="s">
        <v>3604</v>
      </c>
      <c r="C418" t="s">
        <v>13077</v>
      </c>
      <c r="D418" s="2">
        <v>10999</v>
      </c>
      <c r="E418" s="2">
        <v>14999</v>
      </c>
      <c r="F418" s="1">
        <v>0.27</v>
      </c>
      <c r="G418">
        <v>4.0999999999999996</v>
      </c>
      <c r="H418" s="4">
        <v>18998</v>
      </c>
      <c r="I418" s="4">
        <f>E418*H418</f>
        <v>284951002</v>
      </c>
      <c r="J418" s="4" t="str">
        <f>IF(AND(ISNUMBER(F418), F418&gt;0, F418&lt;=1), TEXT(INT((F418*100-1)/10)*10+1,"00") &amp; "-" &amp; TEXT(INT((F418*100-1)/10)*10+10,"00"),0)</f>
        <v>21-30</v>
      </c>
      <c r="K418" s="4" t="str" cm="1">
        <f t="array" ref="K418">_xlfn.IFS(D418&lt;200,"&gt;200",E418&gt;=500,"200-500",E418&lt;500,"&lt;500")</f>
        <v>200-500</v>
      </c>
      <c r="L418" s="4" t="str">
        <f t="shared" si="6"/>
        <v>No</v>
      </c>
      <c r="M418" t="s">
        <v>3211</v>
      </c>
    </row>
    <row r="419" spans="1:13" x14ac:dyDescent="0.5">
      <c r="A419" t="s">
        <v>3607</v>
      </c>
      <c r="B419" t="s">
        <v>3608</v>
      </c>
      <c r="C419" t="s">
        <v>13077</v>
      </c>
      <c r="D419" s="2">
        <v>2999</v>
      </c>
      <c r="E419" s="2">
        <v>7990</v>
      </c>
      <c r="F419" s="1">
        <v>0.62</v>
      </c>
      <c r="G419">
        <v>4.0999999999999996</v>
      </c>
      <c r="H419" s="4">
        <v>48449</v>
      </c>
      <c r="I419" s="4">
        <f>E419*H419</f>
        <v>387107510</v>
      </c>
      <c r="J419" s="4" t="str">
        <f>IF(AND(ISNUMBER(F419), F419&gt;0, F419&lt;=1), TEXT(INT((F419*100-1)/10)*10+1,"00") &amp; "-" &amp; TEXT(INT((F419*100-1)/10)*10+10,"00"),0)</f>
        <v>61-70</v>
      </c>
      <c r="K419" s="4" t="str" cm="1">
        <f t="array" ref="K419">_xlfn.IFS(D419&lt;200,"&gt;200",E419&gt;=500,"200-500",E419&lt;500,"&lt;500")</f>
        <v>200-500</v>
      </c>
      <c r="L419" s="4" t="str">
        <f t="shared" si="6"/>
        <v>Yes</v>
      </c>
      <c r="M419" t="s">
        <v>3611</v>
      </c>
    </row>
    <row r="420" spans="1:13" x14ac:dyDescent="0.5">
      <c r="A420" t="s">
        <v>3616</v>
      </c>
      <c r="B420" t="s">
        <v>3617</v>
      </c>
      <c r="C420" t="s">
        <v>13077</v>
      </c>
      <c r="D420" s="2">
        <v>1999</v>
      </c>
      <c r="E420" s="2">
        <v>7990</v>
      </c>
      <c r="F420" s="1">
        <v>0.75</v>
      </c>
      <c r="G420">
        <v>3.8</v>
      </c>
      <c r="H420" s="4">
        <v>17831</v>
      </c>
      <c r="I420" s="4">
        <f>E420*H420</f>
        <v>142469690</v>
      </c>
      <c r="J420" s="4" t="str">
        <f>IF(AND(ISNUMBER(F420), F420&gt;0, F420&lt;=1), TEXT(INT((F420*100-1)/10)*10+1,"00") &amp; "-" &amp; TEXT(INT((F420*100-1)/10)*10+10,"00"),0)</f>
        <v>71-80</v>
      </c>
      <c r="K420" s="4" t="str" cm="1">
        <f t="array" ref="K420">_xlfn.IFS(D420&lt;200,"&gt;200",E420&gt;=500,"200-500",E420&lt;500,"&lt;500")</f>
        <v>200-500</v>
      </c>
      <c r="L420" s="4" t="str">
        <f t="shared" si="6"/>
        <v>Yes</v>
      </c>
      <c r="M420" t="s">
        <v>2972</v>
      </c>
    </row>
    <row r="421" spans="1:13" x14ac:dyDescent="0.5">
      <c r="A421" t="s">
        <v>3624</v>
      </c>
      <c r="B421" t="s">
        <v>3625</v>
      </c>
      <c r="C421" t="s">
        <v>13077</v>
      </c>
      <c r="D421">
        <v>649</v>
      </c>
      <c r="E421">
        <v>999</v>
      </c>
      <c r="F421" s="1">
        <v>0.35</v>
      </c>
      <c r="G421">
        <v>4.2</v>
      </c>
      <c r="H421" s="4">
        <v>1315</v>
      </c>
      <c r="I421" s="4">
        <f>E421*H421</f>
        <v>1313685</v>
      </c>
      <c r="J421" s="4" t="str">
        <f>IF(AND(ISNUMBER(F421), F421&gt;0, F421&lt;=1), TEXT(INT((F421*100-1)/10)*10+1,"00") &amp; "-" &amp; TEXT(INT((F421*100-1)/10)*10+10,"00"),0)</f>
        <v>31-40</v>
      </c>
      <c r="K421" s="4" t="str" cm="1">
        <f t="array" ref="K421">_xlfn.IFS(D421&lt;200,"&gt;200",E421&gt;=500,"200-500",E421&lt;500,"&lt;500")</f>
        <v>200-500</v>
      </c>
      <c r="L421" s="4" t="str">
        <f t="shared" si="6"/>
        <v>No</v>
      </c>
      <c r="M421" t="s">
        <v>3629</v>
      </c>
    </row>
    <row r="422" spans="1:13" x14ac:dyDescent="0.5">
      <c r="A422" t="s">
        <v>3634</v>
      </c>
      <c r="B422" t="s">
        <v>3462</v>
      </c>
      <c r="C422" t="s">
        <v>13077</v>
      </c>
      <c r="D422" s="2">
        <v>13999</v>
      </c>
      <c r="E422" s="2">
        <v>19499</v>
      </c>
      <c r="F422" s="1">
        <v>0.28000000000000003</v>
      </c>
      <c r="G422">
        <v>4.0999999999999996</v>
      </c>
      <c r="H422" s="4">
        <v>18998</v>
      </c>
      <c r="I422" s="4">
        <f>E422*H422</f>
        <v>370442002</v>
      </c>
      <c r="J422" s="4" t="str">
        <f>IF(AND(ISNUMBER(F422), F422&gt;0, F422&lt;=1), TEXT(INT((F422*100-1)/10)*10+1,"00") &amp; "-" &amp; TEXT(INT((F422*100-1)/10)*10+10,"00"),0)</f>
        <v>21-30</v>
      </c>
      <c r="K422" s="4" t="str" cm="1">
        <f t="array" ref="K422">_xlfn.IFS(D422&lt;200,"&gt;200",E422&gt;=500,"200-500",E422&lt;500,"&lt;500")</f>
        <v>200-500</v>
      </c>
      <c r="L422" s="4" t="str">
        <f t="shared" si="6"/>
        <v>No</v>
      </c>
      <c r="M422" t="s">
        <v>3211</v>
      </c>
    </row>
    <row r="423" spans="1:13" x14ac:dyDescent="0.5">
      <c r="A423" t="s">
        <v>3636</v>
      </c>
      <c r="B423" t="s">
        <v>3637</v>
      </c>
      <c r="C423" t="s">
        <v>13077</v>
      </c>
      <c r="D423">
        <v>119</v>
      </c>
      <c r="E423">
        <v>299</v>
      </c>
      <c r="F423" s="1">
        <v>0.6</v>
      </c>
      <c r="G423">
        <v>4.0999999999999996</v>
      </c>
      <c r="H423" s="4">
        <v>5999</v>
      </c>
      <c r="I423" s="4">
        <f>E423*H423</f>
        <v>1793701</v>
      </c>
      <c r="J423" s="4" t="str">
        <f>IF(AND(ISNUMBER(F423), F423&gt;0, F423&lt;=1), TEXT(INT((F423*100-1)/10)*10+1,"00") &amp; "-" &amp; TEXT(INT((F423*100-1)/10)*10+10,"00"),0)</f>
        <v>51-60</v>
      </c>
      <c r="K423" s="4" t="str" cm="1">
        <f t="array" ref="K423">_xlfn.IFS(D423&lt;200,"&gt;200",E423&gt;=500,"200-500",E423&lt;500,"&lt;500")</f>
        <v>&gt;200</v>
      </c>
      <c r="L423" s="4" t="str">
        <f t="shared" si="6"/>
        <v>Yes</v>
      </c>
      <c r="M423" t="s">
        <v>3642</v>
      </c>
    </row>
    <row r="424" spans="1:13" x14ac:dyDescent="0.5">
      <c r="A424" t="s">
        <v>3647</v>
      </c>
      <c r="B424" t="s">
        <v>3648</v>
      </c>
      <c r="C424" t="s">
        <v>13077</v>
      </c>
      <c r="D424" s="2">
        <v>12999</v>
      </c>
      <c r="E424" s="2">
        <v>17999</v>
      </c>
      <c r="F424" s="1">
        <v>0.28000000000000003</v>
      </c>
      <c r="G424">
        <v>4.0999999999999996</v>
      </c>
      <c r="H424" s="4">
        <v>50772</v>
      </c>
      <c r="I424" s="4">
        <f>E424*H424</f>
        <v>913845228</v>
      </c>
      <c r="J424" s="4" t="str">
        <f>IF(AND(ISNUMBER(F424), F424&gt;0, F424&lt;=1), TEXT(INT((F424*100-1)/10)*10+1,"00") &amp; "-" &amp; TEXT(INT((F424*100-1)/10)*10+10,"00"),0)</f>
        <v>21-30</v>
      </c>
      <c r="K424" s="4" t="str" cm="1">
        <f t="array" ref="K424">_xlfn.IFS(D424&lt;200,"&gt;200",E424&gt;=500,"200-500",E424&lt;500,"&lt;500")</f>
        <v>200-500</v>
      </c>
      <c r="L424" s="4" t="str">
        <f t="shared" si="6"/>
        <v>No</v>
      </c>
      <c r="M424" t="s">
        <v>3652</v>
      </c>
    </row>
    <row r="425" spans="1:13" x14ac:dyDescent="0.5">
      <c r="A425" t="s">
        <v>3658</v>
      </c>
      <c r="B425" t="s">
        <v>3659</v>
      </c>
      <c r="C425" t="s">
        <v>13077</v>
      </c>
      <c r="D425" s="2">
        <v>20999</v>
      </c>
      <c r="E425" s="2">
        <v>26999</v>
      </c>
      <c r="F425" s="1">
        <v>0.22</v>
      </c>
      <c r="G425">
        <v>3.9</v>
      </c>
      <c r="H425" s="4">
        <v>25824</v>
      </c>
      <c r="I425" s="4">
        <f>E425*H425</f>
        <v>697222176</v>
      </c>
      <c r="J425" s="4" t="str">
        <f>IF(AND(ISNUMBER(F425), F425&gt;0, F425&lt;=1), TEXT(INT((F425*100-1)/10)*10+1,"00") &amp; "-" &amp; TEXT(INT((F425*100-1)/10)*10+10,"00"),0)</f>
        <v>21-30</v>
      </c>
      <c r="K425" s="4" t="str" cm="1">
        <f t="array" ref="K425">_xlfn.IFS(D425&lt;200,"&gt;200",E425&gt;=500,"200-500",E425&lt;500,"&lt;500")</f>
        <v>200-500</v>
      </c>
      <c r="L425" s="4" t="str">
        <f t="shared" si="6"/>
        <v>No</v>
      </c>
      <c r="M425" t="s">
        <v>3373</v>
      </c>
    </row>
    <row r="426" spans="1:13" x14ac:dyDescent="0.5">
      <c r="A426" t="s">
        <v>3663</v>
      </c>
      <c r="B426" t="s">
        <v>3664</v>
      </c>
      <c r="C426" t="s">
        <v>13077</v>
      </c>
      <c r="D426">
        <v>249</v>
      </c>
      <c r="E426">
        <v>649</v>
      </c>
      <c r="F426" s="1">
        <v>0.62</v>
      </c>
      <c r="G426">
        <v>4</v>
      </c>
      <c r="H426" s="4">
        <v>14404</v>
      </c>
      <c r="I426" s="4">
        <f>E426*H426</f>
        <v>9348196</v>
      </c>
      <c r="J426" s="4" t="str">
        <f>IF(AND(ISNUMBER(F426), F426&gt;0, F426&lt;=1), TEXT(INT((F426*100-1)/10)*10+1,"00") &amp; "-" &amp; TEXT(INT((F426*100-1)/10)*10+10,"00"),0)</f>
        <v>61-70</v>
      </c>
      <c r="K426" s="4" t="str" cm="1">
        <f t="array" ref="K426">_xlfn.IFS(D426&lt;200,"&gt;200",E426&gt;=500,"200-500",E426&lt;500,"&lt;500")</f>
        <v>200-500</v>
      </c>
      <c r="L426" s="4" t="str">
        <f t="shared" si="6"/>
        <v>Yes</v>
      </c>
      <c r="M426" t="s">
        <v>3668</v>
      </c>
    </row>
    <row r="427" spans="1:13" x14ac:dyDescent="0.5">
      <c r="A427" t="s">
        <v>3673</v>
      </c>
      <c r="B427" t="s">
        <v>3674</v>
      </c>
      <c r="C427" t="s">
        <v>13077</v>
      </c>
      <c r="D427">
        <v>99</v>
      </c>
      <c r="E427">
        <v>171</v>
      </c>
      <c r="F427" s="1">
        <v>0.42</v>
      </c>
      <c r="G427">
        <v>4.5</v>
      </c>
      <c r="H427" s="4">
        <v>11339</v>
      </c>
      <c r="I427" s="4">
        <f>E427*H427</f>
        <v>1938969</v>
      </c>
      <c r="J427" s="4" t="str">
        <f>IF(AND(ISNUMBER(F427), F427&gt;0, F427&lt;=1), TEXT(INT((F427*100-1)/10)*10+1,"00") &amp; "-" &amp; TEXT(INT((F427*100-1)/10)*10+10,"00"),0)</f>
        <v>41-50</v>
      </c>
      <c r="K427" s="4" t="str" cm="1">
        <f t="array" ref="K427">_xlfn.IFS(D427&lt;200,"&gt;200",E427&gt;=500,"200-500",E427&lt;500,"&lt;500")</f>
        <v>&gt;200</v>
      </c>
      <c r="L427" s="4" t="str">
        <f t="shared" si="6"/>
        <v>No</v>
      </c>
      <c r="M427" t="s">
        <v>3678</v>
      </c>
    </row>
    <row r="428" spans="1:13" x14ac:dyDescent="0.5">
      <c r="A428" t="s">
        <v>3683</v>
      </c>
      <c r="B428" t="s">
        <v>3684</v>
      </c>
      <c r="C428" t="s">
        <v>13077</v>
      </c>
      <c r="D428">
        <v>489</v>
      </c>
      <c r="E428" s="2">
        <v>1999</v>
      </c>
      <c r="F428" s="1">
        <v>0.76</v>
      </c>
      <c r="G428">
        <v>4</v>
      </c>
      <c r="H428" s="4">
        <v>3626</v>
      </c>
      <c r="I428" s="4">
        <f>E428*H428</f>
        <v>7248374</v>
      </c>
      <c r="J428" s="4" t="str">
        <f>IF(AND(ISNUMBER(F428), F428&gt;0, F428&lt;=1), TEXT(INT((F428*100-1)/10)*10+1,"00") &amp; "-" &amp; TEXT(INT((F428*100-1)/10)*10+10,"00"),0)</f>
        <v>71-80</v>
      </c>
      <c r="K428" s="4" t="str" cm="1">
        <f t="array" ref="K428">_xlfn.IFS(D428&lt;200,"&gt;200",E428&gt;=500,"200-500",E428&lt;500,"&lt;500")</f>
        <v>200-500</v>
      </c>
      <c r="L428" s="4" t="str">
        <f t="shared" si="6"/>
        <v>Yes</v>
      </c>
      <c r="M428" t="s">
        <v>3688</v>
      </c>
    </row>
    <row r="429" spans="1:13" x14ac:dyDescent="0.5">
      <c r="A429" t="s">
        <v>3693</v>
      </c>
      <c r="B429" t="s">
        <v>3694</v>
      </c>
      <c r="C429" t="s">
        <v>13077</v>
      </c>
      <c r="D429">
        <v>369</v>
      </c>
      <c r="E429" s="2">
        <v>1600</v>
      </c>
      <c r="F429" s="1">
        <v>0.77</v>
      </c>
      <c r="G429">
        <v>4</v>
      </c>
      <c r="H429" s="4">
        <v>32625</v>
      </c>
      <c r="I429" s="4">
        <f>E429*H429</f>
        <v>52200000</v>
      </c>
      <c r="J429" s="4" t="str">
        <f>IF(AND(ISNUMBER(F429), F429&gt;0, F429&lt;=1), TEXT(INT((F429*100-1)/10)*10+1,"00") &amp; "-" &amp; TEXT(INT((F429*100-1)/10)*10+10,"00"),0)</f>
        <v>71-80</v>
      </c>
      <c r="K429" s="4" t="str" cm="1">
        <f t="array" ref="K429">_xlfn.IFS(D429&lt;200,"&gt;200",E429&gt;=500,"200-500",E429&lt;500,"&lt;500")</f>
        <v>200-500</v>
      </c>
      <c r="L429" s="4" t="str">
        <f t="shared" si="6"/>
        <v>Yes</v>
      </c>
      <c r="M429" t="s">
        <v>3698</v>
      </c>
    </row>
    <row r="430" spans="1:13" x14ac:dyDescent="0.5">
      <c r="A430" t="s">
        <v>3703</v>
      </c>
      <c r="B430" t="s">
        <v>3704</v>
      </c>
      <c r="C430" t="s">
        <v>13077</v>
      </c>
      <c r="D430" s="2">
        <v>15499</v>
      </c>
      <c r="E430" s="2">
        <v>20999</v>
      </c>
      <c r="F430" s="1">
        <v>0.26</v>
      </c>
      <c r="G430">
        <v>4.0999999999999996</v>
      </c>
      <c r="H430" s="4">
        <v>19252</v>
      </c>
      <c r="I430" s="4">
        <f>E430*H430</f>
        <v>404272748</v>
      </c>
      <c r="J430" s="4" t="str">
        <f>IF(AND(ISNUMBER(F430), F430&gt;0, F430&lt;=1), TEXT(INT((F430*100-1)/10)*10+1,"00") &amp; "-" &amp; TEXT(INT((F430*100-1)/10)*10+10,"00"),0)</f>
        <v>21-30</v>
      </c>
      <c r="K430" s="4" t="str" cm="1">
        <f t="array" ref="K430">_xlfn.IFS(D430&lt;200,"&gt;200",E430&gt;=500,"200-500",E430&lt;500,"&lt;500")</f>
        <v>200-500</v>
      </c>
      <c r="L430" s="4" t="str">
        <f t="shared" si="6"/>
        <v>No</v>
      </c>
      <c r="M430" t="s">
        <v>3307</v>
      </c>
    </row>
    <row r="431" spans="1:13" x14ac:dyDescent="0.5">
      <c r="A431" t="s">
        <v>3707</v>
      </c>
      <c r="B431" t="s">
        <v>3708</v>
      </c>
      <c r="C431" t="s">
        <v>13077</v>
      </c>
      <c r="D431" s="2">
        <v>15499</v>
      </c>
      <c r="E431" s="2">
        <v>18999</v>
      </c>
      <c r="F431" s="1">
        <v>0.18</v>
      </c>
      <c r="G431">
        <v>4.0999999999999996</v>
      </c>
      <c r="H431" s="4">
        <v>19252</v>
      </c>
      <c r="I431" s="4">
        <f>E431*H431</f>
        <v>365768748</v>
      </c>
      <c r="J431" s="4" t="str">
        <f>IF(AND(ISNUMBER(F431), F431&gt;0, F431&lt;=1), TEXT(INT((F431*100-1)/10)*10+1,"00") &amp; "-" &amp; TEXT(INT((F431*100-1)/10)*10+10,"00"),0)</f>
        <v>11-20</v>
      </c>
      <c r="K431" s="4" t="str" cm="1">
        <f t="array" ref="K431">_xlfn.IFS(D431&lt;200,"&gt;200",E431&gt;=500,"200-500",E431&lt;500,"&lt;500")</f>
        <v>200-500</v>
      </c>
      <c r="L431" s="4" t="str">
        <f t="shared" si="6"/>
        <v>No</v>
      </c>
      <c r="M431" t="s">
        <v>3307</v>
      </c>
    </row>
    <row r="432" spans="1:13" x14ac:dyDescent="0.5">
      <c r="A432" t="s">
        <v>3711</v>
      </c>
      <c r="B432" t="s">
        <v>3712</v>
      </c>
      <c r="C432" t="s">
        <v>13077</v>
      </c>
      <c r="D432" s="2">
        <v>22999</v>
      </c>
      <c r="E432" s="2">
        <v>28999</v>
      </c>
      <c r="F432" s="1">
        <v>0.21</v>
      </c>
      <c r="G432">
        <v>3.9</v>
      </c>
      <c r="H432" s="4">
        <v>25824</v>
      </c>
      <c r="I432" s="4">
        <f>E432*H432</f>
        <v>748870176</v>
      </c>
      <c r="J432" s="4" t="str">
        <f>IF(AND(ISNUMBER(F432), F432&gt;0, F432&lt;=1), TEXT(INT((F432*100-1)/10)*10+1,"00") &amp; "-" &amp; TEXT(INT((F432*100-1)/10)*10+10,"00"),0)</f>
        <v>21-30</v>
      </c>
      <c r="K432" s="4" t="str" cm="1">
        <f t="array" ref="K432">_xlfn.IFS(D432&lt;200,"&gt;200",E432&gt;=500,"200-500",E432&lt;500,"&lt;500")</f>
        <v>200-500</v>
      </c>
      <c r="L432" s="4" t="str">
        <f t="shared" si="6"/>
        <v>No</v>
      </c>
      <c r="M432" t="s">
        <v>3373</v>
      </c>
    </row>
    <row r="433" spans="1:13" x14ac:dyDescent="0.5">
      <c r="A433" t="s">
        <v>3715</v>
      </c>
      <c r="B433" t="s">
        <v>3716</v>
      </c>
      <c r="C433" t="s">
        <v>13077</v>
      </c>
      <c r="D433">
        <v>599</v>
      </c>
      <c r="E433" s="2">
        <v>1490</v>
      </c>
      <c r="F433" s="1">
        <v>0.6</v>
      </c>
      <c r="G433">
        <v>4.0999999999999996</v>
      </c>
      <c r="H433" s="4">
        <v>161679</v>
      </c>
      <c r="I433" s="4">
        <f>E433*H433</f>
        <v>240901710</v>
      </c>
      <c r="J433" s="4" t="str">
        <f>IF(AND(ISNUMBER(F433), F433&gt;0, F433&lt;=1), TEXT(INT((F433*100-1)/10)*10+1,"00") &amp; "-" &amp; TEXT(INT((F433*100-1)/10)*10+10,"00"),0)</f>
        <v>51-60</v>
      </c>
      <c r="K433" s="4" t="str" cm="1">
        <f t="array" ref="K433">_xlfn.IFS(D433&lt;200,"&gt;200",E433&gt;=500,"200-500",E433&lt;500,"&lt;500")</f>
        <v>200-500</v>
      </c>
      <c r="L433" s="4" t="str">
        <f t="shared" si="6"/>
        <v>Yes</v>
      </c>
      <c r="M433" t="s">
        <v>3720</v>
      </c>
    </row>
    <row r="434" spans="1:13" x14ac:dyDescent="0.5">
      <c r="A434" t="s">
        <v>3725</v>
      </c>
      <c r="B434" t="s">
        <v>3726</v>
      </c>
      <c r="C434" t="s">
        <v>13077</v>
      </c>
      <c r="D434">
        <v>134</v>
      </c>
      <c r="E434">
        <v>699</v>
      </c>
      <c r="F434" s="1">
        <v>0.81</v>
      </c>
      <c r="G434">
        <v>4.0999999999999996</v>
      </c>
      <c r="H434" s="4">
        <v>16685</v>
      </c>
      <c r="I434" s="4">
        <f>E434*H434</f>
        <v>11662815</v>
      </c>
      <c r="J434" s="4" t="str">
        <f>IF(AND(ISNUMBER(F434), F434&gt;0, F434&lt;=1), TEXT(INT((F434*100-1)/10)*10+1,"00") &amp; "-" &amp; TEXT(INT((F434*100-1)/10)*10+10,"00"),0)</f>
        <v>81-90</v>
      </c>
      <c r="K434" s="4" t="str" cm="1">
        <f t="array" ref="K434">_xlfn.IFS(D434&lt;200,"&gt;200",E434&gt;=500,"200-500",E434&lt;500,"&lt;500")</f>
        <v>&gt;200</v>
      </c>
      <c r="L434" s="4" t="str">
        <f t="shared" si="6"/>
        <v>Yes</v>
      </c>
      <c r="M434" t="s">
        <v>3730</v>
      </c>
    </row>
    <row r="435" spans="1:13" x14ac:dyDescent="0.5">
      <c r="A435" t="s">
        <v>3735</v>
      </c>
      <c r="B435" t="s">
        <v>3736</v>
      </c>
      <c r="C435" t="s">
        <v>13077</v>
      </c>
      <c r="D435" s="2">
        <v>7499</v>
      </c>
      <c r="E435" s="2">
        <v>7999</v>
      </c>
      <c r="F435" s="1">
        <v>0.06</v>
      </c>
      <c r="G435">
        <v>4</v>
      </c>
      <c r="H435" s="4">
        <v>30907</v>
      </c>
      <c r="I435" s="4">
        <f>E435*H435</f>
        <v>247225093</v>
      </c>
      <c r="J435" s="4" t="str">
        <f>IF(AND(ISNUMBER(F435), F435&gt;0, F435&lt;=1), TEXT(INT((F435*100-1)/10)*10+1,"00") &amp; "-" &amp; TEXT(INT((F435*100-1)/10)*10+10,"00"),0)</f>
        <v>01-10</v>
      </c>
      <c r="K435" s="4" t="str" cm="1">
        <f t="array" ref="K435">_xlfn.IFS(D435&lt;200,"&gt;200",E435&gt;=500,"200-500",E435&lt;500,"&lt;500")</f>
        <v>200-500</v>
      </c>
      <c r="L435" s="4" t="str">
        <f t="shared" si="6"/>
        <v>No</v>
      </c>
      <c r="M435" t="s">
        <v>3740</v>
      </c>
    </row>
    <row r="436" spans="1:13" x14ac:dyDescent="0.5">
      <c r="A436" t="s">
        <v>3745</v>
      </c>
      <c r="B436" t="s">
        <v>3746</v>
      </c>
      <c r="C436" t="s">
        <v>13077</v>
      </c>
      <c r="D436" s="2">
        <v>1149</v>
      </c>
      <c r="E436" s="2">
        <v>2199</v>
      </c>
      <c r="F436" s="1">
        <v>0.48</v>
      </c>
      <c r="G436">
        <v>4.3</v>
      </c>
      <c r="H436" s="4">
        <v>178912</v>
      </c>
      <c r="I436" s="4">
        <f>E436*H436</f>
        <v>393427488</v>
      </c>
      <c r="J436" s="4" t="str">
        <f>IF(AND(ISNUMBER(F436), F436&gt;0, F436&lt;=1), TEXT(INT((F436*100-1)/10)*10+1,"00") &amp; "-" &amp; TEXT(INT((F436*100-1)/10)*10+10,"00"),0)</f>
        <v>41-50</v>
      </c>
      <c r="K436" s="4" t="str" cm="1">
        <f t="array" ref="K436">_xlfn.IFS(D436&lt;200,"&gt;200",E436&gt;=500,"200-500",E436&lt;500,"&lt;500")</f>
        <v>200-500</v>
      </c>
      <c r="L436" s="4" t="str">
        <f t="shared" si="6"/>
        <v>No</v>
      </c>
      <c r="M436" t="s">
        <v>2983</v>
      </c>
    </row>
    <row r="437" spans="1:13" x14ac:dyDescent="0.5">
      <c r="A437" t="s">
        <v>3750</v>
      </c>
      <c r="B437" t="s">
        <v>3751</v>
      </c>
      <c r="C437" t="s">
        <v>13077</v>
      </c>
      <c r="D437" s="2">
        <v>1324</v>
      </c>
      <c r="E437" s="2">
        <v>1699</v>
      </c>
      <c r="F437" s="1">
        <v>0.22</v>
      </c>
      <c r="G437">
        <v>4</v>
      </c>
      <c r="H437" s="4">
        <v>128311</v>
      </c>
      <c r="I437" s="4">
        <f>E437*H437</f>
        <v>218000389</v>
      </c>
      <c r="J437" s="4" t="str">
        <f>IF(AND(ISNUMBER(F437), F437&gt;0, F437&lt;=1), TEXT(INT((F437*100-1)/10)*10+1,"00") &amp; "-" &amp; TEXT(INT((F437*100-1)/10)*10+10,"00"),0)</f>
        <v>21-30</v>
      </c>
      <c r="K437" s="4" t="str" cm="1">
        <f t="array" ref="K437">_xlfn.IFS(D437&lt;200,"&gt;200",E437&gt;=500,"200-500",E437&lt;500,"&lt;500")</f>
        <v>200-500</v>
      </c>
      <c r="L437" s="4" t="str">
        <f t="shared" si="6"/>
        <v>No</v>
      </c>
      <c r="M437" t="s">
        <v>3049</v>
      </c>
    </row>
    <row r="438" spans="1:13" x14ac:dyDescent="0.5">
      <c r="A438" t="s">
        <v>3755</v>
      </c>
      <c r="B438" t="s">
        <v>3756</v>
      </c>
      <c r="C438" t="s">
        <v>13077</v>
      </c>
      <c r="D438" s="2">
        <v>13999</v>
      </c>
      <c r="E438" s="2">
        <v>19999</v>
      </c>
      <c r="F438" s="1">
        <v>0.3</v>
      </c>
      <c r="G438">
        <v>4.0999999999999996</v>
      </c>
      <c r="H438" s="4">
        <v>19252</v>
      </c>
      <c r="I438" s="4">
        <f>E438*H438</f>
        <v>385020748</v>
      </c>
      <c r="J438" s="4" t="str">
        <f>IF(AND(ISNUMBER(F438), F438&gt;0, F438&lt;=1), TEXT(INT((F438*100-1)/10)*10+1,"00") &amp; "-" &amp; TEXT(INT((F438*100-1)/10)*10+10,"00"),0)</f>
        <v>21-30</v>
      </c>
      <c r="K438" s="4" t="str" cm="1">
        <f t="array" ref="K438">_xlfn.IFS(D438&lt;200,"&gt;200",E438&gt;=500,"200-500",E438&lt;500,"&lt;500")</f>
        <v>200-500</v>
      </c>
      <c r="L438" s="4" t="str">
        <f t="shared" si="6"/>
        <v>No</v>
      </c>
      <c r="M438" t="s">
        <v>3307</v>
      </c>
    </row>
    <row r="439" spans="1:13" x14ac:dyDescent="0.5">
      <c r="A439" t="s">
        <v>122</v>
      </c>
      <c r="B439" t="s">
        <v>123</v>
      </c>
      <c r="C439" t="s">
        <v>13076</v>
      </c>
      <c r="D439">
        <v>299</v>
      </c>
      <c r="E439">
        <v>799</v>
      </c>
      <c r="F439" s="1">
        <v>0.63</v>
      </c>
      <c r="G439">
        <v>4.2</v>
      </c>
      <c r="H439" s="4">
        <v>94364</v>
      </c>
      <c r="I439" s="4">
        <f>E439*H439</f>
        <v>75396836</v>
      </c>
      <c r="J439" s="4" t="str">
        <f>IF(AND(ISNUMBER(F439), F439&gt;0, F439&lt;=1), TEXT(INT((F439*100-1)/10)*10+1,"00") &amp; "-" &amp; TEXT(INT((F439*100-1)/10)*10+10,"00"),0)</f>
        <v>61-70</v>
      </c>
      <c r="K439" s="4" t="str" cm="1">
        <f t="array" ref="K439">_xlfn.IFS(D439&lt;200,"&gt;200",E439&gt;=500,"200-500",E439&lt;500,"&lt;500")</f>
        <v>200-500</v>
      </c>
      <c r="L439" s="4" t="str">
        <f t="shared" si="6"/>
        <v>Yes</v>
      </c>
      <c r="M439" t="s">
        <v>52</v>
      </c>
    </row>
    <row r="440" spans="1:13" x14ac:dyDescent="0.5">
      <c r="A440" t="s">
        <v>3761</v>
      </c>
      <c r="B440" t="s">
        <v>3762</v>
      </c>
      <c r="C440" t="s">
        <v>13077</v>
      </c>
      <c r="D440">
        <v>999</v>
      </c>
      <c r="E440" s="2">
        <v>1599</v>
      </c>
      <c r="F440" s="1">
        <v>0.38</v>
      </c>
      <c r="G440">
        <v>4</v>
      </c>
      <c r="H440" s="4">
        <v>7222</v>
      </c>
      <c r="I440" s="4">
        <f>E440*H440</f>
        <v>11547978</v>
      </c>
      <c r="J440" s="4" t="str">
        <f>IF(AND(ISNUMBER(F440), F440&gt;0, F440&lt;=1), TEXT(INT((F440*100-1)/10)*10+1,"00") &amp; "-" &amp; TEXT(INT((F440*100-1)/10)*10+10,"00"),0)</f>
        <v>31-40</v>
      </c>
      <c r="K440" s="4" t="str" cm="1">
        <f t="array" ref="K440">_xlfn.IFS(D440&lt;200,"&gt;200",E440&gt;=500,"200-500",E440&lt;500,"&lt;500")</f>
        <v>200-500</v>
      </c>
      <c r="L440" s="4" t="str">
        <f t="shared" si="6"/>
        <v>No</v>
      </c>
      <c r="M440" t="s">
        <v>3569</v>
      </c>
    </row>
    <row r="441" spans="1:13" x14ac:dyDescent="0.5">
      <c r="A441" t="s">
        <v>3766</v>
      </c>
      <c r="B441" t="s">
        <v>3767</v>
      </c>
      <c r="C441" t="s">
        <v>13077</v>
      </c>
      <c r="D441" s="2">
        <v>12999</v>
      </c>
      <c r="E441" s="2">
        <v>17999</v>
      </c>
      <c r="F441" s="1">
        <v>0.28000000000000003</v>
      </c>
      <c r="G441">
        <v>4.0999999999999996</v>
      </c>
      <c r="H441" s="4">
        <v>18998</v>
      </c>
      <c r="I441" s="4">
        <f>E441*H441</f>
        <v>341945002</v>
      </c>
      <c r="J441" s="4" t="str">
        <f>IF(AND(ISNUMBER(F441), F441&gt;0, F441&lt;=1), TEXT(INT((F441*100-1)/10)*10+1,"00") &amp; "-" &amp; TEXT(INT((F441*100-1)/10)*10+10,"00"),0)</f>
        <v>21-30</v>
      </c>
      <c r="K441" s="4" t="str" cm="1">
        <f t="array" ref="K441">_xlfn.IFS(D441&lt;200,"&gt;200",E441&gt;=500,"200-500",E441&lt;500,"&lt;500")</f>
        <v>200-500</v>
      </c>
      <c r="L441" s="4" t="str">
        <f t="shared" si="6"/>
        <v>No</v>
      </c>
      <c r="M441" t="s">
        <v>3211</v>
      </c>
    </row>
    <row r="442" spans="1:13" x14ac:dyDescent="0.5">
      <c r="A442" t="s">
        <v>3770</v>
      </c>
      <c r="B442" t="s">
        <v>3771</v>
      </c>
      <c r="C442" t="s">
        <v>13077</v>
      </c>
      <c r="D442" s="2">
        <v>15490</v>
      </c>
      <c r="E442" s="2">
        <v>20990</v>
      </c>
      <c r="F442" s="1">
        <v>0.26</v>
      </c>
      <c r="G442">
        <v>4.2</v>
      </c>
      <c r="H442" s="4">
        <v>32916</v>
      </c>
      <c r="I442" s="4">
        <f>E442*H442</f>
        <v>690906840</v>
      </c>
      <c r="J442" s="4" t="str">
        <f>IF(AND(ISNUMBER(F442), F442&gt;0, F442&lt;=1), TEXT(INT((F442*100-1)/10)*10+1,"00") &amp; "-" &amp; TEXT(INT((F442*100-1)/10)*10+10,"00"),0)</f>
        <v>21-30</v>
      </c>
      <c r="K442" s="4" t="str" cm="1">
        <f t="array" ref="K442">_xlfn.IFS(D442&lt;200,"&gt;200",E442&gt;=500,"200-500",E442&lt;500,"&lt;500")</f>
        <v>200-500</v>
      </c>
      <c r="L442" s="4" t="str">
        <f t="shared" si="6"/>
        <v>No</v>
      </c>
      <c r="M442" t="s">
        <v>3363</v>
      </c>
    </row>
    <row r="443" spans="1:13" x14ac:dyDescent="0.5">
      <c r="A443" t="s">
        <v>3775</v>
      </c>
      <c r="B443" t="s">
        <v>3776</v>
      </c>
      <c r="C443" t="s">
        <v>13077</v>
      </c>
      <c r="D443">
        <v>999</v>
      </c>
      <c r="E443" s="2">
        <v>2899</v>
      </c>
      <c r="F443" s="1">
        <v>0.66</v>
      </c>
      <c r="G443">
        <v>4.5999999999999996</v>
      </c>
      <c r="H443" s="4">
        <v>26603</v>
      </c>
      <c r="I443" s="4">
        <f>E443*H443</f>
        <v>77122097</v>
      </c>
      <c r="J443" s="4" t="str">
        <f>IF(AND(ISNUMBER(F443), F443&gt;0, F443&lt;=1), TEXT(INT((F443*100-1)/10)*10+1,"00") &amp; "-" &amp; TEXT(INT((F443*100-1)/10)*10+10,"00"),0)</f>
        <v>61-70</v>
      </c>
      <c r="K443" s="4" t="str" cm="1">
        <f t="array" ref="K443">_xlfn.IFS(D443&lt;200,"&gt;200",E443&gt;=500,"200-500",E443&lt;500,"&lt;500")</f>
        <v>200-500</v>
      </c>
      <c r="L443" s="4" t="str">
        <f t="shared" si="6"/>
        <v>Yes</v>
      </c>
      <c r="M443" t="s">
        <v>3781</v>
      </c>
    </row>
    <row r="444" spans="1:13" x14ac:dyDescent="0.5">
      <c r="A444" t="s">
        <v>3786</v>
      </c>
      <c r="B444" t="s">
        <v>3787</v>
      </c>
      <c r="C444" t="s">
        <v>13077</v>
      </c>
      <c r="D444" s="2">
        <v>1599</v>
      </c>
      <c r="E444" s="2">
        <v>4999</v>
      </c>
      <c r="F444" s="1">
        <v>0.68</v>
      </c>
      <c r="G444">
        <v>4</v>
      </c>
      <c r="H444" s="4">
        <v>67950</v>
      </c>
      <c r="I444" s="4">
        <f>E444*H444</f>
        <v>339682050</v>
      </c>
      <c r="J444" s="4" t="str">
        <f>IF(AND(ISNUMBER(F444), F444&gt;0, F444&lt;=1), TEXT(INT((F444*100-1)/10)*10+1,"00") &amp; "-" &amp; TEXT(INT((F444*100-1)/10)*10+10,"00"),0)</f>
        <v>61-70</v>
      </c>
      <c r="K444" s="4" t="str" cm="1">
        <f t="array" ref="K444">_xlfn.IFS(D444&lt;200,"&gt;200",E444&gt;=500,"200-500",E444&lt;500,"&lt;500")</f>
        <v>200-500</v>
      </c>
      <c r="L444" s="4" t="str">
        <f t="shared" si="6"/>
        <v>Yes</v>
      </c>
      <c r="M444" t="s">
        <v>3791</v>
      </c>
    </row>
    <row r="445" spans="1:13" x14ac:dyDescent="0.5">
      <c r="A445" t="s">
        <v>3796</v>
      </c>
      <c r="B445" t="s">
        <v>3797</v>
      </c>
      <c r="C445" t="s">
        <v>13077</v>
      </c>
      <c r="D445" s="2">
        <v>1324</v>
      </c>
      <c r="E445" s="2">
        <v>1699</v>
      </c>
      <c r="F445" s="1">
        <v>0.22</v>
      </c>
      <c r="G445">
        <v>4</v>
      </c>
      <c r="H445" s="4">
        <v>128311</v>
      </c>
      <c r="I445" s="4">
        <f>E445*H445</f>
        <v>218000389</v>
      </c>
      <c r="J445" s="4" t="str">
        <f>IF(AND(ISNUMBER(F445), F445&gt;0, F445&lt;=1), TEXT(INT((F445*100-1)/10)*10+1,"00") &amp; "-" &amp; TEXT(INT((F445*100-1)/10)*10+10,"00"),0)</f>
        <v>21-30</v>
      </c>
      <c r="K445" s="4" t="str" cm="1">
        <f t="array" ref="K445">_xlfn.IFS(D445&lt;200,"&gt;200",E445&gt;=500,"200-500",E445&lt;500,"&lt;500")</f>
        <v>200-500</v>
      </c>
      <c r="L445" s="4" t="str">
        <f t="shared" si="6"/>
        <v>No</v>
      </c>
      <c r="M445" t="s">
        <v>3049</v>
      </c>
    </row>
    <row r="446" spans="1:13" x14ac:dyDescent="0.5">
      <c r="A446" t="s">
        <v>3799</v>
      </c>
      <c r="B446" t="s">
        <v>3800</v>
      </c>
      <c r="C446" t="s">
        <v>13077</v>
      </c>
      <c r="D446" s="2">
        <v>20999</v>
      </c>
      <c r="E446" s="2">
        <v>29990</v>
      </c>
      <c r="F446" s="1">
        <v>0.3</v>
      </c>
      <c r="G446">
        <v>4.3</v>
      </c>
      <c r="H446" s="4">
        <v>9499</v>
      </c>
      <c r="I446" s="4">
        <f>E446*H446</f>
        <v>284875010</v>
      </c>
      <c r="J446" s="4" t="str">
        <f>IF(AND(ISNUMBER(F446), F446&gt;0, F446&lt;=1), TEXT(INT((F446*100-1)/10)*10+1,"00") &amp; "-" &amp; TEXT(INT((F446*100-1)/10)*10+10,"00"),0)</f>
        <v>21-30</v>
      </c>
      <c r="K446" s="4" t="str" cm="1">
        <f t="array" ref="K446">_xlfn.IFS(D446&lt;200,"&gt;200",E446&gt;=500,"200-500",E446&lt;500,"&lt;500")</f>
        <v>200-500</v>
      </c>
      <c r="L446" s="4" t="str">
        <f t="shared" si="6"/>
        <v>No</v>
      </c>
      <c r="M446" t="s">
        <v>3804</v>
      </c>
    </row>
    <row r="447" spans="1:13" x14ac:dyDescent="0.5">
      <c r="A447" t="s">
        <v>3809</v>
      </c>
      <c r="B447" t="s">
        <v>3810</v>
      </c>
      <c r="C447" t="s">
        <v>13077</v>
      </c>
      <c r="D447">
        <v>999</v>
      </c>
      <c r="E447" s="2">
        <v>1999</v>
      </c>
      <c r="F447" s="1">
        <v>0.5</v>
      </c>
      <c r="G447">
        <v>4.3</v>
      </c>
      <c r="H447" s="4">
        <v>1777</v>
      </c>
      <c r="I447" s="4">
        <f>E447*H447</f>
        <v>3552223</v>
      </c>
      <c r="J447" s="4" t="str">
        <f>IF(AND(ISNUMBER(F447), F447&gt;0, F447&lt;=1), TEXT(INT((F447*100-1)/10)*10+1,"00") &amp; "-" &amp; TEXT(INT((F447*100-1)/10)*10+10,"00"),0)</f>
        <v>41-50</v>
      </c>
      <c r="K447" s="4" t="str" cm="1">
        <f t="array" ref="K447">_xlfn.IFS(D447&lt;200,"&gt;200",E447&gt;=500,"200-500",E447&lt;500,"&lt;500")</f>
        <v>200-500</v>
      </c>
      <c r="L447" s="4" t="str">
        <f t="shared" si="6"/>
        <v>Yes</v>
      </c>
      <c r="M447" t="s">
        <v>3814</v>
      </c>
    </row>
    <row r="448" spans="1:13" x14ac:dyDescent="0.5">
      <c r="A448" t="s">
        <v>3819</v>
      </c>
      <c r="B448" t="s">
        <v>3820</v>
      </c>
      <c r="C448" t="s">
        <v>13077</v>
      </c>
      <c r="D448" s="2">
        <v>12490</v>
      </c>
      <c r="E448" s="2">
        <v>15990</v>
      </c>
      <c r="F448" s="1">
        <v>0.22</v>
      </c>
      <c r="G448">
        <v>4.2</v>
      </c>
      <c r="H448" s="4">
        <v>58506</v>
      </c>
      <c r="I448" s="4">
        <f>E448*H448</f>
        <v>935510940</v>
      </c>
      <c r="J448" s="4" t="str">
        <f>IF(AND(ISNUMBER(F448), F448&gt;0, F448&lt;=1), TEXT(INT((F448*100-1)/10)*10+1,"00") &amp; "-" &amp; TEXT(INT((F448*100-1)/10)*10+10,"00"),0)</f>
        <v>21-30</v>
      </c>
      <c r="K448" s="4" t="str" cm="1">
        <f t="array" ref="K448">_xlfn.IFS(D448&lt;200,"&gt;200",E448&gt;=500,"200-500",E448&lt;500,"&lt;500")</f>
        <v>200-500</v>
      </c>
      <c r="L448" s="4" t="str">
        <f t="shared" si="6"/>
        <v>No</v>
      </c>
      <c r="M448" t="s">
        <v>3824</v>
      </c>
    </row>
    <row r="449" spans="1:13" x14ac:dyDescent="0.5">
      <c r="A449" t="s">
        <v>3829</v>
      </c>
      <c r="B449" t="s">
        <v>3830</v>
      </c>
      <c r="C449" t="s">
        <v>13077</v>
      </c>
      <c r="D449" s="2">
        <v>17999</v>
      </c>
      <c r="E449" s="2">
        <v>21990</v>
      </c>
      <c r="F449" s="1">
        <v>0.18</v>
      </c>
      <c r="G449">
        <v>4</v>
      </c>
      <c r="H449" s="4">
        <v>21350</v>
      </c>
      <c r="I449" s="4">
        <f>E449*H449</f>
        <v>469486500</v>
      </c>
      <c r="J449" s="4" t="str">
        <f>IF(AND(ISNUMBER(F449), F449&gt;0, F449&lt;=1), TEXT(INT((F449*100-1)/10)*10+1,"00") &amp; "-" &amp; TEXT(INT((F449*100-1)/10)*10+10,"00"),0)</f>
        <v>11-20</v>
      </c>
      <c r="K449" s="4" t="str" cm="1">
        <f t="array" ref="K449">_xlfn.IFS(D449&lt;200,"&gt;200",E449&gt;=500,"200-500",E449&lt;500,"&lt;500")</f>
        <v>200-500</v>
      </c>
      <c r="L449" s="4" t="str">
        <f t="shared" si="6"/>
        <v>No</v>
      </c>
      <c r="M449" t="s">
        <v>3240</v>
      </c>
    </row>
    <row r="450" spans="1:13" x14ac:dyDescent="0.5">
      <c r="A450" t="s">
        <v>138</v>
      </c>
      <c r="B450" t="s">
        <v>139</v>
      </c>
      <c r="C450" t="s">
        <v>13076</v>
      </c>
      <c r="D450">
        <v>350</v>
      </c>
      <c r="E450">
        <v>899</v>
      </c>
      <c r="F450" s="1">
        <v>0.61</v>
      </c>
      <c r="G450">
        <v>4.2</v>
      </c>
      <c r="H450" s="4">
        <v>2263</v>
      </c>
      <c r="I450" s="4">
        <f>E450*H450</f>
        <v>2034437</v>
      </c>
      <c r="J450" s="4" t="str">
        <f>IF(AND(ISNUMBER(F450), F450&gt;0, F450&lt;=1), TEXT(INT((F450*100-1)/10)*10+1,"00") &amp; "-" &amp; TEXT(INT((F450*100-1)/10)*10+10,"00"),0)</f>
        <v>61-70</v>
      </c>
      <c r="K450" s="4" t="str" cm="1">
        <f t="array" ref="K450">_xlfn.IFS(D450&lt;200,"&gt;200",E450&gt;=500,"200-500",E450&lt;500,"&lt;500")</f>
        <v>200-500</v>
      </c>
      <c r="L450" s="4" t="str">
        <f t="shared" si="6"/>
        <v>Yes</v>
      </c>
      <c r="M450" t="s">
        <v>143</v>
      </c>
    </row>
    <row r="451" spans="1:13" x14ac:dyDescent="0.5">
      <c r="A451" t="s">
        <v>3835</v>
      </c>
      <c r="B451" t="s">
        <v>3836</v>
      </c>
      <c r="C451" t="s">
        <v>13077</v>
      </c>
      <c r="D451" s="2">
        <v>1399</v>
      </c>
      <c r="E451" s="2">
        <v>1630</v>
      </c>
      <c r="F451" s="1">
        <v>0.14000000000000001</v>
      </c>
      <c r="G451">
        <v>4</v>
      </c>
      <c r="H451" s="4">
        <v>9378</v>
      </c>
      <c r="I451" s="4">
        <f>E451*H451</f>
        <v>15286140</v>
      </c>
      <c r="J451" s="4" t="str">
        <f>IF(AND(ISNUMBER(F451), F451&gt;0, F451&lt;=1), TEXT(INT((F451*100-1)/10)*10+1,"00") &amp; "-" &amp; TEXT(INT((F451*100-1)/10)*10+10,"00"),0)</f>
        <v>11-20</v>
      </c>
      <c r="K451" s="4" t="str" cm="1">
        <f t="array" ref="K451">_xlfn.IFS(D451&lt;200,"&gt;200",E451&gt;=500,"200-500",E451&lt;500,"&lt;500")</f>
        <v>200-500</v>
      </c>
      <c r="L451" s="4" t="str">
        <f t="shared" ref="L451:L514" si="7">IF(F451&gt;= 50%, "Yes", "No")</f>
        <v>No</v>
      </c>
      <c r="M451" t="s">
        <v>3840</v>
      </c>
    </row>
    <row r="452" spans="1:13" x14ac:dyDescent="0.5">
      <c r="A452" t="s">
        <v>3847</v>
      </c>
      <c r="B452" t="s">
        <v>3848</v>
      </c>
      <c r="C452" t="s">
        <v>13077</v>
      </c>
      <c r="D452" s="2">
        <v>1499</v>
      </c>
      <c r="E452" s="2">
        <v>6990</v>
      </c>
      <c r="F452" s="1">
        <v>0.79</v>
      </c>
      <c r="G452">
        <v>3.9</v>
      </c>
      <c r="H452" s="4">
        <v>21796</v>
      </c>
      <c r="I452" s="4">
        <f>E452*H452</f>
        <v>152354040</v>
      </c>
      <c r="J452" s="4" t="str">
        <f>IF(AND(ISNUMBER(F452), F452&gt;0, F452&lt;=1), TEXT(INT((F452*100-1)/10)*10+1,"00") &amp; "-" &amp; TEXT(INT((F452*100-1)/10)*10+10,"00"),0)</f>
        <v>71-80</v>
      </c>
      <c r="K452" s="4" t="str" cm="1">
        <f t="array" ref="K452">_xlfn.IFS(D452&lt;200,"&gt;200",E452&gt;=500,"200-500",E452&lt;500,"&lt;500")</f>
        <v>200-500</v>
      </c>
      <c r="L452" s="4" t="str">
        <f t="shared" si="7"/>
        <v>Yes</v>
      </c>
      <c r="M452" t="s">
        <v>3059</v>
      </c>
    </row>
    <row r="453" spans="1:13" x14ac:dyDescent="0.5">
      <c r="A453" t="s">
        <v>3851</v>
      </c>
      <c r="B453" t="s">
        <v>3852</v>
      </c>
      <c r="C453" t="s">
        <v>13077</v>
      </c>
      <c r="D453" s="2">
        <v>1999</v>
      </c>
      <c r="E453" s="2">
        <v>7990</v>
      </c>
      <c r="F453" s="1">
        <v>0.75</v>
      </c>
      <c r="G453">
        <v>3.8</v>
      </c>
      <c r="H453" s="4">
        <v>17833</v>
      </c>
      <c r="I453" s="4">
        <f>E453*H453</f>
        <v>142485670</v>
      </c>
      <c r="J453" s="4" t="str">
        <f>IF(AND(ISNUMBER(F453), F453&gt;0, F453&lt;=1), TEXT(INT((F453*100-1)/10)*10+1,"00") &amp; "-" &amp; TEXT(INT((F453*100-1)/10)*10+10,"00"),0)</f>
        <v>71-80</v>
      </c>
      <c r="K453" s="4" t="str" cm="1">
        <f t="array" ref="K453">_xlfn.IFS(D453&lt;200,"&gt;200",E453&gt;=500,"200-500",E453&lt;500,"&lt;500")</f>
        <v>200-500</v>
      </c>
      <c r="L453" s="4" t="str">
        <f t="shared" si="7"/>
        <v>Yes</v>
      </c>
      <c r="M453" t="s">
        <v>2972</v>
      </c>
    </row>
    <row r="454" spans="1:13" x14ac:dyDescent="0.5">
      <c r="A454" t="s">
        <v>3855</v>
      </c>
      <c r="B454" t="s">
        <v>3856</v>
      </c>
      <c r="C454" t="s">
        <v>13077</v>
      </c>
      <c r="D454">
        <v>999</v>
      </c>
      <c r="E454" s="2">
        <v>2899</v>
      </c>
      <c r="F454" s="1">
        <v>0.66</v>
      </c>
      <c r="G454">
        <v>4.7</v>
      </c>
      <c r="H454" s="4">
        <v>7779</v>
      </c>
      <c r="I454" s="4">
        <f>E454*H454</f>
        <v>22551321</v>
      </c>
      <c r="J454" s="4" t="str">
        <f>IF(AND(ISNUMBER(F454), F454&gt;0, F454&lt;=1), TEXT(INT((F454*100-1)/10)*10+1,"00") &amp; "-" &amp; TEXT(INT((F454*100-1)/10)*10+10,"00"),0)</f>
        <v>61-70</v>
      </c>
      <c r="K454" s="4" t="str" cm="1">
        <f t="array" ref="K454">_xlfn.IFS(D454&lt;200,"&gt;200",E454&gt;=500,"200-500",E454&lt;500,"&lt;500")</f>
        <v>200-500</v>
      </c>
      <c r="L454" s="4" t="str">
        <f t="shared" si="7"/>
        <v>Yes</v>
      </c>
      <c r="M454" t="s">
        <v>3860</v>
      </c>
    </row>
    <row r="455" spans="1:13" x14ac:dyDescent="0.5">
      <c r="A455" t="s">
        <v>3865</v>
      </c>
      <c r="B455" t="s">
        <v>3866</v>
      </c>
      <c r="C455" t="s">
        <v>13077</v>
      </c>
      <c r="D455" s="2">
        <v>2099</v>
      </c>
      <c r="E455" s="2">
        <v>5999</v>
      </c>
      <c r="F455" s="1">
        <v>0.65</v>
      </c>
      <c r="G455">
        <v>4.3</v>
      </c>
      <c r="H455" s="4">
        <v>17129</v>
      </c>
      <c r="I455" s="4">
        <f>E455*H455</f>
        <v>102756871</v>
      </c>
      <c r="J455" s="4" t="str">
        <f>IF(AND(ISNUMBER(F455), F455&gt;0, F455&lt;=1), TEXT(INT((F455*100-1)/10)*10+1,"00") &amp; "-" &amp; TEXT(INT((F455*100-1)/10)*10+10,"00"),0)</f>
        <v>61-70</v>
      </c>
      <c r="K455" s="4" t="str" cm="1">
        <f t="array" ref="K455">_xlfn.IFS(D455&lt;200,"&gt;200",E455&gt;=500,"200-500",E455&lt;500,"&lt;500")</f>
        <v>200-500</v>
      </c>
      <c r="L455" s="4" t="str">
        <f t="shared" si="7"/>
        <v>Yes</v>
      </c>
      <c r="M455" t="s">
        <v>3871</v>
      </c>
    </row>
    <row r="456" spans="1:13" x14ac:dyDescent="0.5">
      <c r="A456" t="s">
        <v>3876</v>
      </c>
      <c r="B456" t="s">
        <v>3877</v>
      </c>
      <c r="C456" t="s">
        <v>13077</v>
      </c>
      <c r="D456">
        <v>337</v>
      </c>
      <c r="E456">
        <v>699</v>
      </c>
      <c r="F456" s="1">
        <v>0.52</v>
      </c>
      <c r="G456">
        <v>4.2</v>
      </c>
      <c r="H456" s="4">
        <v>4969</v>
      </c>
      <c r="I456" s="4">
        <f>E456*H456</f>
        <v>3473331</v>
      </c>
      <c r="J456" s="4" t="str">
        <f>IF(AND(ISNUMBER(F456), F456&gt;0, F456&lt;=1), TEXT(INT((F456*100-1)/10)*10+1,"00") &amp; "-" &amp; TEXT(INT((F456*100-1)/10)*10+10,"00"),0)</f>
        <v>51-60</v>
      </c>
      <c r="K456" s="4" t="str" cm="1">
        <f t="array" ref="K456">_xlfn.IFS(D456&lt;200,"&gt;200",E456&gt;=500,"200-500",E456&lt;500,"&lt;500")</f>
        <v>200-500</v>
      </c>
      <c r="L456" s="4" t="str">
        <f t="shared" si="7"/>
        <v>Yes</v>
      </c>
      <c r="M456" t="s">
        <v>3881</v>
      </c>
    </row>
    <row r="457" spans="1:13" x14ac:dyDescent="0.5">
      <c r="A457" t="s">
        <v>3886</v>
      </c>
      <c r="B457" t="s">
        <v>3887</v>
      </c>
      <c r="C457" t="s">
        <v>13077</v>
      </c>
      <c r="D457" s="2">
        <v>2999</v>
      </c>
      <c r="E457" s="2">
        <v>7990</v>
      </c>
      <c r="F457" s="1">
        <v>0.62</v>
      </c>
      <c r="G457">
        <v>4.0999999999999996</v>
      </c>
      <c r="H457" s="4">
        <v>154</v>
      </c>
      <c r="I457" s="4">
        <f>E457*H457</f>
        <v>1230460</v>
      </c>
      <c r="J457" s="4" t="str">
        <f>IF(AND(ISNUMBER(F457), F457&gt;0, F457&lt;=1), TEXT(INT((F457*100-1)/10)*10+1,"00") &amp; "-" &amp; TEXT(INT((F457*100-1)/10)*10+10,"00"),0)</f>
        <v>61-70</v>
      </c>
      <c r="K457" s="4" t="str" cm="1">
        <f t="array" ref="K457">_xlfn.IFS(D457&lt;200,"&gt;200",E457&gt;=500,"200-500",E457&lt;500,"&lt;500")</f>
        <v>200-500</v>
      </c>
      <c r="L457" s="4" t="str">
        <f t="shared" si="7"/>
        <v>Yes</v>
      </c>
      <c r="M457" t="s">
        <v>3891</v>
      </c>
    </row>
    <row r="458" spans="1:13" x14ac:dyDescent="0.5">
      <c r="A458" t="s">
        <v>3895</v>
      </c>
      <c r="B458" t="s">
        <v>3896</v>
      </c>
      <c r="C458" t="s">
        <v>13077</v>
      </c>
      <c r="D458" s="2">
        <v>1299</v>
      </c>
      <c r="E458" s="2">
        <v>5999</v>
      </c>
      <c r="F458" s="1">
        <v>0.78</v>
      </c>
      <c r="G458">
        <v>3.3</v>
      </c>
      <c r="H458" s="4">
        <v>4415</v>
      </c>
      <c r="I458" s="4">
        <f>E458*H458</f>
        <v>26485585</v>
      </c>
      <c r="J458" s="4" t="str">
        <f>IF(AND(ISNUMBER(F458), F458&gt;0, F458&lt;=1), TEXT(INT((F458*100-1)/10)*10+1,"00") &amp; "-" &amp; TEXT(INT((F458*100-1)/10)*10+10,"00"),0)</f>
        <v>71-80</v>
      </c>
      <c r="K458" s="4" t="str" cm="1">
        <f t="array" ref="K458">_xlfn.IFS(D458&lt;200,"&gt;200",E458&gt;=500,"200-500",E458&lt;500,"&lt;500")</f>
        <v>200-500</v>
      </c>
      <c r="L458" s="4" t="str">
        <f t="shared" si="7"/>
        <v>Yes</v>
      </c>
      <c r="M458" t="s">
        <v>3900</v>
      </c>
    </row>
    <row r="459" spans="1:13" x14ac:dyDescent="0.5">
      <c r="A459" t="s">
        <v>3908</v>
      </c>
      <c r="B459" t="s">
        <v>3909</v>
      </c>
      <c r="C459" t="s">
        <v>13077</v>
      </c>
      <c r="D459" s="2">
        <v>16499</v>
      </c>
      <c r="E459" s="2">
        <v>20990</v>
      </c>
      <c r="F459" s="1">
        <v>0.21</v>
      </c>
      <c r="G459">
        <v>4</v>
      </c>
      <c r="H459" s="4">
        <v>21350</v>
      </c>
      <c r="I459" s="4">
        <f>E459*H459</f>
        <v>448136500</v>
      </c>
      <c r="J459" s="4" t="str">
        <f>IF(AND(ISNUMBER(F459), F459&gt;0, F459&lt;=1), TEXT(INT((F459*100-1)/10)*10+1,"00") &amp; "-" &amp; TEXT(INT((F459*100-1)/10)*10+10,"00"),0)</f>
        <v>21-30</v>
      </c>
      <c r="K459" s="4" t="str" cm="1">
        <f t="array" ref="K459">_xlfn.IFS(D459&lt;200,"&gt;200",E459&gt;=500,"200-500",E459&lt;500,"&lt;500")</f>
        <v>200-500</v>
      </c>
      <c r="L459" s="4" t="str">
        <f t="shared" si="7"/>
        <v>No</v>
      </c>
      <c r="M459" t="s">
        <v>3240</v>
      </c>
    </row>
    <row r="460" spans="1:13" x14ac:dyDescent="0.5">
      <c r="A460" t="s">
        <v>3912</v>
      </c>
      <c r="B460" t="s">
        <v>3913</v>
      </c>
      <c r="C460" t="s">
        <v>13077</v>
      </c>
      <c r="D460">
        <v>499</v>
      </c>
      <c r="E460">
        <v>499</v>
      </c>
      <c r="F460" s="1">
        <v>0</v>
      </c>
      <c r="G460">
        <v>4.2</v>
      </c>
      <c r="H460" s="4">
        <v>31539</v>
      </c>
      <c r="I460" s="4">
        <f>E460*H460</f>
        <v>15737961</v>
      </c>
      <c r="J460" s="4">
        <f>IF(AND(ISNUMBER(F460), F460&gt;0, F460&lt;=1), TEXT(INT((F460*100-1)/10)*10+1,"00") &amp; "-" &amp; TEXT(INT((F460*100-1)/10)*10+10,"00"),0)</f>
        <v>0</v>
      </c>
      <c r="K460" s="4" t="str" cm="1">
        <f t="array" ref="K460">_xlfn.IFS(D460&lt;200,"&gt;200",E460&gt;=500,"200-500",E460&lt;500,"&lt;500")</f>
        <v>&lt;500</v>
      </c>
      <c r="L460" s="4" t="str">
        <f t="shared" si="7"/>
        <v>No</v>
      </c>
      <c r="M460" t="s">
        <v>3917</v>
      </c>
    </row>
    <row r="461" spans="1:13" x14ac:dyDescent="0.5">
      <c r="A461" t="s">
        <v>3924</v>
      </c>
      <c r="B461" t="s">
        <v>3925</v>
      </c>
      <c r="C461" t="s">
        <v>13077</v>
      </c>
      <c r="D461">
        <v>999</v>
      </c>
      <c r="E461" s="2">
        <v>2899</v>
      </c>
      <c r="F461" s="1">
        <v>0.66</v>
      </c>
      <c r="G461">
        <v>4.5999999999999996</v>
      </c>
      <c r="H461" s="4">
        <v>6129</v>
      </c>
      <c r="I461" s="4">
        <f>E461*H461</f>
        <v>17767971</v>
      </c>
      <c r="J461" s="4" t="str">
        <f>IF(AND(ISNUMBER(F461), F461&gt;0, F461&lt;=1), TEXT(INT((F461*100-1)/10)*10+1,"00") &amp; "-" &amp; TEXT(INT((F461*100-1)/10)*10+10,"00"),0)</f>
        <v>61-70</v>
      </c>
      <c r="K461" s="4" t="str" cm="1">
        <f t="array" ref="K461">_xlfn.IFS(D461&lt;200,"&gt;200",E461&gt;=500,"200-500",E461&lt;500,"&lt;500")</f>
        <v>200-500</v>
      </c>
      <c r="L461" s="4" t="str">
        <f t="shared" si="7"/>
        <v>Yes</v>
      </c>
      <c r="M461" t="s">
        <v>3929</v>
      </c>
    </row>
    <row r="462" spans="1:13" x14ac:dyDescent="0.5">
      <c r="A462" t="s">
        <v>3933</v>
      </c>
      <c r="B462" t="s">
        <v>3934</v>
      </c>
      <c r="C462" t="s">
        <v>13077</v>
      </c>
      <c r="D462" s="2">
        <v>10499</v>
      </c>
      <c r="E462" s="2">
        <v>13499</v>
      </c>
      <c r="F462" s="1">
        <v>0.22</v>
      </c>
      <c r="G462">
        <v>4.2</v>
      </c>
      <c r="H462" s="4">
        <v>284</v>
      </c>
      <c r="I462" s="4">
        <f>E462*H462</f>
        <v>3833716</v>
      </c>
      <c r="J462" s="4" t="str">
        <f>IF(AND(ISNUMBER(F462), F462&gt;0, F462&lt;=1), TEXT(INT((F462*100-1)/10)*10+1,"00") &amp; "-" &amp; TEXT(INT((F462*100-1)/10)*10+10,"00"),0)</f>
        <v>21-30</v>
      </c>
      <c r="K462" s="4" t="str" cm="1">
        <f t="array" ref="K462">_xlfn.IFS(D462&lt;200,"&gt;200",E462&gt;=500,"200-500",E462&lt;500,"&lt;500")</f>
        <v>200-500</v>
      </c>
      <c r="L462" s="4" t="str">
        <f t="shared" si="7"/>
        <v>No</v>
      </c>
      <c r="M462" t="s">
        <v>3080</v>
      </c>
    </row>
    <row r="463" spans="1:13" x14ac:dyDescent="0.5">
      <c r="A463" t="s">
        <v>3938</v>
      </c>
      <c r="B463" t="s">
        <v>3939</v>
      </c>
      <c r="C463" t="s">
        <v>13077</v>
      </c>
      <c r="D463">
        <v>251</v>
      </c>
      <c r="E463">
        <v>999</v>
      </c>
      <c r="F463" s="1">
        <v>0.75</v>
      </c>
      <c r="G463">
        <v>3.7</v>
      </c>
      <c r="H463" s="4">
        <v>3234</v>
      </c>
      <c r="I463" s="4">
        <f>E463*H463</f>
        <v>3230766</v>
      </c>
      <c r="J463" s="4" t="str">
        <f>IF(AND(ISNUMBER(F463), F463&gt;0, F463&lt;=1), TEXT(INT((F463*100-1)/10)*10+1,"00") &amp; "-" &amp; TEXT(INT((F463*100-1)/10)*10+10,"00"),0)</f>
        <v>71-80</v>
      </c>
      <c r="K463" s="4" t="str" cm="1">
        <f t="array" ref="K463">_xlfn.IFS(D463&lt;200,"&gt;200",E463&gt;=500,"200-500",E463&lt;500,"&lt;500")</f>
        <v>200-500</v>
      </c>
      <c r="L463" s="4" t="str">
        <f t="shared" si="7"/>
        <v>Yes</v>
      </c>
      <c r="M463" t="s">
        <v>3944</v>
      </c>
    </row>
    <row r="464" spans="1:13" x14ac:dyDescent="0.5">
      <c r="A464" t="s">
        <v>183</v>
      </c>
      <c r="B464" t="s">
        <v>184</v>
      </c>
      <c r="C464" t="s">
        <v>13076</v>
      </c>
      <c r="D464">
        <v>199</v>
      </c>
      <c r="E464">
        <v>499</v>
      </c>
      <c r="F464" s="1">
        <v>0.6</v>
      </c>
      <c r="G464">
        <v>4.0999999999999996</v>
      </c>
      <c r="H464" s="4">
        <v>13045</v>
      </c>
      <c r="I464" s="4">
        <f>E464*H464</f>
        <v>6509455</v>
      </c>
      <c r="J464" s="4" t="str">
        <f>IF(AND(ISNUMBER(F464), F464&gt;0, F464&lt;=1), TEXT(INT((F464*100-1)/10)*10+1,"00") &amp; "-" &amp; TEXT(INT((F464*100-1)/10)*10+10,"00"),0)</f>
        <v>51-60</v>
      </c>
      <c r="K464" s="4" t="str" cm="1">
        <f t="array" ref="K464">_xlfn.IFS(D464&lt;200,"&gt;200",E464&gt;=500,"200-500",E464&lt;500,"&lt;500")</f>
        <v>&gt;200</v>
      </c>
      <c r="L464" s="4" t="str">
        <f t="shared" si="7"/>
        <v>Yes</v>
      </c>
      <c r="M464" t="s">
        <v>3951</v>
      </c>
    </row>
    <row r="465" spans="1:13" x14ac:dyDescent="0.5">
      <c r="A465" t="s">
        <v>3956</v>
      </c>
      <c r="B465" t="s">
        <v>3957</v>
      </c>
      <c r="C465" t="s">
        <v>13077</v>
      </c>
      <c r="D465" s="2">
        <v>6499</v>
      </c>
      <c r="E465" s="2">
        <v>7999</v>
      </c>
      <c r="F465" s="1">
        <v>0.19</v>
      </c>
      <c r="G465">
        <v>4.0999999999999996</v>
      </c>
      <c r="H465" s="4">
        <v>313832</v>
      </c>
      <c r="I465" s="4">
        <f>E465*H465</f>
        <v>2510342168</v>
      </c>
      <c r="J465" s="4" t="str">
        <f>IF(AND(ISNUMBER(F465), F465&gt;0, F465&lt;=1), TEXT(INT((F465*100-1)/10)*10+1,"00") &amp; "-" &amp; TEXT(INT((F465*100-1)/10)*10+10,"00"),0)</f>
        <v>11-20</v>
      </c>
      <c r="K465" s="4" t="str" cm="1">
        <f t="array" ref="K465">_xlfn.IFS(D465&lt;200,"&gt;200",E465&gt;=500,"200-500",E465&lt;500,"&lt;500")</f>
        <v>200-500</v>
      </c>
      <c r="L465" s="4" t="str">
        <f t="shared" si="7"/>
        <v>No</v>
      </c>
      <c r="M465" t="s">
        <v>3255</v>
      </c>
    </row>
    <row r="466" spans="1:13" x14ac:dyDescent="0.5">
      <c r="A466" t="s">
        <v>3961</v>
      </c>
      <c r="B466" t="s">
        <v>3962</v>
      </c>
      <c r="C466" t="s">
        <v>13077</v>
      </c>
      <c r="D466" s="2">
        <v>2999</v>
      </c>
      <c r="E466" s="2">
        <v>9999</v>
      </c>
      <c r="F466" s="1">
        <v>0.7</v>
      </c>
      <c r="G466">
        <v>4.2</v>
      </c>
      <c r="H466" s="4">
        <v>20879</v>
      </c>
      <c r="I466" s="4">
        <f>E466*H466</f>
        <v>208769121</v>
      </c>
      <c r="J466" s="4" t="str">
        <f>IF(AND(ISNUMBER(F466), F466&gt;0, F466&lt;=1), TEXT(INT((F466*100-1)/10)*10+1,"00") &amp; "-" &amp; TEXT(INT((F466*100-1)/10)*10+10,"00"),0)</f>
        <v>61-70</v>
      </c>
      <c r="K466" s="4" t="str" cm="1">
        <f t="array" ref="K466">_xlfn.IFS(D466&lt;200,"&gt;200",E466&gt;=500,"200-500",E466&lt;500,"&lt;500")</f>
        <v>200-500</v>
      </c>
      <c r="L466" s="4" t="str">
        <f t="shared" si="7"/>
        <v>Yes</v>
      </c>
      <c r="M466" t="s">
        <v>3966</v>
      </c>
    </row>
    <row r="467" spans="1:13" x14ac:dyDescent="0.5">
      <c r="A467" t="s">
        <v>3971</v>
      </c>
      <c r="B467" t="s">
        <v>3972</v>
      </c>
      <c r="C467" t="s">
        <v>13077</v>
      </c>
      <c r="D467">
        <v>279</v>
      </c>
      <c r="E467" s="2">
        <v>1499</v>
      </c>
      <c r="F467" s="1">
        <v>0.81</v>
      </c>
      <c r="G467">
        <v>4.2</v>
      </c>
      <c r="H467" s="4">
        <v>2646</v>
      </c>
      <c r="I467" s="4">
        <f>E467*H467</f>
        <v>3966354</v>
      </c>
      <c r="J467" s="4" t="str">
        <f>IF(AND(ISNUMBER(F467), F467&gt;0, F467&lt;=1), TEXT(INT((F467*100-1)/10)*10+1,"00") &amp; "-" &amp; TEXT(INT((F467*100-1)/10)*10+10,"00"),0)</f>
        <v>81-90</v>
      </c>
      <c r="K467" s="4" t="str" cm="1">
        <f t="array" ref="K467">_xlfn.IFS(D467&lt;200,"&gt;200",E467&gt;=500,"200-500",E467&lt;500,"&lt;500")</f>
        <v>200-500</v>
      </c>
      <c r="L467" s="4" t="str">
        <f t="shared" si="7"/>
        <v>Yes</v>
      </c>
      <c r="M467" t="s">
        <v>3977</v>
      </c>
    </row>
    <row r="468" spans="1:13" x14ac:dyDescent="0.5">
      <c r="A468" t="s">
        <v>3982</v>
      </c>
      <c r="B468" t="s">
        <v>3983</v>
      </c>
      <c r="C468" t="s">
        <v>13077</v>
      </c>
      <c r="D468">
        <v>269</v>
      </c>
      <c r="E468" s="2">
        <v>1499</v>
      </c>
      <c r="F468" s="1">
        <v>0.82</v>
      </c>
      <c r="G468">
        <v>4.5</v>
      </c>
      <c r="H468" s="4">
        <v>28978</v>
      </c>
      <c r="I468" s="4">
        <f>E468*H468</f>
        <v>43438022</v>
      </c>
      <c r="J468" s="4" t="str">
        <f>IF(AND(ISNUMBER(F468), F468&gt;0, F468&lt;=1), TEXT(INT((F468*100-1)/10)*10+1,"00") &amp; "-" &amp; TEXT(INT((F468*100-1)/10)*10+10,"00"),0)</f>
        <v>81-90</v>
      </c>
      <c r="K468" s="4" t="str" cm="1">
        <f t="array" ref="K468">_xlfn.IFS(D468&lt;200,"&gt;200",E468&gt;=500,"200-500",E468&lt;500,"&lt;500")</f>
        <v>200-500</v>
      </c>
      <c r="L468" s="4" t="str">
        <f t="shared" si="7"/>
        <v>Yes</v>
      </c>
      <c r="M468" t="s">
        <v>3987</v>
      </c>
    </row>
    <row r="469" spans="1:13" x14ac:dyDescent="0.5">
      <c r="A469" t="s">
        <v>3992</v>
      </c>
      <c r="B469" t="s">
        <v>3993</v>
      </c>
      <c r="C469" t="s">
        <v>13077</v>
      </c>
      <c r="D469" s="2">
        <v>8999</v>
      </c>
      <c r="E469" s="2">
        <v>13499</v>
      </c>
      <c r="F469" s="1">
        <v>0.33</v>
      </c>
      <c r="G469">
        <v>3.8</v>
      </c>
      <c r="H469" s="4">
        <v>3145</v>
      </c>
      <c r="I469" s="4">
        <f>E469*H469</f>
        <v>42454355</v>
      </c>
      <c r="J469" s="4" t="str">
        <f>IF(AND(ISNUMBER(F469), F469&gt;0, F469&lt;=1), TEXT(INT((F469*100-1)/10)*10+1,"00") &amp; "-" &amp; TEXT(INT((F469*100-1)/10)*10+10,"00"),0)</f>
        <v>31-40</v>
      </c>
      <c r="K469" s="4" t="str" cm="1">
        <f t="array" ref="K469">_xlfn.IFS(D469&lt;200,"&gt;200",E469&gt;=500,"200-500",E469&lt;500,"&lt;500")</f>
        <v>200-500</v>
      </c>
      <c r="L469" s="4" t="str">
        <f t="shared" si="7"/>
        <v>No</v>
      </c>
      <c r="M469" t="s">
        <v>3997</v>
      </c>
    </row>
    <row r="470" spans="1:13" x14ac:dyDescent="0.5">
      <c r="A470" t="s">
        <v>233</v>
      </c>
      <c r="B470" t="s">
        <v>234</v>
      </c>
      <c r="C470" t="s">
        <v>13076</v>
      </c>
      <c r="D470">
        <v>59</v>
      </c>
      <c r="E470">
        <v>199</v>
      </c>
      <c r="F470" s="1">
        <v>0.7</v>
      </c>
      <c r="G470">
        <v>4</v>
      </c>
      <c r="H470" s="4">
        <v>9377</v>
      </c>
      <c r="I470" s="4">
        <f>E470*H470</f>
        <v>1866023</v>
      </c>
      <c r="J470" s="4" t="str">
        <f>IF(AND(ISNUMBER(F470), F470&gt;0, F470&lt;=1), TEXT(INT((F470*100-1)/10)*10+1,"00") &amp; "-" &amp; TEXT(INT((F470*100-1)/10)*10+10,"00"),0)</f>
        <v>61-70</v>
      </c>
      <c r="K470" s="4" t="str" cm="1">
        <f t="array" ref="K470">_xlfn.IFS(D470&lt;200,"&gt;200",E470&gt;=500,"200-500",E470&lt;500,"&lt;500")</f>
        <v>&gt;200</v>
      </c>
      <c r="L470" s="4" t="str">
        <f t="shared" si="7"/>
        <v>Yes</v>
      </c>
      <c r="M470" t="s">
        <v>238</v>
      </c>
    </row>
    <row r="471" spans="1:13" x14ac:dyDescent="0.5">
      <c r="A471" t="s">
        <v>4004</v>
      </c>
      <c r="B471" t="s">
        <v>4005</v>
      </c>
      <c r="C471" t="s">
        <v>13077</v>
      </c>
      <c r="D471">
        <v>599</v>
      </c>
      <c r="E471" s="2">
        <v>1299</v>
      </c>
      <c r="F471" s="1">
        <v>0.54</v>
      </c>
      <c r="G471">
        <v>4.0999999999999996</v>
      </c>
      <c r="H471" s="4">
        <v>192589</v>
      </c>
      <c r="I471" s="4">
        <f>E471*H471</f>
        <v>250173111</v>
      </c>
      <c r="J471" s="4" t="str">
        <f>IF(AND(ISNUMBER(F471), F471&gt;0, F471&lt;=1), TEXT(INT((F471*100-1)/10)*10+1,"00") &amp; "-" &amp; TEXT(INT((F471*100-1)/10)*10+10,"00"),0)</f>
        <v>51-60</v>
      </c>
      <c r="K471" s="4" t="str" cm="1">
        <f t="array" ref="K471">_xlfn.IFS(D471&lt;200,"&gt;200",E471&gt;=500,"200-500",E471&lt;500,"&lt;500")</f>
        <v>200-500</v>
      </c>
      <c r="L471" s="4" t="str">
        <f t="shared" si="7"/>
        <v>Yes</v>
      </c>
      <c r="M471" t="s">
        <v>3070</v>
      </c>
    </row>
    <row r="472" spans="1:13" x14ac:dyDescent="0.5">
      <c r="A472" t="s">
        <v>4009</v>
      </c>
      <c r="B472" t="s">
        <v>4010</v>
      </c>
      <c r="C472" t="s">
        <v>13077</v>
      </c>
      <c r="D472">
        <v>349</v>
      </c>
      <c r="E472">
        <v>999</v>
      </c>
      <c r="F472" s="1">
        <v>0.65</v>
      </c>
      <c r="G472">
        <v>3.8</v>
      </c>
      <c r="H472" s="4">
        <v>16557</v>
      </c>
      <c r="I472" s="4">
        <f>E472*H472</f>
        <v>16540443</v>
      </c>
      <c r="J472" s="4" t="str">
        <f>IF(AND(ISNUMBER(F472), F472&gt;0, F472&lt;=1), TEXT(INT((F472*100-1)/10)*10+1,"00") &amp; "-" &amp; TEXT(INT((F472*100-1)/10)*10+10,"00"),0)</f>
        <v>61-70</v>
      </c>
      <c r="K472" s="4" t="str" cm="1">
        <f t="array" ref="K472">_xlfn.IFS(D472&lt;200,"&gt;200",E472&gt;=500,"200-500",E472&lt;500,"&lt;500")</f>
        <v>200-500</v>
      </c>
      <c r="L472" s="4" t="str">
        <f t="shared" si="7"/>
        <v>Yes</v>
      </c>
      <c r="M472" t="s">
        <v>4014</v>
      </c>
    </row>
    <row r="473" spans="1:13" x14ac:dyDescent="0.5">
      <c r="A473" t="s">
        <v>4019</v>
      </c>
      <c r="B473" t="s">
        <v>3462</v>
      </c>
      <c r="C473" t="s">
        <v>13077</v>
      </c>
      <c r="D473" s="2">
        <v>13999</v>
      </c>
      <c r="E473" s="2">
        <v>19499</v>
      </c>
      <c r="F473" s="1">
        <v>0.28000000000000003</v>
      </c>
      <c r="G473">
        <v>4.0999999999999996</v>
      </c>
      <c r="H473" s="4">
        <v>18998</v>
      </c>
      <c r="I473" s="4">
        <f>E473*H473</f>
        <v>370442002</v>
      </c>
      <c r="J473" s="4" t="str">
        <f>IF(AND(ISNUMBER(F473), F473&gt;0, F473&lt;=1), TEXT(INT((F473*100-1)/10)*10+1,"00") &amp; "-" &amp; TEXT(INT((F473*100-1)/10)*10+10,"00"),0)</f>
        <v>21-30</v>
      </c>
      <c r="K473" s="4" t="str" cm="1">
        <f t="array" ref="K473">_xlfn.IFS(D473&lt;200,"&gt;200",E473&gt;=500,"200-500",E473&lt;500,"&lt;500")</f>
        <v>200-500</v>
      </c>
      <c r="L473" s="4" t="str">
        <f t="shared" si="7"/>
        <v>No</v>
      </c>
      <c r="M473" t="s">
        <v>3211</v>
      </c>
    </row>
    <row r="474" spans="1:13" x14ac:dyDescent="0.5">
      <c r="A474" t="s">
        <v>4021</v>
      </c>
      <c r="B474" t="s">
        <v>4022</v>
      </c>
      <c r="C474" t="s">
        <v>13077</v>
      </c>
      <c r="D474">
        <v>349</v>
      </c>
      <c r="E474">
        <v>999</v>
      </c>
      <c r="F474" s="1">
        <v>0.65</v>
      </c>
      <c r="G474">
        <v>3.8</v>
      </c>
      <c r="H474" s="4">
        <v>16557</v>
      </c>
      <c r="I474" s="4">
        <f>E474*H474</f>
        <v>16540443</v>
      </c>
      <c r="J474" s="4" t="str">
        <f>IF(AND(ISNUMBER(F474), F474&gt;0, F474&lt;=1), TEXT(INT((F474*100-1)/10)*10+1,"00") &amp; "-" &amp; TEXT(INT((F474*100-1)/10)*10+10,"00"),0)</f>
        <v>61-70</v>
      </c>
      <c r="K474" s="4" t="str" cm="1">
        <f t="array" ref="K474">_xlfn.IFS(D474&lt;200,"&gt;200",E474&gt;=500,"200-500",E474&lt;500,"&lt;500")</f>
        <v>200-500</v>
      </c>
      <c r="L474" s="4" t="str">
        <f t="shared" si="7"/>
        <v>Yes</v>
      </c>
      <c r="M474" t="s">
        <v>4014</v>
      </c>
    </row>
    <row r="475" spans="1:13" x14ac:dyDescent="0.5">
      <c r="A475" t="s">
        <v>4026</v>
      </c>
      <c r="B475" t="s">
        <v>4027</v>
      </c>
      <c r="C475" t="s">
        <v>13077</v>
      </c>
      <c r="D475">
        <v>499</v>
      </c>
      <c r="E475">
        <v>599</v>
      </c>
      <c r="F475" s="1">
        <v>0.17</v>
      </c>
      <c r="G475">
        <v>4.2</v>
      </c>
      <c r="H475" s="4">
        <v>21916</v>
      </c>
      <c r="I475" s="4">
        <f>E475*H475</f>
        <v>13127684</v>
      </c>
      <c r="J475" s="4" t="str">
        <f>IF(AND(ISNUMBER(F475), F475&gt;0, F475&lt;=1), TEXT(INT((F475*100-1)/10)*10+1,"00") &amp; "-" &amp; TEXT(INT((F475*100-1)/10)*10+10,"00"),0)</f>
        <v>11-20</v>
      </c>
      <c r="K475" s="4" t="str" cm="1">
        <f t="array" ref="K475">_xlfn.IFS(D475&lt;200,"&gt;200",E475&gt;=500,"200-500",E475&lt;500,"&lt;500")</f>
        <v>200-500</v>
      </c>
      <c r="L475" s="4" t="str">
        <f t="shared" si="7"/>
        <v>No</v>
      </c>
      <c r="M475" t="s">
        <v>4031</v>
      </c>
    </row>
    <row r="476" spans="1:13" x14ac:dyDescent="0.5">
      <c r="A476" t="s">
        <v>4036</v>
      </c>
      <c r="B476" t="s">
        <v>3221</v>
      </c>
      <c r="C476" t="s">
        <v>13077</v>
      </c>
      <c r="D476" s="2">
        <v>2199</v>
      </c>
      <c r="E476" s="2">
        <v>9999</v>
      </c>
      <c r="F476" s="1">
        <v>0.78</v>
      </c>
      <c r="G476">
        <v>4.2</v>
      </c>
      <c r="H476" s="4">
        <v>29472</v>
      </c>
      <c r="I476" s="4">
        <f>E476*H476</f>
        <v>294690528</v>
      </c>
      <c r="J476" s="4" t="str">
        <f>IF(AND(ISNUMBER(F476), F476&gt;0, F476&lt;=1), TEXT(INT((F476*100-1)/10)*10+1,"00") &amp; "-" &amp; TEXT(INT((F476*100-1)/10)*10+10,"00"),0)</f>
        <v>71-80</v>
      </c>
      <c r="K476" s="4" t="str" cm="1">
        <f t="array" ref="K476">_xlfn.IFS(D476&lt;200,"&gt;200",E476&gt;=500,"200-500",E476&lt;500,"&lt;500")</f>
        <v>200-500</v>
      </c>
      <c r="L476" s="4" t="str">
        <f t="shared" si="7"/>
        <v>Yes</v>
      </c>
      <c r="M476" t="s">
        <v>3225</v>
      </c>
    </row>
    <row r="477" spans="1:13" x14ac:dyDescent="0.5">
      <c r="A477" t="s">
        <v>4040</v>
      </c>
      <c r="B477" t="s">
        <v>4041</v>
      </c>
      <c r="C477" t="s">
        <v>13077</v>
      </c>
      <c r="D477">
        <v>95</v>
      </c>
      <c r="E477">
        <v>499</v>
      </c>
      <c r="F477" s="1">
        <v>0.81</v>
      </c>
      <c r="G477">
        <v>4.2</v>
      </c>
      <c r="H477" s="4">
        <v>1949</v>
      </c>
      <c r="I477" s="4">
        <f>E477*H477</f>
        <v>972551</v>
      </c>
      <c r="J477" s="4" t="str">
        <f>IF(AND(ISNUMBER(F477), F477&gt;0, F477&lt;=1), TEXT(INT((F477*100-1)/10)*10+1,"00") &amp; "-" &amp; TEXT(INT((F477*100-1)/10)*10+10,"00"),0)</f>
        <v>81-90</v>
      </c>
      <c r="K477" s="4" t="str" cm="1">
        <f t="array" ref="K477">_xlfn.IFS(D477&lt;200,"&gt;200",E477&gt;=500,"200-500",E477&lt;500,"&lt;500")</f>
        <v>&gt;200</v>
      </c>
      <c r="L477" s="4" t="str">
        <f t="shared" si="7"/>
        <v>Yes</v>
      </c>
      <c r="M477" t="s">
        <v>4045</v>
      </c>
    </row>
    <row r="478" spans="1:13" x14ac:dyDescent="0.5">
      <c r="A478" t="s">
        <v>4050</v>
      </c>
      <c r="B478" t="s">
        <v>4051</v>
      </c>
      <c r="C478" t="s">
        <v>13076</v>
      </c>
      <c r="D478">
        <v>139</v>
      </c>
      <c r="E478">
        <v>249</v>
      </c>
      <c r="F478" s="1">
        <v>0.44</v>
      </c>
      <c r="G478">
        <v>4</v>
      </c>
      <c r="H478" s="4">
        <v>9377</v>
      </c>
      <c r="I478" s="4">
        <f>E478*H478</f>
        <v>2334873</v>
      </c>
      <c r="J478" s="4" t="str">
        <f>IF(AND(ISNUMBER(F478), F478&gt;0, F478&lt;=1), TEXT(INT((F478*100-1)/10)*10+1,"00") &amp; "-" &amp; TEXT(INT((F478*100-1)/10)*10+10,"00"),0)</f>
        <v>41-50</v>
      </c>
      <c r="K478" s="4" t="str" cm="1">
        <f t="array" ref="K478">_xlfn.IFS(D478&lt;200,"&gt;200",E478&gt;=500,"200-500",E478&lt;500,"&lt;500")</f>
        <v>&gt;200</v>
      </c>
      <c r="L478" s="4" t="str">
        <f t="shared" si="7"/>
        <v>No</v>
      </c>
      <c r="M478" t="s">
        <v>238</v>
      </c>
    </row>
    <row r="479" spans="1:13" x14ac:dyDescent="0.5">
      <c r="A479" t="s">
        <v>4054</v>
      </c>
      <c r="B479" t="s">
        <v>4055</v>
      </c>
      <c r="C479" t="s">
        <v>13077</v>
      </c>
      <c r="D479" s="2">
        <v>4499</v>
      </c>
      <c r="E479" s="2">
        <v>7999</v>
      </c>
      <c r="F479" s="1">
        <v>0.44</v>
      </c>
      <c r="G479">
        <v>3.5</v>
      </c>
      <c r="H479" s="4">
        <v>37</v>
      </c>
      <c r="I479" s="4">
        <f>E479*H479</f>
        <v>295963</v>
      </c>
      <c r="J479" s="4" t="str">
        <f>IF(AND(ISNUMBER(F479), F479&gt;0, F479&lt;=1), TEXT(INT((F479*100-1)/10)*10+1,"00") &amp; "-" &amp; TEXT(INT((F479*100-1)/10)*10+10,"00"),0)</f>
        <v>41-50</v>
      </c>
      <c r="K479" s="4" t="str" cm="1">
        <f t="array" ref="K479">_xlfn.IFS(D479&lt;200,"&gt;200",E479&gt;=500,"200-500",E479&lt;500,"&lt;500")</f>
        <v>200-500</v>
      </c>
      <c r="L479" s="4" t="str">
        <f t="shared" si="7"/>
        <v>No</v>
      </c>
      <c r="M479" t="s">
        <v>4059</v>
      </c>
    </row>
    <row r="480" spans="1:13" x14ac:dyDescent="0.5">
      <c r="A480" t="s">
        <v>4064</v>
      </c>
      <c r="B480" t="s">
        <v>4065</v>
      </c>
      <c r="C480" t="s">
        <v>13077</v>
      </c>
      <c r="D480">
        <v>89</v>
      </c>
      <c r="E480">
        <v>599</v>
      </c>
      <c r="F480" s="1">
        <v>0.85</v>
      </c>
      <c r="G480">
        <v>4.3</v>
      </c>
      <c r="H480" s="4">
        <v>2351</v>
      </c>
      <c r="I480" s="4">
        <f>E480*H480</f>
        <v>1408249</v>
      </c>
      <c r="J480" s="4" t="str">
        <f>IF(AND(ISNUMBER(F480), F480&gt;0, F480&lt;=1), TEXT(INT((F480*100-1)/10)*10+1,"00") &amp; "-" &amp; TEXT(INT((F480*100-1)/10)*10+10,"00"),0)</f>
        <v>81-90</v>
      </c>
      <c r="K480" s="4" t="str" cm="1">
        <f t="array" ref="K480">_xlfn.IFS(D480&lt;200,"&gt;200",E480&gt;=500,"200-500",E480&lt;500,"&lt;500")</f>
        <v>&gt;200</v>
      </c>
      <c r="L480" s="4" t="str">
        <f t="shared" si="7"/>
        <v>Yes</v>
      </c>
      <c r="M480" t="s">
        <v>4069</v>
      </c>
    </row>
    <row r="481" spans="1:13" x14ac:dyDescent="0.5">
      <c r="A481" t="s">
        <v>4074</v>
      </c>
      <c r="B481" t="s">
        <v>4075</v>
      </c>
      <c r="C481" t="s">
        <v>13077</v>
      </c>
      <c r="D481" s="2">
        <v>15499</v>
      </c>
      <c r="E481" s="2">
        <v>20999</v>
      </c>
      <c r="F481" s="1">
        <v>0.26</v>
      </c>
      <c r="G481">
        <v>4.0999999999999996</v>
      </c>
      <c r="H481" s="4">
        <v>19253</v>
      </c>
      <c r="I481" s="4">
        <f>E481*H481</f>
        <v>404293747</v>
      </c>
      <c r="J481" s="4" t="str">
        <f>IF(AND(ISNUMBER(F481), F481&gt;0, F481&lt;=1), TEXT(INT((F481*100-1)/10)*10+1,"00") &amp; "-" &amp; TEXT(INT((F481*100-1)/10)*10+10,"00"),0)</f>
        <v>21-30</v>
      </c>
      <c r="K481" s="4" t="str" cm="1">
        <f t="array" ref="K481">_xlfn.IFS(D481&lt;200,"&gt;200",E481&gt;=500,"200-500",E481&lt;500,"&lt;500")</f>
        <v>200-500</v>
      </c>
      <c r="L481" s="4" t="str">
        <f t="shared" si="7"/>
        <v>No</v>
      </c>
      <c r="M481" t="s">
        <v>3307</v>
      </c>
    </row>
    <row r="482" spans="1:13" x14ac:dyDescent="0.5">
      <c r="A482" t="s">
        <v>4077</v>
      </c>
      <c r="B482" t="s">
        <v>4078</v>
      </c>
      <c r="C482" t="s">
        <v>13077</v>
      </c>
      <c r="D482" s="2">
        <v>13999</v>
      </c>
      <c r="E482" s="2">
        <v>15999</v>
      </c>
      <c r="F482" s="1">
        <v>0.13</v>
      </c>
      <c r="G482">
        <v>3.9</v>
      </c>
      <c r="H482" s="4">
        <v>2180</v>
      </c>
      <c r="I482" s="4">
        <f>E482*H482</f>
        <v>34877820</v>
      </c>
      <c r="J482" s="4" t="str">
        <f>IF(AND(ISNUMBER(F482), F482&gt;0, F482&lt;=1), TEXT(INT((F482*100-1)/10)*10+1,"00") &amp; "-" &amp; TEXT(INT((F482*100-1)/10)*10+10,"00"),0)</f>
        <v>11-20</v>
      </c>
      <c r="K482" s="4" t="str" cm="1">
        <f t="array" ref="K482">_xlfn.IFS(D482&lt;200,"&gt;200",E482&gt;=500,"200-500",E482&lt;500,"&lt;500")</f>
        <v>200-500</v>
      </c>
      <c r="L482" s="4" t="str">
        <f t="shared" si="7"/>
        <v>No</v>
      </c>
      <c r="M482" t="s">
        <v>4082</v>
      </c>
    </row>
    <row r="483" spans="1:13" x14ac:dyDescent="0.5">
      <c r="A483" t="s">
        <v>4087</v>
      </c>
      <c r="B483" t="s">
        <v>4088</v>
      </c>
      <c r="C483" t="s">
        <v>13077</v>
      </c>
      <c r="D483" s="2">
        <v>1999</v>
      </c>
      <c r="E483" s="2">
        <v>4999</v>
      </c>
      <c r="F483" s="1">
        <v>0.6</v>
      </c>
      <c r="G483">
        <v>3.9</v>
      </c>
      <c r="H483" s="4">
        <v>7571</v>
      </c>
      <c r="I483" s="4">
        <f>E483*H483</f>
        <v>37847429</v>
      </c>
      <c r="J483" s="4" t="str">
        <f>IF(AND(ISNUMBER(F483), F483&gt;0, F483&lt;=1), TEXT(INT((F483*100-1)/10)*10+1,"00") &amp; "-" &amp; TEXT(INT((F483*100-1)/10)*10+10,"00"),0)</f>
        <v>51-60</v>
      </c>
      <c r="K483" s="4" t="str" cm="1">
        <f t="array" ref="K483">_xlfn.IFS(D483&lt;200,"&gt;200",E483&gt;=500,"200-500",E483&lt;500,"&lt;500")</f>
        <v>200-500</v>
      </c>
      <c r="L483" s="4" t="str">
        <f t="shared" si="7"/>
        <v>Yes</v>
      </c>
      <c r="M483" t="s">
        <v>4092</v>
      </c>
    </row>
    <row r="484" spans="1:13" x14ac:dyDescent="0.5">
      <c r="A484" t="s">
        <v>4097</v>
      </c>
      <c r="B484" t="s">
        <v>4098</v>
      </c>
      <c r="C484" t="s">
        <v>13077</v>
      </c>
      <c r="D484" s="2">
        <v>1399</v>
      </c>
      <c r="E484" s="2">
        <v>5999</v>
      </c>
      <c r="F484" s="1">
        <v>0.77</v>
      </c>
      <c r="G484">
        <v>3.3</v>
      </c>
      <c r="H484" s="4">
        <v>4415</v>
      </c>
      <c r="I484" s="4">
        <f>E484*H484</f>
        <v>26485585</v>
      </c>
      <c r="J484" s="4" t="str">
        <f>IF(AND(ISNUMBER(F484), F484&gt;0, F484&lt;=1), TEXT(INT((F484*100-1)/10)*10+1,"00") &amp; "-" &amp; TEXT(INT((F484*100-1)/10)*10+10,"00"),0)</f>
        <v>71-80</v>
      </c>
      <c r="K484" s="4" t="str" cm="1">
        <f t="array" ref="K484">_xlfn.IFS(D484&lt;200,"&gt;200",E484&gt;=500,"200-500",E484&lt;500,"&lt;500")</f>
        <v>200-500</v>
      </c>
      <c r="L484" s="4" t="str">
        <f t="shared" si="7"/>
        <v>Yes</v>
      </c>
      <c r="M484" t="s">
        <v>3900</v>
      </c>
    </row>
    <row r="485" spans="1:13" x14ac:dyDescent="0.5">
      <c r="A485" t="s">
        <v>4102</v>
      </c>
      <c r="B485" t="s">
        <v>4103</v>
      </c>
      <c r="C485" t="s">
        <v>13077</v>
      </c>
      <c r="D485">
        <v>599</v>
      </c>
      <c r="E485">
        <v>999</v>
      </c>
      <c r="F485" s="1">
        <v>0.4</v>
      </c>
      <c r="G485">
        <v>4</v>
      </c>
      <c r="H485" s="4">
        <v>18654</v>
      </c>
      <c r="I485" s="4">
        <f>E485*H485</f>
        <v>18635346</v>
      </c>
      <c r="J485" s="4" t="str">
        <f>IF(AND(ISNUMBER(F485), F485&gt;0, F485&lt;=1), TEXT(INT((F485*100-1)/10)*10+1,"00") &amp; "-" &amp; TEXT(INT((F485*100-1)/10)*10+10,"00"),0)</f>
        <v>31-40</v>
      </c>
      <c r="K485" s="4" t="str" cm="1">
        <f t="array" ref="K485">_xlfn.IFS(D485&lt;200,"&gt;200",E485&gt;=500,"200-500",E485&lt;500,"&lt;500")</f>
        <v>200-500</v>
      </c>
      <c r="L485" s="4" t="str">
        <f t="shared" si="7"/>
        <v>No</v>
      </c>
      <c r="M485" t="s">
        <v>4107</v>
      </c>
    </row>
    <row r="486" spans="1:13" x14ac:dyDescent="0.5">
      <c r="A486" t="s">
        <v>4112</v>
      </c>
      <c r="B486" t="s">
        <v>4113</v>
      </c>
      <c r="C486" t="s">
        <v>13077</v>
      </c>
      <c r="D486">
        <v>199</v>
      </c>
      <c r="E486" s="2">
        <v>1099</v>
      </c>
      <c r="F486" s="1">
        <v>0.82</v>
      </c>
      <c r="G486">
        <v>4</v>
      </c>
      <c r="H486" s="4">
        <v>3197</v>
      </c>
      <c r="I486" s="4">
        <f>E486*H486</f>
        <v>3513503</v>
      </c>
      <c r="J486" s="4" t="str">
        <f>IF(AND(ISNUMBER(F486), F486&gt;0, F486&lt;=1), TEXT(INT((F486*100-1)/10)*10+1,"00") &amp; "-" &amp; TEXT(INT((F486*100-1)/10)*10+10,"00"),0)</f>
        <v>81-90</v>
      </c>
      <c r="K486" s="4" t="str" cm="1">
        <f t="array" ref="K486">_xlfn.IFS(D486&lt;200,"&gt;200",E486&gt;=500,"200-500",E486&lt;500,"&lt;500")</f>
        <v>&gt;200</v>
      </c>
      <c r="L486" s="4" t="str">
        <f t="shared" si="7"/>
        <v>Yes</v>
      </c>
      <c r="M486" t="s">
        <v>4117</v>
      </c>
    </row>
    <row r="487" spans="1:13" x14ac:dyDescent="0.5">
      <c r="A487" t="s">
        <v>4122</v>
      </c>
      <c r="B487" t="s">
        <v>4123</v>
      </c>
      <c r="C487" t="s">
        <v>13077</v>
      </c>
      <c r="D487" s="2">
        <v>1799</v>
      </c>
      <c r="E487" s="2">
        <v>6990</v>
      </c>
      <c r="F487" s="1">
        <v>0.74</v>
      </c>
      <c r="G487">
        <v>4</v>
      </c>
      <c r="H487" s="4">
        <v>26880</v>
      </c>
      <c r="I487" s="4">
        <f>E487*H487</f>
        <v>187891200</v>
      </c>
      <c r="J487" s="4" t="str">
        <f>IF(AND(ISNUMBER(F487), F487&gt;0, F487&lt;=1), TEXT(INT((F487*100-1)/10)*10+1,"00") &amp; "-" &amp; TEXT(INT((F487*100-1)/10)*10+10,"00"),0)</f>
        <v>71-80</v>
      </c>
      <c r="K487" s="4" t="str" cm="1">
        <f t="array" ref="K487">_xlfn.IFS(D487&lt;200,"&gt;200",E487&gt;=500,"200-500",E487&lt;500,"&lt;500")</f>
        <v>200-500</v>
      </c>
      <c r="L487" s="4" t="str">
        <f t="shared" si="7"/>
        <v>Yes</v>
      </c>
      <c r="M487" t="s">
        <v>4127</v>
      </c>
    </row>
    <row r="488" spans="1:13" x14ac:dyDescent="0.5">
      <c r="A488" t="s">
        <v>4132</v>
      </c>
      <c r="B488" t="s">
        <v>4133</v>
      </c>
      <c r="C488" t="s">
        <v>13077</v>
      </c>
      <c r="D488" s="2">
        <v>1499</v>
      </c>
      <c r="E488" s="2">
        <v>6990</v>
      </c>
      <c r="F488" s="1">
        <v>0.79</v>
      </c>
      <c r="G488">
        <v>3.9</v>
      </c>
      <c r="H488" s="4">
        <v>21796</v>
      </c>
      <c r="I488" s="4">
        <f>E488*H488</f>
        <v>152354040</v>
      </c>
      <c r="J488" s="4" t="str">
        <f>IF(AND(ISNUMBER(F488), F488&gt;0, F488&lt;=1), TEXT(INT((F488*100-1)/10)*10+1,"00") &amp; "-" &amp; TEXT(INT((F488*100-1)/10)*10+10,"00"),0)</f>
        <v>71-80</v>
      </c>
      <c r="K488" s="4" t="str" cm="1">
        <f t="array" ref="K488">_xlfn.IFS(D488&lt;200,"&gt;200",E488&gt;=500,"200-500",E488&lt;500,"&lt;500")</f>
        <v>200-500</v>
      </c>
      <c r="L488" s="4" t="str">
        <f t="shared" si="7"/>
        <v>Yes</v>
      </c>
      <c r="M488" t="s">
        <v>3059</v>
      </c>
    </row>
    <row r="489" spans="1:13" x14ac:dyDescent="0.5">
      <c r="A489" t="s">
        <v>4136</v>
      </c>
      <c r="B489" t="s">
        <v>4137</v>
      </c>
      <c r="C489" t="s">
        <v>13077</v>
      </c>
      <c r="D489" s="2">
        <v>20999</v>
      </c>
      <c r="E489" s="2">
        <v>29990</v>
      </c>
      <c r="F489" s="1">
        <v>0.3</v>
      </c>
      <c r="G489">
        <v>4.3</v>
      </c>
      <c r="H489" s="4">
        <v>9499</v>
      </c>
      <c r="I489" s="4">
        <f>E489*H489</f>
        <v>284875010</v>
      </c>
      <c r="J489" s="4" t="str">
        <f>IF(AND(ISNUMBER(F489), F489&gt;0, F489&lt;=1), TEXT(INT((F489*100-1)/10)*10+1,"00") &amp; "-" &amp; TEXT(INT((F489*100-1)/10)*10+10,"00"),0)</f>
        <v>21-30</v>
      </c>
      <c r="K489" s="4" t="str" cm="1">
        <f t="array" ref="K489">_xlfn.IFS(D489&lt;200,"&gt;200",E489&gt;=500,"200-500",E489&lt;500,"&lt;500")</f>
        <v>200-500</v>
      </c>
      <c r="L489" s="4" t="str">
        <f t="shared" si="7"/>
        <v>No</v>
      </c>
      <c r="M489" t="s">
        <v>3804</v>
      </c>
    </row>
    <row r="490" spans="1:13" x14ac:dyDescent="0.5">
      <c r="A490" t="s">
        <v>4140</v>
      </c>
      <c r="B490" t="s">
        <v>4141</v>
      </c>
      <c r="C490" t="s">
        <v>13077</v>
      </c>
      <c r="D490" s="2">
        <v>12999</v>
      </c>
      <c r="E490" s="2">
        <v>13499</v>
      </c>
      <c r="F490" s="1">
        <v>0.04</v>
      </c>
      <c r="G490">
        <v>4.0999999999999996</v>
      </c>
      <c r="H490" s="4">
        <v>56098</v>
      </c>
      <c r="I490" s="4">
        <f>E490*H490</f>
        <v>757266902</v>
      </c>
      <c r="J490" s="4" t="str">
        <f>IF(AND(ISNUMBER(F490), F490&gt;0, F490&lt;=1), TEXT(INT((F490*100-1)/10)*10+1,"00") &amp; "-" &amp; TEXT(INT((F490*100-1)/10)*10+10,"00"),0)</f>
        <v>01-10</v>
      </c>
      <c r="K490" s="4" t="str" cm="1">
        <f t="array" ref="K490">_xlfn.IFS(D490&lt;200,"&gt;200",E490&gt;=500,"200-500",E490&lt;500,"&lt;500")</f>
        <v>200-500</v>
      </c>
      <c r="L490" s="4" t="str">
        <f t="shared" si="7"/>
        <v>No</v>
      </c>
      <c r="M490" t="s">
        <v>4145</v>
      </c>
    </row>
    <row r="491" spans="1:13" x14ac:dyDescent="0.5">
      <c r="A491" t="s">
        <v>4150</v>
      </c>
      <c r="B491" t="s">
        <v>4151</v>
      </c>
      <c r="C491" t="s">
        <v>13077</v>
      </c>
      <c r="D491" s="2">
        <v>16999</v>
      </c>
      <c r="E491" s="2">
        <v>20999</v>
      </c>
      <c r="F491" s="1">
        <v>0.19</v>
      </c>
      <c r="G491">
        <v>4.0999999999999996</v>
      </c>
      <c r="H491" s="4">
        <v>31822</v>
      </c>
      <c r="I491" s="4">
        <f>E491*H491</f>
        <v>668230178</v>
      </c>
      <c r="J491" s="4" t="str">
        <f>IF(AND(ISNUMBER(F491), F491&gt;0, F491&lt;=1), TEXT(INT((F491*100-1)/10)*10+1,"00") &amp; "-" &amp; TEXT(INT((F491*100-1)/10)*10+10,"00"),0)</f>
        <v>11-20</v>
      </c>
      <c r="K491" s="4" t="str" cm="1">
        <f t="array" ref="K491">_xlfn.IFS(D491&lt;200,"&gt;200",E491&gt;=500,"200-500",E491&lt;500,"&lt;500")</f>
        <v>200-500</v>
      </c>
      <c r="L491" s="4" t="str">
        <f t="shared" si="7"/>
        <v>No</v>
      </c>
      <c r="M491" t="s">
        <v>4155</v>
      </c>
    </row>
    <row r="492" spans="1:13" x14ac:dyDescent="0.5">
      <c r="A492" t="s">
        <v>4160</v>
      </c>
      <c r="B492" t="s">
        <v>4161</v>
      </c>
      <c r="C492" t="s">
        <v>13077</v>
      </c>
      <c r="D492" s="2">
        <v>19999</v>
      </c>
      <c r="E492" s="2">
        <v>27990</v>
      </c>
      <c r="F492" s="1">
        <v>0.28999999999999998</v>
      </c>
      <c r="G492">
        <v>4.3</v>
      </c>
      <c r="H492" s="4">
        <v>9499</v>
      </c>
      <c r="I492" s="4">
        <f>E492*H492</f>
        <v>265877010</v>
      </c>
      <c r="J492" s="4" t="str">
        <f>IF(AND(ISNUMBER(F492), F492&gt;0, F492&lt;=1), TEXT(INT((F492*100-1)/10)*10+1,"00") &amp; "-" &amp; TEXT(INT((F492*100-1)/10)*10+10,"00"),0)</f>
        <v>21-30</v>
      </c>
      <c r="K492" s="4" t="str" cm="1">
        <f t="array" ref="K492">_xlfn.IFS(D492&lt;200,"&gt;200",E492&gt;=500,"200-500",E492&lt;500,"&lt;500")</f>
        <v>200-500</v>
      </c>
      <c r="L492" s="4" t="str">
        <f t="shared" si="7"/>
        <v>No</v>
      </c>
      <c r="M492" t="s">
        <v>3804</v>
      </c>
    </row>
    <row r="493" spans="1:13" x14ac:dyDescent="0.5">
      <c r="A493" t="s">
        <v>4164</v>
      </c>
      <c r="B493" t="s">
        <v>4165</v>
      </c>
      <c r="C493" t="s">
        <v>13077</v>
      </c>
      <c r="D493" s="2">
        <v>12999</v>
      </c>
      <c r="E493" s="2">
        <v>18999</v>
      </c>
      <c r="F493" s="1">
        <v>0.32</v>
      </c>
      <c r="G493">
        <v>4.0999999999999996</v>
      </c>
      <c r="H493" s="4">
        <v>50772</v>
      </c>
      <c r="I493" s="4">
        <f>E493*H493</f>
        <v>964617228</v>
      </c>
      <c r="J493" s="4" t="str">
        <f>IF(AND(ISNUMBER(F493), F493&gt;0, F493&lt;=1), TEXT(INT((F493*100-1)/10)*10+1,"00") &amp; "-" &amp; TEXT(INT((F493*100-1)/10)*10+10,"00"),0)</f>
        <v>31-40</v>
      </c>
      <c r="K493" s="4" t="str" cm="1">
        <f t="array" ref="K493">_xlfn.IFS(D493&lt;200,"&gt;200",E493&gt;=500,"200-500",E493&lt;500,"&lt;500")</f>
        <v>200-500</v>
      </c>
      <c r="L493" s="4" t="str">
        <f t="shared" si="7"/>
        <v>No</v>
      </c>
      <c r="M493" t="s">
        <v>3652</v>
      </c>
    </row>
    <row r="494" spans="1:13" x14ac:dyDescent="0.5">
      <c r="A494" t="s">
        <v>4169</v>
      </c>
      <c r="B494" t="s">
        <v>4170</v>
      </c>
      <c r="C494" t="s">
        <v>13077</v>
      </c>
      <c r="D494" s="2">
        <v>2999</v>
      </c>
      <c r="E494" s="2">
        <v>5999</v>
      </c>
      <c r="F494" s="1">
        <v>0.5</v>
      </c>
      <c r="G494">
        <v>4.0999999999999996</v>
      </c>
      <c r="H494" s="4">
        <v>7148</v>
      </c>
      <c r="I494" s="4">
        <f>E494*H494</f>
        <v>42880852</v>
      </c>
      <c r="J494" s="4" t="str">
        <f>IF(AND(ISNUMBER(F494), F494&gt;0, F494&lt;=1), TEXT(INT((F494*100-1)/10)*10+1,"00") &amp; "-" &amp; TEXT(INT((F494*100-1)/10)*10+10,"00"),0)</f>
        <v>41-50</v>
      </c>
      <c r="K494" s="4" t="str" cm="1">
        <f t="array" ref="K494">_xlfn.IFS(D494&lt;200,"&gt;200",E494&gt;=500,"200-500",E494&lt;500,"&lt;500")</f>
        <v>200-500</v>
      </c>
      <c r="L494" s="4" t="str">
        <f t="shared" si="7"/>
        <v>Yes</v>
      </c>
      <c r="M494" t="s">
        <v>4174</v>
      </c>
    </row>
    <row r="495" spans="1:13" x14ac:dyDescent="0.5">
      <c r="A495" t="s">
        <v>292</v>
      </c>
      <c r="B495" t="s">
        <v>293</v>
      </c>
      <c r="C495" t="s">
        <v>13076</v>
      </c>
      <c r="D495">
        <v>299</v>
      </c>
      <c r="E495">
        <v>999</v>
      </c>
      <c r="F495" s="1">
        <v>0.7</v>
      </c>
      <c r="G495">
        <v>4.3</v>
      </c>
      <c r="H495" s="4">
        <v>20850</v>
      </c>
      <c r="I495" s="4">
        <f>E495*H495</f>
        <v>20829150</v>
      </c>
      <c r="J495" s="4" t="str">
        <f>IF(AND(ISNUMBER(F495), F495&gt;0, F495&lt;=1), TEXT(INT((F495*100-1)/10)*10+1,"00") &amp; "-" &amp; TEXT(INT((F495*100-1)/10)*10+10,"00"),0)</f>
        <v>61-70</v>
      </c>
      <c r="K495" s="4" t="str" cm="1">
        <f t="array" ref="K495">_xlfn.IFS(D495&lt;200,"&gt;200",E495&gt;=500,"200-500",E495&lt;500,"&lt;500")</f>
        <v>200-500</v>
      </c>
      <c r="L495" s="4" t="str">
        <f t="shared" si="7"/>
        <v>Yes</v>
      </c>
      <c r="M495" t="s">
        <v>4181</v>
      </c>
    </row>
    <row r="496" spans="1:13" x14ac:dyDescent="0.5">
      <c r="A496" t="s">
        <v>4188</v>
      </c>
      <c r="B496" t="s">
        <v>4189</v>
      </c>
      <c r="C496" t="s">
        <v>13077</v>
      </c>
      <c r="D496">
        <v>329</v>
      </c>
      <c r="E496">
        <v>999</v>
      </c>
      <c r="F496" s="1">
        <v>0.67</v>
      </c>
      <c r="G496">
        <v>4.2</v>
      </c>
      <c r="H496" s="4">
        <v>3492</v>
      </c>
      <c r="I496" s="4">
        <f>E496*H496</f>
        <v>3488508</v>
      </c>
      <c r="J496" s="4" t="str">
        <f>IF(AND(ISNUMBER(F496), F496&gt;0, F496&lt;=1), TEXT(INT((F496*100-1)/10)*10+1,"00") &amp; "-" &amp; TEXT(INT((F496*100-1)/10)*10+10,"00"),0)</f>
        <v>61-70</v>
      </c>
      <c r="K496" s="4" t="str" cm="1">
        <f t="array" ref="K496">_xlfn.IFS(D496&lt;200,"&gt;200",E496&gt;=500,"200-500",E496&lt;500,"&lt;500")</f>
        <v>200-500</v>
      </c>
      <c r="L496" s="4" t="str">
        <f t="shared" si="7"/>
        <v>Yes</v>
      </c>
      <c r="M496" t="s">
        <v>4193</v>
      </c>
    </row>
    <row r="497" spans="1:13" x14ac:dyDescent="0.5">
      <c r="A497" t="s">
        <v>4198</v>
      </c>
      <c r="B497" t="s">
        <v>4199</v>
      </c>
      <c r="C497" t="s">
        <v>13077</v>
      </c>
      <c r="D497" s="2">
        <v>1299</v>
      </c>
      <c r="E497" s="2">
        <v>5999</v>
      </c>
      <c r="F497" s="1">
        <v>0.78</v>
      </c>
      <c r="G497">
        <v>3.3</v>
      </c>
      <c r="H497" s="4">
        <v>4415</v>
      </c>
      <c r="I497" s="4">
        <f>E497*H497</f>
        <v>26485585</v>
      </c>
      <c r="J497" s="4" t="str">
        <f>IF(AND(ISNUMBER(F497), F497&gt;0, F497&lt;=1), TEXT(INT((F497*100-1)/10)*10+1,"00") &amp; "-" &amp; TEXT(INT((F497*100-1)/10)*10+10,"00"),0)</f>
        <v>71-80</v>
      </c>
      <c r="K497" s="4" t="str" cm="1">
        <f t="array" ref="K497">_xlfn.IFS(D497&lt;200,"&gt;200",E497&gt;=500,"200-500",E497&lt;500,"&lt;500")</f>
        <v>200-500</v>
      </c>
      <c r="L497" s="4" t="str">
        <f t="shared" si="7"/>
        <v>Yes</v>
      </c>
      <c r="M497" t="s">
        <v>3900</v>
      </c>
    </row>
    <row r="498" spans="1:13" x14ac:dyDescent="0.5">
      <c r="A498" t="s">
        <v>4203</v>
      </c>
      <c r="B498" t="s">
        <v>4204</v>
      </c>
      <c r="C498" t="s">
        <v>13077</v>
      </c>
      <c r="D498" s="2">
        <v>1989</v>
      </c>
      <c r="E498" s="2">
        <v>3500</v>
      </c>
      <c r="F498" s="1">
        <v>0.43</v>
      </c>
      <c r="G498">
        <v>4.4000000000000004</v>
      </c>
      <c r="H498" s="4">
        <v>67260</v>
      </c>
      <c r="I498" s="4">
        <f>E498*H498</f>
        <v>235410000</v>
      </c>
      <c r="J498" s="4" t="str">
        <f>IF(AND(ISNUMBER(F498), F498&gt;0, F498&lt;=1), TEXT(INT((F498*100-1)/10)*10+1,"00") &amp; "-" &amp; TEXT(INT((F498*100-1)/10)*10+10,"00"),0)</f>
        <v>41-50</v>
      </c>
      <c r="K498" s="4" t="str" cm="1">
        <f t="array" ref="K498">_xlfn.IFS(D498&lt;200,"&gt;200",E498&gt;=500,"200-500",E498&lt;500,"&lt;500")</f>
        <v>200-500</v>
      </c>
      <c r="L498" s="4" t="str">
        <f t="shared" si="7"/>
        <v>No</v>
      </c>
      <c r="M498" t="s">
        <v>3028</v>
      </c>
    </row>
    <row r="499" spans="1:13" x14ac:dyDescent="0.5">
      <c r="A499" t="s">
        <v>4208</v>
      </c>
      <c r="B499" t="s">
        <v>2958</v>
      </c>
      <c r="C499" t="s">
        <v>13077</v>
      </c>
      <c r="D499" s="2">
        <v>1999</v>
      </c>
      <c r="E499" s="2">
        <v>9999</v>
      </c>
      <c r="F499" s="1">
        <v>0.8</v>
      </c>
      <c r="G499">
        <v>4.3</v>
      </c>
      <c r="H499" s="4">
        <v>27704</v>
      </c>
      <c r="I499" s="4">
        <f>E499*H499</f>
        <v>277012296</v>
      </c>
      <c r="J499" s="4" t="str">
        <f>IF(AND(ISNUMBER(F499), F499&gt;0, F499&lt;=1), TEXT(INT((F499*100-1)/10)*10+1,"00") &amp; "-" &amp; TEXT(INT((F499*100-1)/10)*10+10,"00"),0)</f>
        <v>71-80</v>
      </c>
      <c r="K499" s="4" t="str" cm="1">
        <f t="array" ref="K499">_xlfn.IFS(D499&lt;200,"&gt;200",E499&gt;=500,"200-500",E499&lt;500,"&lt;500")</f>
        <v>200-500</v>
      </c>
      <c r="L499" s="4" t="str">
        <f t="shared" si="7"/>
        <v>Yes</v>
      </c>
      <c r="M499" t="s">
        <v>2962</v>
      </c>
    </row>
    <row r="500" spans="1:13" x14ac:dyDescent="0.5">
      <c r="A500" t="s">
        <v>4211</v>
      </c>
      <c r="B500" t="s">
        <v>4212</v>
      </c>
      <c r="C500" t="s">
        <v>13077</v>
      </c>
      <c r="D500" s="2">
        <v>12999</v>
      </c>
      <c r="E500" s="2">
        <v>18999</v>
      </c>
      <c r="F500" s="1">
        <v>0.32</v>
      </c>
      <c r="G500">
        <v>4.0999999999999996</v>
      </c>
      <c r="H500" s="4">
        <v>50772</v>
      </c>
      <c r="I500" s="4">
        <f>E500*H500</f>
        <v>964617228</v>
      </c>
      <c r="J500" s="4" t="str">
        <f>IF(AND(ISNUMBER(F500), F500&gt;0, F500&lt;=1), TEXT(INT((F500*100-1)/10)*10+1,"00") &amp; "-" &amp; TEXT(INT((F500*100-1)/10)*10+10,"00"),0)</f>
        <v>31-40</v>
      </c>
      <c r="K500" s="4" t="str" cm="1">
        <f t="array" ref="K500">_xlfn.IFS(D500&lt;200,"&gt;200",E500&gt;=500,"200-500",E500&lt;500,"&lt;500")</f>
        <v>200-500</v>
      </c>
      <c r="L500" s="4" t="str">
        <f t="shared" si="7"/>
        <v>No</v>
      </c>
      <c r="M500" t="s">
        <v>3652</v>
      </c>
    </row>
    <row r="501" spans="1:13" x14ac:dyDescent="0.5">
      <c r="A501" t="s">
        <v>4214</v>
      </c>
      <c r="B501" t="s">
        <v>4215</v>
      </c>
      <c r="C501" t="s">
        <v>13077</v>
      </c>
      <c r="D501" s="2">
        <v>1499</v>
      </c>
      <c r="E501" s="2">
        <v>4999</v>
      </c>
      <c r="F501" s="1">
        <v>0.7</v>
      </c>
      <c r="G501">
        <v>4</v>
      </c>
      <c r="H501" s="4">
        <v>92588</v>
      </c>
      <c r="I501" s="4">
        <f>E501*H501</f>
        <v>462847412</v>
      </c>
      <c r="J501" s="4" t="str">
        <f>IF(AND(ISNUMBER(F501), F501&gt;0, F501&lt;=1), TEXT(INT((F501*100-1)/10)*10+1,"00") &amp; "-" &amp; TEXT(INT((F501*100-1)/10)*10+10,"00"),0)</f>
        <v>61-70</v>
      </c>
      <c r="K501" s="4" t="str" cm="1">
        <f t="array" ref="K501">_xlfn.IFS(D501&lt;200,"&gt;200",E501&gt;=500,"200-500",E501&lt;500,"&lt;500")</f>
        <v>200-500</v>
      </c>
      <c r="L501" s="4" t="str">
        <f t="shared" si="7"/>
        <v>Yes</v>
      </c>
      <c r="M501" t="s">
        <v>4219</v>
      </c>
    </row>
    <row r="502" spans="1:13" x14ac:dyDescent="0.5">
      <c r="A502" t="s">
        <v>4224</v>
      </c>
      <c r="B502" t="s">
        <v>4225</v>
      </c>
      <c r="C502" t="s">
        <v>13077</v>
      </c>
      <c r="D502" s="2">
        <v>16999</v>
      </c>
      <c r="E502" s="2">
        <v>20999</v>
      </c>
      <c r="F502" s="1">
        <v>0.19</v>
      </c>
      <c r="G502">
        <v>4.0999999999999996</v>
      </c>
      <c r="H502" s="4">
        <v>31822</v>
      </c>
      <c r="I502" s="4">
        <f>E502*H502</f>
        <v>668230178</v>
      </c>
      <c r="J502" s="4" t="str">
        <f>IF(AND(ISNUMBER(F502), F502&gt;0, F502&lt;=1), TEXT(INT((F502*100-1)/10)*10+1,"00") &amp; "-" &amp; TEXT(INT((F502*100-1)/10)*10+10,"00"),0)</f>
        <v>11-20</v>
      </c>
      <c r="K502" s="4" t="str" cm="1">
        <f t="array" ref="K502">_xlfn.IFS(D502&lt;200,"&gt;200",E502&gt;=500,"200-500",E502&lt;500,"&lt;500")</f>
        <v>200-500</v>
      </c>
      <c r="L502" s="4" t="str">
        <f t="shared" si="7"/>
        <v>No</v>
      </c>
      <c r="M502" t="s">
        <v>4155</v>
      </c>
    </row>
    <row r="503" spans="1:13" x14ac:dyDescent="0.5">
      <c r="A503" t="s">
        <v>4229</v>
      </c>
      <c r="B503" t="s">
        <v>4230</v>
      </c>
      <c r="C503" t="s">
        <v>13077</v>
      </c>
      <c r="D503" s="2">
        <v>1999</v>
      </c>
      <c r="E503" s="2">
        <v>8499</v>
      </c>
      <c r="F503" s="1">
        <v>0.76</v>
      </c>
      <c r="G503">
        <v>4.3</v>
      </c>
      <c r="H503" s="4">
        <v>240</v>
      </c>
      <c r="I503" s="4">
        <f>E503*H503</f>
        <v>2039760</v>
      </c>
      <c r="J503" s="4" t="str">
        <f>IF(AND(ISNUMBER(F503), F503&gt;0, F503&lt;=1), TEXT(INT((F503*100-1)/10)*10+1,"00") &amp; "-" &amp; TEXT(INT((F503*100-1)/10)*10+10,"00"),0)</f>
        <v>71-80</v>
      </c>
      <c r="K503" s="4" t="str" cm="1">
        <f t="array" ref="K503">_xlfn.IFS(D503&lt;200,"&gt;200",E503&gt;=500,"200-500",E503&lt;500,"&lt;500")</f>
        <v>200-500</v>
      </c>
      <c r="L503" s="4" t="str">
        <f t="shared" si="7"/>
        <v>Yes</v>
      </c>
      <c r="M503" t="s">
        <v>4234</v>
      </c>
    </row>
    <row r="504" spans="1:13" x14ac:dyDescent="0.5">
      <c r="A504" t="s">
        <v>4239</v>
      </c>
      <c r="B504" t="s">
        <v>4240</v>
      </c>
      <c r="C504" t="s">
        <v>13077</v>
      </c>
      <c r="D504" s="2">
        <v>4999</v>
      </c>
      <c r="E504" s="2">
        <v>6999</v>
      </c>
      <c r="F504" s="1">
        <v>0.28999999999999998</v>
      </c>
      <c r="G504">
        <v>3.8</v>
      </c>
      <c r="H504" s="4">
        <v>758</v>
      </c>
      <c r="I504" s="4">
        <f>E504*H504</f>
        <v>5305242</v>
      </c>
      <c r="J504" s="4" t="str">
        <f>IF(AND(ISNUMBER(F504), F504&gt;0, F504&lt;=1), TEXT(INT((F504*100-1)/10)*10+1,"00") &amp; "-" &amp; TEXT(INT((F504*100-1)/10)*10+10,"00"),0)</f>
        <v>21-30</v>
      </c>
      <c r="K504" s="4" t="str" cm="1">
        <f t="array" ref="K504">_xlfn.IFS(D504&lt;200,"&gt;200",E504&gt;=500,"200-500",E504&lt;500,"&lt;500")</f>
        <v>200-500</v>
      </c>
      <c r="L504" s="4" t="str">
        <f t="shared" si="7"/>
        <v>No</v>
      </c>
      <c r="M504" t="s">
        <v>4244</v>
      </c>
    </row>
    <row r="505" spans="1:13" x14ac:dyDescent="0.5">
      <c r="A505" t="s">
        <v>350</v>
      </c>
      <c r="B505" t="s">
        <v>351</v>
      </c>
      <c r="C505" t="s">
        <v>13076</v>
      </c>
      <c r="D505">
        <v>99</v>
      </c>
      <c r="E505">
        <v>666.66</v>
      </c>
      <c r="F505" s="1">
        <v>0.85</v>
      </c>
      <c r="G505">
        <v>3.9</v>
      </c>
      <c r="H505" s="4">
        <v>24870</v>
      </c>
      <c r="I505" s="4">
        <f>E505*H505</f>
        <v>16579834.199999999</v>
      </c>
      <c r="J505" s="4" t="str">
        <f>IF(AND(ISNUMBER(F505), F505&gt;0, F505&lt;=1), TEXT(INT((F505*100-1)/10)*10+1,"00") &amp; "-" &amp; TEXT(INT((F505*100-1)/10)*10+10,"00"),0)</f>
        <v>81-90</v>
      </c>
      <c r="K505" s="4" t="str" cm="1">
        <f t="array" ref="K505">_xlfn.IFS(D505&lt;200,"&gt;200",E505&gt;=500,"200-500",E505&lt;500,"&lt;500")</f>
        <v>&gt;200</v>
      </c>
      <c r="L505" s="4" t="str">
        <f t="shared" si="7"/>
        <v>Yes</v>
      </c>
      <c r="M505" t="s">
        <v>3488</v>
      </c>
    </row>
    <row r="506" spans="1:13" x14ac:dyDescent="0.5">
      <c r="A506" t="s">
        <v>4251</v>
      </c>
      <c r="B506" t="s">
        <v>4252</v>
      </c>
      <c r="C506" t="s">
        <v>13077</v>
      </c>
      <c r="D506" s="2">
        <v>2499</v>
      </c>
      <c r="E506" s="2">
        <v>5999</v>
      </c>
      <c r="F506" s="1">
        <v>0.57999999999999996</v>
      </c>
      <c r="G506">
        <v>3.7</v>
      </c>
      <c r="H506" s="4">
        <v>828</v>
      </c>
      <c r="I506" s="4">
        <f>E506*H506</f>
        <v>4967172</v>
      </c>
      <c r="J506" s="4" t="str">
        <f>IF(AND(ISNUMBER(F506), F506&gt;0, F506&lt;=1), TEXT(INT((F506*100-1)/10)*10+1,"00") &amp; "-" &amp; TEXT(INT((F506*100-1)/10)*10+10,"00"),0)</f>
        <v>51-60</v>
      </c>
      <c r="K506" s="4" t="str" cm="1">
        <f t="array" ref="K506">_xlfn.IFS(D506&lt;200,"&gt;200",E506&gt;=500,"200-500",E506&lt;500,"&lt;500")</f>
        <v>200-500</v>
      </c>
      <c r="L506" s="4" t="str">
        <f t="shared" si="7"/>
        <v>Yes</v>
      </c>
      <c r="M506" t="s">
        <v>4256</v>
      </c>
    </row>
    <row r="507" spans="1:13" x14ac:dyDescent="0.5">
      <c r="A507" t="s">
        <v>4261</v>
      </c>
      <c r="B507" t="s">
        <v>4262</v>
      </c>
      <c r="C507" t="s">
        <v>13077</v>
      </c>
      <c r="D507" s="2">
        <v>1399</v>
      </c>
      <c r="E507" s="2">
        <v>1630</v>
      </c>
      <c r="F507" s="1">
        <v>0.14000000000000001</v>
      </c>
      <c r="G507">
        <v>4</v>
      </c>
      <c r="H507" s="4">
        <v>9378</v>
      </c>
      <c r="I507" s="4">
        <f>E507*H507</f>
        <v>15286140</v>
      </c>
      <c r="J507" s="4" t="str">
        <f>IF(AND(ISNUMBER(F507), F507&gt;0, F507&lt;=1), TEXT(INT((F507*100-1)/10)*10+1,"00") &amp; "-" &amp; TEXT(INT((F507*100-1)/10)*10+10,"00"),0)</f>
        <v>11-20</v>
      </c>
      <c r="K507" s="4" t="str" cm="1">
        <f t="array" ref="K507">_xlfn.IFS(D507&lt;200,"&gt;200",E507&gt;=500,"200-500",E507&lt;500,"&lt;500")</f>
        <v>200-500</v>
      </c>
      <c r="L507" s="4" t="str">
        <f t="shared" si="7"/>
        <v>No</v>
      </c>
      <c r="M507" t="s">
        <v>3840</v>
      </c>
    </row>
    <row r="508" spans="1:13" x14ac:dyDescent="0.5">
      <c r="A508" t="s">
        <v>4266</v>
      </c>
      <c r="B508" t="s">
        <v>4267</v>
      </c>
      <c r="C508" t="s">
        <v>13077</v>
      </c>
      <c r="D508" s="2">
        <v>1499</v>
      </c>
      <c r="E508" s="2">
        <v>9999</v>
      </c>
      <c r="F508" s="1">
        <v>0.85</v>
      </c>
      <c r="G508">
        <v>4.2</v>
      </c>
      <c r="H508" s="4">
        <v>22638</v>
      </c>
      <c r="I508" s="4">
        <f>E508*H508</f>
        <v>226357362</v>
      </c>
      <c r="J508" s="4" t="str">
        <f>IF(AND(ISNUMBER(F508), F508&gt;0, F508&lt;=1), TEXT(INT((F508*100-1)/10)*10+1,"00") &amp; "-" &amp; TEXT(INT((F508*100-1)/10)*10+10,"00"),0)</f>
        <v>81-90</v>
      </c>
      <c r="K508" s="4" t="str" cm="1">
        <f t="array" ref="K508">_xlfn.IFS(D508&lt;200,"&gt;200",E508&gt;=500,"200-500",E508&lt;500,"&lt;500")</f>
        <v>200-500</v>
      </c>
      <c r="L508" s="4" t="str">
        <f t="shared" si="7"/>
        <v>Yes</v>
      </c>
      <c r="M508" t="s">
        <v>3186</v>
      </c>
    </row>
    <row r="509" spans="1:13" x14ac:dyDescent="0.5">
      <c r="A509" t="s">
        <v>4273</v>
      </c>
      <c r="B509" t="s">
        <v>4274</v>
      </c>
      <c r="C509" t="s">
        <v>13077</v>
      </c>
      <c r="D509">
        <v>249</v>
      </c>
      <c r="E509">
        <v>599</v>
      </c>
      <c r="F509" s="1">
        <v>0.57999999999999996</v>
      </c>
      <c r="G509">
        <v>3.9</v>
      </c>
      <c r="H509" s="4">
        <v>2147</v>
      </c>
      <c r="I509" s="4">
        <f>E509*H509</f>
        <v>1286053</v>
      </c>
      <c r="J509" s="4" t="str">
        <f>IF(AND(ISNUMBER(F509), F509&gt;0, F509&lt;=1), TEXT(INT((F509*100-1)/10)*10+1,"00") &amp; "-" &amp; TEXT(INT((F509*100-1)/10)*10+10,"00"),0)</f>
        <v>51-60</v>
      </c>
      <c r="K509" s="4" t="str" cm="1">
        <f t="array" ref="K509">_xlfn.IFS(D509&lt;200,"&gt;200",E509&gt;=500,"200-500",E509&lt;500,"&lt;500")</f>
        <v>200-500</v>
      </c>
      <c r="L509" s="4" t="str">
        <f t="shared" si="7"/>
        <v>Yes</v>
      </c>
      <c r="M509" t="s">
        <v>4278</v>
      </c>
    </row>
    <row r="510" spans="1:13" x14ac:dyDescent="0.5">
      <c r="A510" t="s">
        <v>4283</v>
      </c>
      <c r="B510" t="s">
        <v>4284</v>
      </c>
      <c r="C510" t="s">
        <v>13077</v>
      </c>
      <c r="D510">
        <v>299</v>
      </c>
      <c r="E510" s="2">
        <v>1199</v>
      </c>
      <c r="F510" s="1">
        <v>0.75</v>
      </c>
      <c r="G510">
        <v>4.5</v>
      </c>
      <c r="H510" s="4">
        <v>596</v>
      </c>
      <c r="I510" s="4">
        <f>E510*H510</f>
        <v>714604</v>
      </c>
      <c r="J510" s="4" t="str">
        <f>IF(AND(ISNUMBER(F510), F510&gt;0, F510&lt;=1), TEXT(INT((F510*100-1)/10)*10+1,"00") &amp; "-" &amp; TEXT(INT((F510*100-1)/10)*10+10,"00"),0)</f>
        <v>71-80</v>
      </c>
      <c r="K510" s="4" t="str" cm="1">
        <f t="array" ref="K510">_xlfn.IFS(D510&lt;200,"&gt;200",E510&gt;=500,"200-500",E510&lt;500,"&lt;500")</f>
        <v>200-500</v>
      </c>
      <c r="L510" s="4" t="str">
        <f t="shared" si="7"/>
        <v>Yes</v>
      </c>
      <c r="M510" t="s">
        <v>4288</v>
      </c>
    </row>
    <row r="511" spans="1:13" x14ac:dyDescent="0.5">
      <c r="A511" t="s">
        <v>4293</v>
      </c>
      <c r="B511" t="s">
        <v>4294</v>
      </c>
      <c r="C511" t="s">
        <v>13077</v>
      </c>
      <c r="D511">
        <v>79</v>
      </c>
      <c r="E511">
        <v>499</v>
      </c>
      <c r="F511" s="1">
        <v>0.84</v>
      </c>
      <c r="G511">
        <v>4.2</v>
      </c>
      <c r="H511" s="4">
        <v>1949</v>
      </c>
      <c r="I511" s="4">
        <f>E511*H511</f>
        <v>972551</v>
      </c>
      <c r="J511" s="4" t="str">
        <f>IF(AND(ISNUMBER(F511), F511&gt;0, F511&lt;=1), TEXT(INT((F511*100-1)/10)*10+1,"00") &amp; "-" &amp; TEXT(INT((F511*100-1)/10)*10+10,"00"),0)</f>
        <v>81-90</v>
      </c>
      <c r="K511" s="4" t="str" cm="1">
        <f t="array" ref="K511">_xlfn.IFS(D511&lt;200,"&gt;200",E511&gt;=500,"200-500",E511&lt;500,"&lt;500")</f>
        <v>&gt;200</v>
      </c>
      <c r="L511" s="4" t="str">
        <f t="shared" si="7"/>
        <v>Yes</v>
      </c>
      <c r="M511" t="s">
        <v>4045</v>
      </c>
    </row>
    <row r="512" spans="1:13" x14ac:dyDescent="0.5">
      <c r="A512" t="s">
        <v>4298</v>
      </c>
      <c r="B512" t="s">
        <v>4299</v>
      </c>
      <c r="C512" t="s">
        <v>13077</v>
      </c>
      <c r="D512" s="2">
        <v>13999</v>
      </c>
      <c r="E512" s="2">
        <v>15999</v>
      </c>
      <c r="F512" s="1">
        <v>0.13</v>
      </c>
      <c r="G512">
        <v>3.9</v>
      </c>
      <c r="H512" s="4">
        <v>2180</v>
      </c>
      <c r="I512" s="4">
        <f>E512*H512</f>
        <v>34877820</v>
      </c>
      <c r="J512" s="4" t="str">
        <f>IF(AND(ISNUMBER(F512), F512&gt;0, F512&lt;=1), TEXT(INT((F512*100-1)/10)*10+1,"00") &amp; "-" &amp; TEXT(INT((F512*100-1)/10)*10+10,"00"),0)</f>
        <v>11-20</v>
      </c>
      <c r="K512" s="4" t="str" cm="1">
        <f t="array" ref="K512">_xlfn.IFS(D512&lt;200,"&gt;200",E512&gt;=500,"200-500",E512&lt;500,"&lt;500")</f>
        <v>200-500</v>
      </c>
      <c r="L512" s="4" t="str">
        <f t="shared" si="7"/>
        <v>No</v>
      </c>
      <c r="M512" t="s">
        <v>4302</v>
      </c>
    </row>
    <row r="513" spans="1:13" x14ac:dyDescent="0.5">
      <c r="A513" t="s">
        <v>4307</v>
      </c>
      <c r="B513" t="s">
        <v>4308</v>
      </c>
      <c r="C513" t="s">
        <v>13077</v>
      </c>
      <c r="D513">
        <v>949</v>
      </c>
      <c r="E513">
        <v>999</v>
      </c>
      <c r="F513" s="1">
        <v>0.05</v>
      </c>
      <c r="G513">
        <v>4.2</v>
      </c>
      <c r="H513" s="4">
        <v>31539</v>
      </c>
      <c r="I513" s="4">
        <f>E513*H513</f>
        <v>31507461</v>
      </c>
      <c r="J513" s="4" t="str">
        <f>IF(AND(ISNUMBER(F513), F513&gt;0, F513&lt;=1), TEXT(INT((F513*100-1)/10)*10+1,"00") &amp; "-" &amp; TEXT(INT((F513*100-1)/10)*10+10,"00"),0)</f>
        <v>01-10</v>
      </c>
      <c r="K513" s="4" t="str" cm="1">
        <f t="array" ref="K513">_xlfn.IFS(D513&lt;200,"&gt;200",E513&gt;=500,"200-500",E513&lt;500,"&lt;500")</f>
        <v>200-500</v>
      </c>
      <c r="L513" s="4" t="str">
        <f t="shared" si="7"/>
        <v>No</v>
      </c>
      <c r="M513" t="s">
        <v>3917</v>
      </c>
    </row>
    <row r="514" spans="1:13" x14ac:dyDescent="0.5">
      <c r="A514" t="s">
        <v>4312</v>
      </c>
      <c r="B514" t="s">
        <v>4313</v>
      </c>
      <c r="C514" t="s">
        <v>13077</v>
      </c>
      <c r="D514">
        <v>99</v>
      </c>
      <c r="E514">
        <v>499</v>
      </c>
      <c r="F514" s="1">
        <v>0.8</v>
      </c>
      <c r="G514">
        <v>4.0999999999999996</v>
      </c>
      <c r="H514" s="4">
        <v>2451</v>
      </c>
      <c r="I514" s="4">
        <f>E514*H514</f>
        <v>1223049</v>
      </c>
      <c r="J514" s="4" t="str">
        <f>IF(AND(ISNUMBER(F514), F514&gt;0, F514&lt;=1), TEXT(INT((F514*100-1)/10)*10+1,"00") &amp; "-" &amp; TEXT(INT((F514*100-1)/10)*10+10,"00"),0)</f>
        <v>71-80</v>
      </c>
      <c r="K514" s="4" t="str" cm="1">
        <f t="array" ref="K514">_xlfn.IFS(D514&lt;200,"&gt;200",E514&gt;=500,"200-500",E514&lt;500,"&lt;500")</f>
        <v>&gt;200</v>
      </c>
      <c r="L514" s="4" t="str">
        <f t="shared" si="7"/>
        <v>Yes</v>
      </c>
      <c r="M514" t="s">
        <v>4317</v>
      </c>
    </row>
    <row r="515" spans="1:13" x14ac:dyDescent="0.5">
      <c r="A515" t="s">
        <v>4322</v>
      </c>
      <c r="B515" t="s">
        <v>4323</v>
      </c>
      <c r="C515" t="s">
        <v>13077</v>
      </c>
      <c r="D515" s="2">
        <v>2499</v>
      </c>
      <c r="E515" s="2">
        <v>7990</v>
      </c>
      <c r="F515" s="1">
        <v>0.69</v>
      </c>
      <c r="G515">
        <v>4.0999999999999996</v>
      </c>
      <c r="H515" s="4">
        <v>154</v>
      </c>
      <c r="I515" s="4">
        <f>E515*H515</f>
        <v>1230460</v>
      </c>
      <c r="J515" s="4" t="str">
        <f>IF(AND(ISNUMBER(F515), F515&gt;0, F515&lt;=1), TEXT(INT((F515*100-1)/10)*10+1,"00") &amp; "-" &amp; TEXT(INT((F515*100-1)/10)*10+10,"00"),0)</f>
        <v>61-70</v>
      </c>
      <c r="K515" s="4" t="str" cm="1">
        <f t="array" ref="K515">_xlfn.IFS(D515&lt;200,"&gt;200",E515&gt;=500,"200-500",E515&lt;500,"&lt;500")</f>
        <v>200-500</v>
      </c>
      <c r="L515" s="4" t="str">
        <f t="shared" ref="L515:L578" si="8">IF(F515&gt;= 50%, "Yes", "No")</f>
        <v>Yes</v>
      </c>
      <c r="M515" t="s">
        <v>3891</v>
      </c>
    </row>
    <row r="516" spans="1:13" x14ac:dyDescent="0.5">
      <c r="A516" t="s">
        <v>4327</v>
      </c>
      <c r="B516" t="s">
        <v>4328</v>
      </c>
      <c r="C516" t="s">
        <v>13077</v>
      </c>
      <c r="D516">
        <v>689</v>
      </c>
      <c r="E516" s="2">
        <v>1999</v>
      </c>
      <c r="F516" s="1">
        <v>0.66</v>
      </c>
      <c r="G516">
        <v>4.3</v>
      </c>
      <c r="H516" s="4">
        <v>1193</v>
      </c>
      <c r="I516" s="4">
        <f>E516*H516</f>
        <v>2384807</v>
      </c>
      <c r="J516" s="4" t="str">
        <f>IF(AND(ISNUMBER(F516), F516&gt;0, F516&lt;=1), TEXT(INT((F516*100-1)/10)*10+1,"00") &amp; "-" &amp; TEXT(INT((F516*100-1)/10)*10+10,"00"),0)</f>
        <v>61-70</v>
      </c>
      <c r="K516" s="4" t="str" cm="1">
        <f t="array" ref="K516">_xlfn.IFS(D516&lt;200,"&gt;200",E516&gt;=500,"200-500",E516&lt;500,"&lt;500")</f>
        <v>200-500</v>
      </c>
      <c r="L516" s="4" t="str">
        <f t="shared" si="8"/>
        <v>Yes</v>
      </c>
      <c r="M516" t="s">
        <v>4333</v>
      </c>
    </row>
    <row r="517" spans="1:13" x14ac:dyDescent="0.5">
      <c r="A517" t="s">
        <v>4338</v>
      </c>
      <c r="B517" t="s">
        <v>4339</v>
      </c>
      <c r="C517" t="s">
        <v>13077</v>
      </c>
      <c r="D517">
        <v>499</v>
      </c>
      <c r="E517" s="2">
        <v>1899</v>
      </c>
      <c r="F517" s="1">
        <v>0.74</v>
      </c>
      <c r="G517">
        <v>4.0999999999999996</v>
      </c>
      <c r="H517" s="4">
        <v>1475</v>
      </c>
      <c r="I517" s="4">
        <f>E517*H517</f>
        <v>2801025</v>
      </c>
      <c r="J517" s="4" t="str">
        <f>IF(AND(ISNUMBER(F517), F517&gt;0, F517&lt;=1), TEXT(INT((F517*100-1)/10)*10+1,"00") &amp; "-" &amp; TEXT(INT((F517*100-1)/10)*10+10,"00"),0)</f>
        <v>71-80</v>
      </c>
      <c r="K517" s="4" t="str" cm="1">
        <f t="array" ref="K517">_xlfn.IFS(D517&lt;200,"&gt;200",E517&gt;=500,"200-500",E517&lt;500,"&lt;500")</f>
        <v>200-500</v>
      </c>
      <c r="L517" s="4" t="str">
        <f t="shared" si="8"/>
        <v>Yes</v>
      </c>
      <c r="M517" t="s">
        <v>4343</v>
      </c>
    </row>
    <row r="518" spans="1:13" x14ac:dyDescent="0.5">
      <c r="A518" t="s">
        <v>4348</v>
      </c>
      <c r="B518" t="s">
        <v>4349</v>
      </c>
      <c r="C518" t="s">
        <v>13077</v>
      </c>
      <c r="D518">
        <v>299</v>
      </c>
      <c r="E518">
        <v>999</v>
      </c>
      <c r="F518" s="1">
        <v>0.7</v>
      </c>
      <c r="G518">
        <v>4.3</v>
      </c>
      <c r="H518" s="4">
        <v>8891</v>
      </c>
      <c r="I518" s="4">
        <f>E518*H518</f>
        <v>8882109</v>
      </c>
      <c r="J518" s="4" t="str">
        <f>IF(AND(ISNUMBER(F518), F518&gt;0, F518&lt;=1), TEXT(INT((F518*100-1)/10)*10+1,"00") &amp; "-" &amp; TEXT(INT((F518*100-1)/10)*10+10,"00"),0)</f>
        <v>61-70</v>
      </c>
      <c r="K518" s="4" t="str" cm="1">
        <f t="array" ref="K518">_xlfn.IFS(D518&lt;200,"&gt;200",E518&gt;=500,"200-500",E518&lt;500,"&lt;500")</f>
        <v>200-500</v>
      </c>
      <c r="L518" s="4" t="str">
        <f t="shared" si="8"/>
        <v>Yes</v>
      </c>
      <c r="M518" t="s">
        <v>4353</v>
      </c>
    </row>
    <row r="519" spans="1:13" x14ac:dyDescent="0.5">
      <c r="A519" t="s">
        <v>4358</v>
      </c>
      <c r="B519" t="s">
        <v>4359</v>
      </c>
      <c r="C519" t="s">
        <v>13077</v>
      </c>
      <c r="D519">
        <v>209</v>
      </c>
      <c r="E519">
        <v>499</v>
      </c>
      <c r="F519" s="1">
        <v>0.57999999999999996</v>
      </c>
      <c r="G519">
        <v>3.6</v>
      </c>
      <c r="H519" s="4">
        <v>104</v>
      </c>
      <c r="I519" s="4">
        <f>E519*H519</f>
        <v>51896</v>
      </c>
      <c r="J519" s="4" t="str">
        <f>IF(AND(ISNUMBER(F519), F519&gt;0, F519&lt;=1), TEXT(INT((F519*100-1)/10)*10+1,"00") &amp; "-" &amp; TEXT(INT((F519*100-1)/10)*10+10,"00"),0)</f>
        <v>51-60</v>
      </c>
      <c r="K519" s="4" t="str" cm="1">
        <f t="array" ref="K519">_xlfn.IFS(D519&lt;200,"&gt;200",E519&gt;=500,"200-500",E519&lt;500,"&lt;500")</f>
        <v>&lt;500</v>
      </c>
      <c r="L519" s="4" t="str">
        <f t="shared" si="8"/>
        <v>Yes</v>
      </c>
      <c r="M519" t="s">
        <v>4363</v>
      </c>
    </row>
    <row r="520" spans="1:13" x14ac:dyDescent="0.5">
      <c r="A520" t="s">
        <v>4368</v>
      </c>
      <c r="B520" t="s">
        <v>4369</v>
      </c>
      <c r="C520" t="s">
        <v>13077</v>
      </c>
      <c r="D520" s="2">
        <v>8499</v>
      </c>
      <c r="E520" s="2">
        <v>12999</v>
      </c>
      <c r="F520" s="1">
        <v>0.35</v>
      </c>
      <c r="G520">
        <v>4.0999999999999996</v>
      </c>
      <c r="H520" s="4">
        <v>6662</v>
      </c>
      <c r="I520" s="4">
        <f>E520*H520</f>
        <v>86599338</v>
      </c>
      <c r="J520" s="4" t="str">
        <f>IF(AND(ISNUMBER(F520), F520&gt;0, F520&lt;=1), TEXT(INT((F520*100-1)/10)*10+1,"00") &amp; "-" &amp; TEXT(INT((F520*100-1)/10)*10+10,"00"),0)</f>
        <v>31-40</v>
      </c>
      <c r="K520" s="4" t="str" cm="1">
        <f t="array" ref="K520">_xlfn.IFS(D520&lt;200,"&gt;200",E520&gt;=500,"200-500",E520&lt;500,"&lt;500")</f>
        <v>200-500</v>
      </c>
      <c r="L520" s="4" t="str">
        <f t="shared" si="8"/>
        <v>No</v>
      </c>
      <c r="M520" t="s">
        <v>4373</v>
      </c>
    </row>
    <row r="521" spans="1:13" x14ac:dyDescent="0.5">
      <c r="A521" t="s">
        <v>4378</v>
      </c>
      <c r="B521" t="s">
        <v>4379</v>
      </c>
      <c r="C521" t="s">
        <v>13077</v>
      </c>
      <c r="D521" s="2">
        <v>2179</v>
      </c>
      <c r="E521" s="2">
        <v>3999</v>
      </c>
      <c r="F521" s="1">
        <v>0.46</v>
      </c>
      <c r="G521">
        <v>4</v>
      </c>
      <c r="H521" s="4">
        <v>8380</v>
      </c>
      <c r="I521" s="4">
        <f>E521*H521</f>
        <v>33511620</v>
      </c>
      <c r="J521" s="4" t="str">
        <f>IF(AND(ISNUMBER(F521), F521&gt;0, F521&lt;=1), TEXT(INT((F521*100-1)/10)*10+1,"00") &amp; "-" &amp; TEXT(INT((F521*100-1)/10)*10+10,"00"),0)</f>
        <v>41-50</v>
      </c>
      <c r="K521" s="4" t="str" cm="1">
        <f t="array" ref="K521">_xlfn.IFS(D521&lt;200,"&gt;200",E521&gt;=500,"200-500",E521&lt;500,"&lt;500")</f>
        <v>200-500</v>
      </c>
      <c r="L521" s="4" t="str">
        <f t="shared" si="8"/>
        <v>No</v>
      </c>
      <c r="M521" t="s">
        <v>4383</v>
      </c>
    </row>
    <row r="522" spans="1:13" x14ac:dyDescent="0.5">
      <c r="A522" t="s">
        <v>4388</v>
      </c>
      <c r="B522" t="s">
        <v>4389</v>
      </c>
      <c r="C522" t="s">
        <v>13077</v>
      </c>
      <c r="D522" s="2">
        <v>16999</v>
      </c>
      <c r="E522" s="2">
        <v>20999</v>
      </c>
      <c r="F522" s="1">
        <v>0.19</v>
      </c>
      <c r="G522">
        <v>4.0999999999999996</v>
      </c>
      <c r="H522" s="4">
        <v>31822</v>
      </c>
      <c r="I522" s="4">
        <f>E522*H522</f>
        <v>668230178</v>
      </c>
      <c r="J522" s="4" t="str">
        <f>IF(AND(ISNUMBER(F522), F522&gt;0, F522&lt;=1), TEXT(INT((F522*100-1)/10)*10+1,"00") &amp; "-" &amp; TEXT(INT((F522*100-1)/10)*10+10,"00"),0)</f>
        <v>11-20</v>
      </c>
      <c r="K522" s="4" t="str" cm="1">
        <f t="array" ref="K522">_xlfn.IFS(D522&lt;200,"&gt;200",E522&gt;=500,"200-500",E522&lt;500,"&lt;500")</f>
        <v>200-500</v>
      </c>
      <c r="L522" s="4" t="str">
        <f t="shared" si="8"/>
        <v>No</v>
      </c>
      <c r="M522" t="s">
        <v>4155</v>
      </c>
    </row>
    <row r="523" spans="1:13" x14ac:dyDescent="0.5">
      <c r="A523" t="s">
        <v>4393</v>
      </c>
      <c r="B523" t="s">
        <v>4394</v>
      </c>
      <c r="C523" t="s">
        <v>13077</v>
      </c>
      <c r="D523" s="2">
        <v>44999</v>
      </c>
      <c r="E523" s="2">
        <v>49999</v>
      </c>
      <c r="F523" s="1">
        <v>0.1</v>
      </c>
      <c r="G523">
        <v>4.3</v>
      </c>
      <c r="H523" s="4">
        <v>3075</v>
      </c>
      <c r="I523" s="4">
        <f>E523*H523</f>
        <v>153746925</v>
      </c>
      <c r="J523" s="4" t="str">
        <f>IF(AND(ISNUMBER(F523), F523&gt;0, F523&lt;=1), TEXT(INT((F523*100-1)/10)*10+1,"00") &amp; "-" &amp; TEXT(INT((F523*100-1)/10)*10+10,"00"),0)</f>
        <v>01-10</v>
      </c>
      <c r="K523" s="4" t="str" cm="1">
        <f t="array" ref="K523">_xlfn.IFS(D523&lt;200,"&gt;200",E523&gt;=500,"200-500",E523&lt;500,"&lt;500")</f>
        <v>200-500</v>
      </c>
      <c r="L523" s="4" t="str">
        <f t="shared" si="8"/>
        <v>No</v>
      </c>
      <c r="M523" t="s">
        <v>4398</v>
      </c>
    </row>
    <row r="524" spans="1:13" x14ac:dyDescent="0.5">
      <c r="A524" t="s">
        <v>4403</v>
      </c>
      <c r="B524" t="s">
        <v>4404</v>
      </c>
      <c r="C524" t="s">
        <v>13077</v>
      </c>
      <c r="D524" s="2">
        <v>2599</v>
      </c>
      <c r="E524" s="2">
        <v>2999</v>
      </c>
      <c r="F524" s="1">
        <v>0.13</v>
      </c>
      <c r="G524">
        <v>3.9</v>
      </c>
      <c r="H524" s="4">
        <v>14266</v>
      </c>
      <c r="I524" s="4">
        <f>E524*H524</f>
        <v>42783734</v>
      </c>
      <c r="J524" s="4" t="str">
        <f>IF(AND(ISNUMBER(F524), F524&gt;0, F524&lt;=1), TEXT(INT((F524*100-1)/10)*10+1,"00") &amp; "-" &amp; TEXT(INT((F524*100-1)/10)*10+10,"00"),0)</f>
        <v>11-20</v>
      </c>
      <c r="K524" s="4" t="str" cm="1">
        <f t="array" ref="K524">_xlfn.IFS(D524&lt;200,"&gt;200",E524&gt;=500,"200-500",E524&lt;500,"&lt;500")</f>
        <v>200-500</v>
      </c>
      <c r="L524" s="4" t="str">
        <f t="shared" si="8"/>
        <v>No</v>
      </c>
      <c r="M524" t="s">
        <v>4408</v>
      </c>
    </row>
    <row r="525" spans="1:13" x14ac:dyDescent="0.5">
      <c r="A525" t="s">
        <v>4413</v>
      </c>
      <c r="B525" t="s">
        <v>4414</v>
      </c>
      <c r="C525" t="s">
        <v>13077</v>
      </c>
      <c r="D525" s="2">
        <v>2799</v>
      </c>
      <c r="E525" s="2">
        <v>6499</v>
      </c>
      <c r="F525" s="1">
        <v>0.56999999999999995</v>
      </c>
      <c r="G525">
        <v>4.0999999999999996</v>
      </c>
      <c r="H525" s="4">
        <v>38879</v>
      </c>
      <c r="I525" s="4">
        <f>E525*H525</f>
        <v>252674621</v>
      </c>
      <c r="J525" s="4" t="str">
        <f>IF(AND(ISNUMBER(F525), F525&gt;0, F525&lt;=1), TEXT(INT((F525*100-1)/10)*10+1,"00") &amp; "-" &amp; TEXT(INT((F525*100-1)/10)*10+10,"00"),0)</f>
        <v>51-60</v>
      </c>
      <c r="K525" s="4" t="str" cm="1">
        <f t="array" ref="K525">_xlfn.IFS(D525&lt;200,"&gt;200",E525&gt;=500,"200-500",E525&lt;500,"&lt;500")</f>
        <v>200-500</v>
      </c>
      <c r="L525" s="4" t="str">
        <f t="shared" si="8"/>
        <v>Yes</v>
      </c>
      <c r="M525" t="s">
        <v>4418</v>
      </c>
    </row>
    <row r="526" spans="1:13" x14ac:dyDescent="0.5">
      <c r="A526" t="s">
        <v>4423</v>
      </c>
      <c r="B526" t="s">
        <v>4424</v>
      </c>
      <c r="C526" t="s">
        <v>13077</v>
      </c>
      <c r="D526" s="2">
        <v>1399</v>
      </c>
      <c r="E526" s="2">
        <v>2990</v>
      </c>
      <c r="F526" s="1">
        <v>0.53</v>
      </c>
      <c r="G526">
        <v>4.0999999999999996</v>
      </c>
      <c r="H526" s="4">
        <v>97175</v>
      </c>
      <c r="I526" s="4">
        <f>E526*H526</f>
        <v>290553250</v>
      </c>
      <c r="J526" s="4" t="str">
        <f>IF(AND(ISNUMBER(F526), F526&gt;0, F526&lt;=1), TEXT(INT((F526*100-1)/10)*10+1,"00") &amp; "-" &amp; TEXT(INT((F526*100-1)/10)*10+10,"00"),0)</f>
        <v>51-60</v>
      </c>
      <c r="K526" s="4" t="str" cm="1">
        <f t="array" ref="K526">_xlfn.IFS(D526&lt;200,"&gt;200",E526&gt;=500,"200-500",E526&lt;500,"&lt;500")</f>
        <v>200-500</v>
      </c>
      <c r="L526" s="4" t="str">
        <f t="shared" si="8"/>
        <v>Yes</v>
      </c>
      <c r="M526" t="s">
        <v>4429</v>
      </c>
    </row>
    <row r="527" spans="1:13" x14ac:dyDescent="0.5">
      <c r="A527" t="s">
        <v>4434</v>
      </c>
      <c r="B527" t="s">
        <v>4435</v>
      </c>
      <c r="C527" t="s">
        <v>13077</v>
      </c>
      <c r="D527">
        <v>649</v>
      </c>
      <c r="E527" s="2">
        <v>2400</v>
      </c>
      <c r="F527" s="1">
        <v>0.73</v>
      </c>
      <c r="G527">
        <v>4.4000000000000004</v>
      </c>
      <c r="H527" s="4">
        <v>67260</v>
      </c>
      <c r="I527" s="4">
        <f>E527*H527</f>
        <v>161424000</v>
      </c>
      <c r="J527" s="4" t="str">
        <f>IF(AND(ISNUMBER(F527), F527&gt;0, F527&lt;=1), TEXT(INT((F527*100-1)/10)*10+1,"00") &amp; "-" &amp; TEXT(INT((F527*100-1)/10)*10+10,"00"),0)</f>
        <v>71-80</v>
      </c>
      <c r="K527" s="4" t="str" cm="1">
        <f t="array" ref="K527">_xlfn.IFS(D527&lt;200,"&gt;200",E527&gt;=500,"200-500",E527&lt;500,"&lt;500")</f>
        <v>200-500</v>
      </c>
      <c r="L527" s="4" t="str">
        <f t="shared" si="8"/>
        <v>Yes</v>
      </c>
      <c r="M527" t="s">
        <v>3028</v>
      </c>
    </row>
    <row r="528" spans="1:13" x14ac:dyDescent="0.5">
      <c r="A528" t="s">
        <v>4438</v>
      </c>
      <c r="B528" t="s">
        <v>4439</v>
      </c>
      <c r="C528" t="s">
        <v>13077</v>
      </c>
      <c r="D528">
        <v>799</v>
      </c>
      <c r="E528" s="2">
        <v>3990</v>
      </c>
      <c r="F528" s="1">
        <v>0.8</v>
      </c>
      <c r="G528">
        <v>3.8</v>
      </c>
      <c r="H528" s="4">
        <v>119</v>
      </c>
      <c r="I528" s="4">
        <f>E528*H528</f>
        <v>474810</v>
      </c>
      <c r="J528" s="4" t="str">
        <f>IF(AND(ISNUMBER(F528), F528&gt;0, F528&lt;=1), TEXT(INT((F528*100-1)/10)*10+1,"00") &amp; "-" &amp; TEXT(INT((F528*100-1)/10)*10+10,"00"),0)</f>
        <v>71-80</v>
      </c>
      <c r="K528" s="4" t="str" cm="1">
        <f t="array" ref="K528">_xlfn.IFS(D528&lt;200,"&gt;200",E528&gt;=500,"200-500",E528&lt;500,"&lt;500")</f>
        <v>200-500</v>
      </c>
      <c r="L528" s="4" t="str">
        <f t="shared" si="8"/>
        <v>Yes</v>
      </c>
      <c r="M528" t="s">
        <v>4443</v>
      </c>
    </row>
    <row r="529" spans="1:13" x14ac:dyDescent="0.5">
      <c r="A529" t="s">
        <v>4448</v>
      </c>
      <c r="B529" t="s">
        <v>4449</v>
      </c>
      <c r="C529" t="s">
        <v>13076</v>
      </c>
      <c r="D529">
        <v>149</v>
      </c>
      <c r="E529">
        <v>149</v>
      </c>
      <c r="F529" s="1">
        <v>0</v>
      </c>
      <c r="G529">
        <v>4.3</v>
      </c>
      <c r="H529" s="4">
        <v>10833</v>
      </c>
      <c r="I529" s="4">
        <f>E529*H529</f>
        <v>1614117</v>
      </c>
      <c r="J529" s="4">
        <f>IF(AND(ISNUMBER(F529), F529&gt;0, F529&lt;=1), TEXT(INT((F529*100-1)/10)*10+1,"00") &amp; "-" &amp; TEXT(INT((F529*100-1)/10)*10+10,"00"),0)</f>
        <v>0</v>
      </c>
      <c r="K529" s="4" t="str" cm="1">
        <f t="array" ref="K529">_xlfn.IFS(D529&lt;200,"&gt;200",E529&gt;=500,"200-500",E529&lt;500,"&lt;500")</f>
        <v>&gt;200</v>
      </c>
      <c r="L529" s="4" t="str">
        <f t="shared" si="8"/>
        <v>No</v>
      </c>
      <c r="M529" t="s">
        <v>4454</v>
      </c>
    </row>
    <row r="530" spans="1:13" x14ac:dyDescent="0.5">
      <c r="A530" t="s">
        <v>4461</v>
      </c>
      <c r="B530" t="s">
        <v>4462</v>
      </c>
      <c r="C530" t="s">
        <v>13077</v>
      </c>
      <c r="D530" s="2">
        <v>3799</v>
      </c>
      <c r="E530" s="2">
        <v>5299</v>
      </c>
      <c r="F530" s="1">
        <v>0.28000000000000003</v>
      </c>
      <c r="G530">
        <v>3.5</v>
      </c>
      <c r="H530" s="4">
        <v>1641</v>
      </c>
      <c r="I530" s="4">
        <f>E530*H530</f>
        <v>8695659</v>
      </c>
      <c r="J530" s="4" t="str">
        <f>IF(AND(ISNUMBER(F530), F530&gt;0, F530&lt;=1), TEXT(INT((F530*100-1)/10)*10+1,"00") &amp; "-" &amp; TEXT(INT((F530*100-1)/10)*10+10,"00"),0)</f>
        <v>21-30</v>
      </c>
      <c r="K530" s="4" t="str" cm="1">
        <f t="array" ref="K530">_xlfn.IFS(D530&lt;200,"&gt;200",E530&gt;=500,"200-500",E530&lt;500,"&lt;500")</f>
        <v>200-500</v>
      </c>
      <c r="L530" s="4" t="str">
        <f t="shared" si="8"/>
        <v>No</v>
      </c>
      <c r="M530" t="s">
        <v>4466</v>
      </c>
    </row>
    <row r="531" spans="1:13" x14ac:dyDescent="0.5">
      <c r="A531" t="s">
        <v>4471</v>
      </c>
      <c r="B531" t="s">
        <v>4472</v>
      </c>
      <c r="C531" t="s">
        <v>13077</v>
      </c>
      <c r="D531">
        <v>199</v>
      </c>
      <c r="E531" s="2">
        <v>1899</v>
      </c>
      <c r="F531" s="1">
        <v>0.9</v>
      </c>
      <c r="G531">
        <v>4</v>
      </c>
      <c r="H531" s="4">
        <v>4740</v>
      </c>
      <c r="I531" s="4">
        <f>E531*H531</f>
        <v>9001260</v>
      </c>
      <c r="J531" s="4" t="str">
        <f>IF(AND(ISNUMBER(F531), F531&gt;0, F531&lt;=1), TEXT(INT((F531*100-1)/10)*10+1,"00") &amp; "-" &amp; TEXT(INT((F531*100-1)/10)*10+10,"00"),0)</f>
        <v>81-90</v>
      </c>
      <c r="K531" s="4" t="str" cm="1">
        <f t="array" ref="K531">_xlfn.IFS(D531&lt;200,"&gt;200",E531&gt;=500,"200-500",E531&lt;500,"&lt;500")</f>
        <v>&gt;200</v>
      </c>
      <c r="L531" s="4" t="str">
        <f t="shared" si="8"/>
        <v>Yes</v>
      </c>
      <c r="M531" t="s">
        <v>4476</v>
      </c>
    </row>
    <row r="532" spans="1:13" x14ac:dyDescent="0.5">
      <c r="A532" t="s">
        <v>4481</v>
      </c>
      <c r="B532" t="s">
        <v>4482</v>
      </c>
      <c r="C532" t="s">
        <v>13077</v>
      </c>
      <c r="D532" s="2">
        <v>23999</v>
      </c>
      <c r="E532" s="2">
        <v>32999</v>
      </c>
      <c r="F532" s="1">
        <v>0.27</v>
      </c>
      <c r="G532">
        <v>3.9</v>
      </c>
      <c r="H532" s="4">
        <v>8866</v>
      </c>
      <c r="I532" s="4">
        <f>E532*H532</f>
        <v>292569134</v>
      </c>
      <c r="J532" s="4" t="str">
        <f>IF(AND(ISNUMBER(F532), F532&gt;0, F532&lt;=1), TEXT(INT((F532*100-1)/10)*10+1,"00") &amp; "-" &amp; TEXT(INT((F532*100-1)/10)*10+10,"00"),0)</f>
        <v>21-30</v>
      </c>
      <c r="K532" s="4" t="str" cm="1">
        <f t="array" ref="K532">_xlfn.IFS(D532&lt;200,"&gt;200",E532&gt;=500,"200-500",E532&lt;500,"&lt;500")</f>
        <v>200-500</v>
      </c>
      <c r="L532" s="4" t="str">
        <f t="shared" si="8"/>
        <v>No</v>
      </c>
      <c r="M532" t="s">
        <v>4486</v>
      </c>
    </row>
    <row r="533" spans="1:13" x14ac:dyDescent="0.5">
      <c r="A533" t="s">
        <v>4491</v>
      </c>
      <c r="B533" t="s">
        <v>4492</v>
      </c>
      <c r="C533" t="s">
        <v>13077</v>
      </c>
      <c r="D533" s="2">
        <v>29990</v>
      </c>
      <c r="E533" s="2">
        <v>39990</v>
      </c>
      <c r="F533" s="1">
        <v>0.25</v>
      </c>
      <c r="G533">
        <v>4.3</v>
      </c>
      <c r="H533" s="4">
        <v>8399</v>
      </c>
      <c r="I533" s="4">
        <f>E533*H533</f>
        <v>335876010</v>
      </c>
      <c r="J533" s="4" t="str">
        <f>IF(AND(ISNUMBER(F533), F533&gt;0, F533&lt;=1), TEXT(INT((F533*100-1)/10)*10+1,"00") &amp; "-" &amp; TEXT(INT((F533*100-1)/10)*10+10,"00"),0)</f>
        <v>21-30</v>
      </c>
      <c r="K533" s="4" t="str" cm="1">
        <f t="array" ref="K533">_xlfn.IFS(D533&lt;200,"&gt;200",E533&gt;=500,"200-500",E533&lt;500,"&lt;500")</f>
        <v>200-500</v>
      </c>
      <c r="L533" s="4" t="str">
        <f t="shared" si="8"/>
        <v>No</v>
      </c>
      <c r="M533" t="s">
        <v>4496</v>
      </c>
    </row>
    <row r="534" spans="1:13" x14ac:dyDescent="0.5">
      <c r="A534" t="s">
        <v>4501</v>
      </c>
      <c r="B534" t="s">
        <v>4502</v>
      </c>
      <c r="C534" t="s">
        <v>13077</v>
      </c>
      <c r="D534">
        <v>281</v>
      </c>
      <c r="E534" s="2">
        <v>1999</v>
      </c>
      <c r="F534" s="1">
        <v>0.86</v>
      </c>
      <c r="G534">
        <v>2.8</v>
      </c>
      <c r="H534" s="4">
        <v>87</v>
      </c>
      <c r="I534" s="4">
        <f>E534*H534</f>
        <v>173913</v>
      </c>
      <c r="J534" s="4" t="str">
        <f>IF(AND(ISNUMBER(F534), F534&gt;0, F534&lt;=1), TEXT(INT((F534*100-1)/10)*10+1,"00") &amp; "-" &amp; TEXT(INT((F534*100-1)/10)*10+10,"00"),0)</f>
        <v>81-90</v>
      </c>
      <c r="K534" s="4" t="str" cm="1">
        <f t="array" ref="K534">_xlfn.IFS(D534&lt;200,"&gt;200",E534&gt;=500,"200-500",E534&lt;500,"&lt;500")</f>
        <v>200-500</v>
      </c>
      <c r="L534" s="4" t="str">
        <f t="shared" si="8"/>
        <v>Yes</v>
      </c>
      <c r="M534" t="s">
        <v>4506</v>
      </c>
    </row>
    <row r="535" spans="1:13" x14ac:dyDescent="0.5">
      <c r="A535" t="s">
        <v>4511</v>
      </c>
      <c r="B535" t="s">
        <v>4512</v>
      </c>
      <c r="C535" t="s">
        <v>13077</v>
      </c>
      <c r="D535" s="2">
        <v>7998</v>
      </c>
      <c r="E535" s="2">
        <v>11999</v>
      </c>
      <c r="F535" s="1">
        <v>0.33</v>
      </c>
      <c r="G535">
        <v>3.8</v>
      </c>
      <c r="H535" s="4">
        <v>125</v>
      </c>
      <c r="I535" s="4">
        <f>E535*H535</f>
        <v>1499875</v>
      </c>
      <c r="J535" s="4" t="str">
        <f>IF(AND(ISNUMBER(F535), F535&gt;0, F535&lt;=1), TEXT(INT((F535*100-1)/10)*10+1,"00") &amp; "-" &amp; TEXT(INT((F535*100-1)/10)*10+10,"00"),0)</f>
        <v>31-40</v>
      </c>
      <c r="K535" s="4" t="str" cm="1">
        <f t="array" ref="K535">_xlfn.IFS(D535&lt;200,"&gt;200",E535&gt;=500,"200-500",E535&lt;500,"&lt;500")</f>
        <v>200-500</v>
      </c>
      <c r="L535" s="4" t="str">
        <f t="shared" si="8"/>
        <v>No</v>
      </c>
      <c r="M535" t="s">
        <v>4516</v>
      </c>
    </row>
    <row r="536" spans="1:13" x14ac:dyDescent="0.5">
      <c r="A536" t="s">
        <v>4521</v>
      </c>
      <c r="B536" t="s">
        <v>4522</v>
      </c>
      <c r="C536" t="s">
        <v>13077</v>
      </c>
      <c r="D536">
        <v>249</v>
      </c>
      <c r="E536">
        <v>999</v>
      </c>
      <c r="F536" s="1">
        <v>0.75</v>
      </c>
      <c r="G536">
        <v>4.5</v>
      </c>
      <c r="H536" s="4">
        <v>38</v>
      </c>
      <c r="I536" s="4">
        <f>E536*H536</f>
        <v>37962</v>
      </c>
      <c r="J536" s="4" t="str">
        <f>IF(AND(ISNUMBER(F536), F536&gt;0, F536&lt;=1), TEXT(INT((F536*100-1)/10)*10+1,"00") &amp; "-" &amp; TEXT(INT((F536*100-1)/10)*10+10,"00"),0)</f>
        <v>71-80</v>
      </c>
      <c r="K536" s="4" t="str" cm="1">
        <f t="array" ref="K536">_xlfn.IFS(D536&lt;200,"&gt;200",E536&gt;=500,"200-500",E536&lt;500,"&lt;500")</f>
        <v>200-500</v>
      </c>
      <c r="L536" s="4" t="str">
        <f t="shared" si="8"/>
        <v>Yes</v>
      </c>
      <c r="M536" t="s">
        <v>4526</v>
      </c>
    </row>
    <row r="537" spans="1:13" x14ac:dyDescent="0.5">
      <c r="A537" t="s">
        <v>4531</v>
      </c>
      <c r="B537" t="s">
        <v>4532</v>
      </c>
      <c r="C537" t="s">
        <v>13077</v>
      </c>
      <c r="D537">
        <v>299</v>
      </c>
      <c r="E537">
        <v>599</v>
      </c>
      <c r="F537" s="1">
        <v>0.5</v>
      </c>
      <c r="G537">
        <v>4.3</v>
      </c>
      <c r="H537" s="4">
        <v>4674</v>
      </c>
      <c r="I537" s="4">
        <f>E537*H537</f>
        <v>2799726</v>
      </c>
      <c r="J537" s="4" t="str">
        <f>IF(AND(ISNUMBER(F537), F537&gt;0, F537&lt;=1), TEXT(INT((F537*100-1)/10)*10+1,"00") &amp; "-" &amp; TEXT(INT((F537*100-1)/10)*10+10,"00"),0)</f>
        <v>41-50</v>
      </c>
      <c r="K537" s="4" t="str" cm="1">
        <f t="array" ref="K537">_xlfn.IFS(D537&lt;200,"&gt;200",E537&gt;=500,"200-500",E537&lt;500,"&lt;500")</f>
        <v>200-500</v>
      </c>
      <c r="L537" s="4" t="str">
        <f t="shared" si="8"/>
        <v>Yes</v>
      </c>
      <c r="M537" t="s">
        <v>4536</v>
      </c>
    </row>
    <row r="538" spans="1:13" x14ac:dyDescent="0.5">
      <c r="A538" t="s">
        <v>4541</v>
      </c>
      <c r="B538" t="s">
        <v>4542</v>
      </c>
      <c r="C538" t="s">
        <v>13077</v>
      </c>
      <c r="D538">
        <v>499</v>
      </c>
      <c r="E538" s="2">
        <v>1899</v>
      </c>
      <c r="F538" s="1">
        <v>0.74</v>
      </c>
      <c r="G538">
        <v>4.0999999999999996</v>
      </c>
      <c r="H538" s="4">
        <v>412</v>
      </c>
      <c r="I538" s="4">
        <f>E538*H538</f>
        <v>782388</v>
      </c>
      <c r="J538" s="4" t="str">
        <f>IF(AND(ISNUMBER(F538), F538&gt;0, F538&lt;=1), TEXT(INT((F538*100-1)/10)*10+1,"00") &amp; "-" &amp; TEXT(INT((F538*100-1)/10)*10+10,"00"),0)</f>
        <v>71-80</v>
      </c>
      <c r="K538" s="4" t="str" cm="1">
        <f t="array" ref="K538">_xlfn.IFS(D538&lt;200,"&gt;200",E538&gt;=500,"200-500",E538&lt;500,"&lt;500")</f>
        <v>200-500</v>
      </c>
      <c r="L538" s="4" t="str">
        <f t="shared" si="8"/>
        <v>Yes</v>
      </c>
      <c r="M538" t="s">
        <v>4546</v>
      </c>
    </row>
    <row r="539" spans="1:13" x14ac:dyDescent="0.5">
      <c r="A539" t="s">
        <v>4551</v>
      </c>
      <c r="B539" t="s">
        <v>4552</v>
      </c>
      <c r="C539" t="s">
        <v>13077</v>
      </c>
      <c r="D539">
        <v>899</v>
      </c>
      <c r="E539" s="2">
        <v>3499</v>
      </c>
      <c r="F539" s="1">
        <v>0.74</v>
      </c>
      <c r="G539">
        <v>3</v>
      </c>
      <c r="H539" s="4">
        <v>681</v>
      </c>
      <c r="I539" s="4">
        <f>E539*H539</f>
        <v>2382819</v>
      </c>
      <c r="J539" s="4" t="str">
        <f>IF(AND(ISNUMBER(F539), F539&gt;0, F539&lt;=1), TEXT(INT((F539*100-1)/10)*10+1,"00") &amp; "-" &amp; TEXT(INT((F539*100-1)/10)*10+10,"00"),0)</f>
        <v>71-80</v>
      </c>
      <c r="K539" s="4" t="str" cm="1">
        <f t="array" ref="K539">_xlfn.IFS(D539&lt;200,"&gt;200",E539&gt;=500,"200-500",E539&lt;500,"&lt;500")</f>
        <v>200-500</v>
      </c>
      <c r="L539" s="4" t="str">
        <f t="shared" si="8"/>
        <v>Yes</v>
      </c>
      <c r="M539" t="s">
        <v>4556</v>
      </c>
    </row>
    <row r="540" spans="1:13" x14ac:dyDescent="0.5">
      <c r="A540" t="s">
        <v>4561</v>
      </c>
      <c r="B540" t="s">
        <v>4562</v>
      </c>
      <c r="C540" t="s">
        <v>13077</v>
      </c>
      <c r="D540" s="2">
        <v>1599</v>
      </c>
      <c r="E540" s="2">
        <v>3499</v>
      </c>
      <c r="F540" s="1">
        <v>0.54</v>
      </c>
      <c r="G540">
        <v>4</v>
      </c>
      <c r="H540" s="4">
        <v>36384</v>
      </c>
      <c r="I540" s="4">
        <f>E540*H540</f>
        <v>127307616</v>
      </c>
      <c r="J540" s="4" t="str">
        <f>IF(AND(ISNUMBER(F540), F540&gt;0, F540&lt;=1), TEXT(INT((F540*100-1)/10)*10+1,"00") &amp; "-" &amp; TEXT(INT((F540*100-1)/10)*10+10,"00"),0)</f>
        <v>51-60</v>
      </c>
      <c r="K540" s="4" t="str" cm="1">
        <f t="array" ref="K540">_xlfn.IFS(D540&lt;200,"&gt;200",E540&gt;=500,"200-500",E540&lt;500,"&lt;500")</f>
        <v>200-500</v>
      </c>
      <c r="L540" s="4" t="str">
        <f t="shared" si="8"/>
        <v>Yes</v>
      </c>
      <c r="M540" t="s">
        <v>4566</v>
      </c>
    </row>
    <row r="541" spans="1:13" x14ac:dyDescent="0.5">
      <c r="A541" t="s">
        <v>4571</v>
      </c>
      <c r="B541" t="s">
        <v>4572</v>
      </c>
      <c r="C541" t="s">
        <v>13077</v>
      </c>
      <c r="D541">
        <v>120</v>
      </c>
      <c r="E541">
        <v>999</v>
      </c>
      <c r="F541" s="1">
        <v>0.88</v>
      </c>
      <c r="G541">
        <v>3.9</v>
      </c>
      <c r="H541" s="4">
        <v>6491</v>
      </c>
      <c r="I541" s="4">
        <f>E541*H541</f>
        <v>6484509</v>
      </c>
      <c r="J541" s="4" t="str">
        <f>IF(AND(ISNUMBER(F541), F541&gt;0, F541&lt;=1), TEXT(INT((F541*100-1)/10)*10+1,"00") &amp; "-" &amp; TEXT(INT((F541*100-1)/10)*10+10,"00"),0)</f>
        <v>81-90</v>
      </c>
      <c r="K541" s="4" t="str" cm="1">
        <f t="array" ref="K541">_xlfn.IFS(D541&lt;200,"&gt;200",E541&gt;=500,"200-500",E541&lt;500,"&lt;500")</f>
        <v>&gt;200</v>
      </c>
      <c r="L541" s="4" t="str">
        <f t="shared" si="8"/>
        <v>Yes</v>
      </c>
      <c r="M541" t="s">
        <v>4577</v>
      </c>
    </row>
    <row r="542" spans="1:13" x14ac:dyDescent="0.5">
      <c r="A542" t="s">
        <v>4582</v>
      </c>
      <c r="B542" t="s">
        <v>4583</v>
      </c>
      <c r="C542" t="s">
        <v>13077</v>
      </c>
      <c r="D542" s="2">
        <v>3999</v>
      </c>
      <c r="E542" s="2">
        <v>6999</v>
      </c>
      <c r="F542" s="1">
        <v>0.43</v>
      </c>
      <c r="G542">
        <v>4.0999999999999996</v>
      </c>
      <c r="H542" s="4">
        <v>10229</v>
      </c>
      <c r="I542" s="4">
        <f>E542*H542</f>
        <v>71592771</v>
      </c>
      <c r="J542" s="4" t="str">
        <f>IF(AND(ISNUMBER(F542), F542&gt;0, F542&lt;=1), TEXT(INT((F542*100-1)/10)*10+1,"00") &amp; "-" &amp; TEXT(INT((F542*100-1)/10)*10+10,"00"),0)</f>
        <v>41-50</v>
      </c>
      <c r="K542" s="4" t="str" cm="1">
        <f t="array" ref="K542">_xlfn.IFS(D542&lt;200,"&gt;200",E542&gt;=500,"200-500",E542&lt;500,"&lt;500")</f>
        <v>200-500</v>
      </c>
      <c r="L542" s="4" t="str">
        <f t="shared" si="8"/>
        <v>No</v>
      </c>
      <c r="M542" t="s">
        <v>4587</v>
      </c>
    </row>
    <row r="543" spans="1:13" x14ac:dyDescent="0.5">
      <c r="A543" t="s">
        <v>4592</v>
      </c>
      <c r="B543" t="s">
        <v>4165</v>
      </c>
      <c r="C543" t="s">
        <v>13077</v>
      </c>
      <c r="D543" s="2">
        <v>12999</v>
      </c>
      <c r="E543" s="2">
        <v>18999</v>
      </c>
      <c r="F543" s="1">
        <v>0.32</v>
      </c>
      <c r="G543">
        <v>4.0999999999999996</v>
      </c>
      <c r="H543" s="4">
        <v>50772</v>
      </c>
      <c r="I543" s="4">
        <f>E543*H543</f>
        <v>964617228</v>
      </c>
      <c r="J543" s="4" t="str">
        <f>IF(AND(ISNUMBER(F543), F543&gt;0, F543&lt;=1), TEXT(INT((F543*100-1)/10)*10+1,"00") &amp; "-" &amp; TEXT(INT((F543*100-1)/10)*10+10,"00"),0)</f>
        <v>31-40</v>
      </c>
      <c r="K543" s="4" t="str" cm="1">
        <f t="array" ref="K543">_xlfn.IFS(D543&lt;200,"&gt;200",E543&gt;=500,"200-500",E543&lt;500,"&lt;500")</f>
        <v>200-500</v>
      </c>
      <c r="L543" s="4" t="str">
        <f t="shared" si="8"/>
        <v>No</v>
      </c>
      <c r="M543" t="s">
        <v>3652</v>
      </c>
    </row>
    <row r="544" spans="1:13" x14ac:dyDescent="0.5">
      <c r="A544" t="s">
        <v>4594</v>
      </c>
      <c r="B544" t="s">
        <v>4595</v>
      </c>
      <c r="C544" t="s">
        <v>13077</v>
      </c>
      <c r="D544" s="2">
        <v>1599</v>
      </c>
      <c r="E544" s="2">
        <v>2599</v>
      </c>
      <c r="F544" s="1">
        <v>0.38</v>
      </c>
      <c r="G544">
        <v>4.3</v>
      </c>
      <c r="H544" s="4">
        <v>1801</v>
      </c>
      <c r="I544" s="4">
        <f>E544*H544</f>
        <v>4680799</v>
      </c>
      <c r="J544" s="4" t="str">
        <f>IF(AND(ISNUMBER(F544), F544&gt;0, F544&lt;=1), TEXT(INT((F544*100-1)/10)*10+1,"00") &amp; "-" &amp; TEXT(INT((F544*100-1)/10)*10+10,"00"),0)</f>
        <v>31-40</v>
      </c>
      <c r="K544" s="4" t="str" cm="1">
        <f t="array" ref="K544">_xlfn.IFS(D544&lt;200,"&gt;200",E544&gt;=500,"200-500",E544&lt;500,"&lt;500")</f>
        <v>200-500</v>
      </c>
      <c r="L544" s="4" t="str">
        <f t="shared" si="8"/>
        <v>No</v>
      </c>
      <c r="M544" t="s">
        <v>4599</v>
      </c>
    </row>
    <row r="545" spans="1:13" x14ac:dyDescent="0.5">
      <c r="A545" t="s">
        <v>4604</v>
      </c>
      <c r="B545" t="s">
        <v>4605</v>
      </c>
      <c r="C545" t="s">
        <v>13077</v>
      </c>
      <c r="D545">
        <v>699</v>
      </c>
      <c r="E545" s="2">
        <v>1199</v>
      </c>
      <c r="F545" s="1">
        <v>0.42</v>
      </c>
      <c r="G545">
        <v>4</v>
      </c>
      <c r="H545" s="4">
        <v>14404</v>
      </c>
      <c r="I545" s="4">
        <f>E545*H545</f>
        <v>17270396</v>
      </c>
      <c r="J545" s="4" t="str">
        <f>IF(AND(ISNUMBER(F545), F545&gt;0, F545&lt;=1), TEXT(INT((F545*100-1)/10)*10+1,"00") &amp; "-" &amp; TEXT(INT((F545*100-1)/10)*10+10,"00"),0)</f>
        <v>41-50</v>
      </c>
      <c r="K545" s="4" t="str" cm="1">
        <f t="array" ref="K545">_xlfn.IFS(D545&lt;200,"&gt;200",E545&gt;=500,"200-500",E545&lt;500,"&lt;500")</f>
        <v>200-500</v>
      </c>
      <c r="L545" s="4" t="str">
        <f t="shared" si="8"/>
        <v>No</v>
      </c>
      <c r="M545" t="s">
        <v>3668</v>
      </c>
    </row>
    <row r="546" spans="1:13" x14ac:dyDescent="0.5">
      <c r="A546" t="s">
        <v>4609</v>
      </c>
      <c r="B546" t="s">
        <v>4610</v>
      </c>
      <c r="C546" t="s">
        <v>13077</v>
      </c>
      <c r="D546">
        <v>99</v>
      </c>
      <c r="E546">
        <v>999</v>
      </c>
      <c r="F546" s="1">
        <v>0.9</v>
      </c>
      <c r="G546">
        <v>4.4000000000000004</v>
      </c>
      <c r="H546" s="4">
        <v>305</v>
      </c>
      <c r="I546" s="4">
        <f>E546*H546</f>
        <v>304695</v>
      </c>
      <c r="J546" s="4" t="str">
        <f>IF(AND(ISNUMBER(F546), F546&gt;0, F546&lt;=1), TEXT(INT((F546*100-1)/10)*10+1,"00") &amp; "-" &amp; TEXT(INT((F546*100-1)/10)*10+10,"00"),0)</f>
        <v>81-90</v>
      </c>
      <c r="K546" s="4" t="str" cm="1">
        <f t="array" ref="K546">_xlfn.IFS(D546&lt;200,"&gt;200",E546&gt;=500,"200-500",E546&lt;500,"&lt;500")</f>
        <v>&gt;200</v>
      </c>
      <c r="L546" s="4" t="str">
        <f t="shared" si="8"/>
        <v>Yes</v>
      </c>
      <c r="M546" t="s">
        <v>4615</v>
      </c>
    </row>
    <row r="547" spans="1:13" x14ac:dyDescent="0.5">
      <c r="A547" t="s">
        <v>4620</v>
      </c>
      <c r="B547" t="s">
        <v>4621</v>
      </c>
      <c r="C547" t="s">
        <v>13077</v>
      </c>
      <c r="D547" s="2">
        <v>7915</v>
      </c>
      <c r="E547" s="2">
        <v>9999</v>
      </c>
      <c r="F547" s="1">
        <v>0.21</v>
      </c>
      <c r="G547">
        <v>4.3</v>
      </c>
      <c r="H547" s="4">
        <v>1376</v>
      </c>
      <c r="I547" s="4">
        <f>E547*H547</f>
        <v>13758624</v>
      </c>
      <c r="J547" s="4" t="str">
        <f>IF(AND(ISNUMBER(F547), F547&gt;0, F547&lt;=1), TEXT(INT((F547*100-1)/10)*10+1,"00") &amp; "-" &amp; TEXT(INT((F547*100-1)/10)*10+10,"00"),0)</f>
        <v>21-30</v>
      </c>
      <c r="K547" s="4" t="str" cm="1">
        <f t="array" ref="K547">_xlfn.IFS(D547&lt;200,"&gt;200",E547&gt;=500,"200-500",E547&lt;500,"&lt;500")</f>
        <v>200-500</v>
      </c>
      <c r="L547" s="4" t="str">
        <f t="shared" si="8"/>
        <v>No</v>
      </c>
      <c r="M547" t="s">
        <v>4625</v>
      </c>
    </row>
    <row r="548" spans="1:13" x14ac:dyDescent="0.5">
      <c r="A548" t="s">
        <v>4630</v>
      </c>
      <c r="B548" t="s">
        <v>4631</v>
      </c>
      <c r="C548" t="s">
        <v>13077</v>
      </c>
      <c r="D548" s="2">
        <v>1499</v>
      </c>
      <c r="E548" s="2">
        <v>7999</v>
      </c>
      <c r="F548" s="1">
        <v>0.81</v>
      </c>
      <c r="G548">
        <v>4.2</v>
      </c>
      <c r="H548" s="4">
        <v>22638</v>
      </c>
      <c r="I548" s="4">
        <f>E548*H548</f>
        <v>181081362</v>
      </c>
      <c r="J548" s="4" t="str">
        <f>IF(AND(ISNUMBER(F548), F548&gt;0, F548&lt;=1), TEXT(INT((F548*100-1)/10)*10+1,"00") &amp; "-" &amp; TEXT(INT((F548*100-1)/10)*10+10,"00"),0)</f>
        <v>81-90</v>
      </c>
      <c r="K548" s="4" t="str" cm="1">
        <f t="array" ref="K548">_xlfn.IFS(D548&lt;200,"&gt;200",E548&gt;=500,"200-500",E548&lt;500,"&lt;500")</f>
        <v>200-500</v>
      </c>
      <c r="L548" s="4" t="str">
        <f t="shared" si="8"/>
        <v>Yes</v>
      </c>
      <c r="M548" t="s">
        <v>3186</v>
      </c>
    </row>
    <row r="549" spans="1:13" x14ac:dyDescent="0.5">
      <c r="A549" t="s">
        <v>4635</v>
      </c>
      <c r="B549" t="s">
        <v>4636</v>
      </c>
      <c r="C549" t="s">
        <v>13077</v>
      </c>
      <c r="D549" s="2">
        <v>1055</v>
      </c>
      <c r="E549" s="2">
        <v>1249</v>
      </c>
      <c r="F549" s="1">
        <v>0.16</v>
      </c>
      <c r="G549">
        <v>3.8</v>
      </c>
      <c r="H549" s="4">
        <v>2352</v>
      </c>
      <c r="I549" s="4">
        <f>E549*H549</f>
        <v>2937648</v>
      </c>
      <c r="J549" s="4" t="str">
        <f>IF(AND(ISNUMBER(F549), F549&gt;0, F549&lt;=1), TEXT(INT((F549*100-1)/10)*10+1,"00") &amp; "-" &amp; TEXT(INT((F549*100-1)/10)*10+10,"00"),0)</f>
        <v>11-20</v>
      </c>
      <c r="K549" s="4" t="str" cm="1">
        <f t="array" ref="K549">_xlfn.IFS(D549&lt;200,"&gt;200",E549&gt;=500,"200-500",E549&lt;500,"&lt;500")</f>
        <v>200-500</v>
      </c>
      <c r="L549" s="4" t="str">
        <f t="shared" si="8"/>
        <v>No</v>
      </c>
      <c r="M549" t="s">
        <v>4640</v>
      </c>
    </row>
    <row r="550" spans="1:13" x14ac:dyDescent="0.5">
      <c r="A550" t="s">
        <v>4645</v>
      </c>
      <c r="B550" t="s">
        <v>4646</v>
      </c>
      <c r="C550" t="s">
        <v>13077</v>
      </c>
      <c r="D550">
        <v>150</v>
      </c>
      <c r="E550">
        <v>599</v>
      </c>
      <c r="F550" s="1">
        <v>0.75</v>
      </c>
      <c r="G550">
        <v>4.3</v>
      </c>
      <c r="H550" s="4">
        <v>714</v>
      </c>
      <c r="I550" s="4">
        <f>E550*H550</f>
        <v>427686</v>
      </c>
      <c r="J550" s="4" t="str">
        <f>IF(AND(ISNUMBER(F550), F550&gt;0, F550&lt;=1), TEXT(INT((F550*100-1)/10)*10+1,"00") &amp; "-" &amp; TEXT(INT((F550*100-1)/10)*10+10,"00"),0)</f>
        <v>71-80</v>
      </c>
      <c r="K550" s="4" t="str" cm="1">
        <f t="array" ref="K550">_xlfn.IFS(D550&lt;200,"&gt;200",E550&gt;=500,"200-500",E550&lt;500,"&lt;500")</f>
        <v>&gt;200</v>
      </c>
      <c r="L550" s="4" t="str">
        <f t="shared" si="8"/>
        <v>Yes</v>
      </c>
      <c r="M550" t="s">
        <v>4650</v>
      </c>
    </row>
    <row r="551" spans="1:13" x14ac:dyDescent="0.5">
      <c r="A551" t="s">
        <v>652</v>
      </c>
      <c r="B551" t="s">
        <v>653</v>
      </c>
      <c r="C551" t="s">
        <v>13076</v>
      </c>
      <c r="D551">
        <v>219</v>
      </c>
      <c r="E551">
        <v>700</v>
      </c>
      <c r="F551" s="1">
        <v>0.69</v>
      </c>
      <c r="G551">
        <v>4.3</v>
      </c>
      <c r="H551" s="4">
        <v>20052</v>
      </c>
      <c r="I551" s="4">
        <f>E551*H551</f>
        <v>14036400</v>
      </c>
      <c r="J551" s="4" t="str">
        <f>IF(AND(ISNUMBER(F551), F551&gt;0, F551&lt;=1), TEXT(INT((F551*100-1)/10)*10+1,"00") &amp; "-" &amp; TEXT(INT((F551*100-1)/10)*10+10,"00"),0)</f>
        <v>61-70</v>
      </c>
      <c r="K551" s="4" t="str" cm="1">
        <f t="array" ref="K551">_xlfn.IFS(D551&lt;200,"&gt;200",E551&gt;=500,"200-500",E551&lt;500,"&lt;500")</f>
        <v>200-500</v>
      </c>
      <c r="L551" s="4" t="str">
        <f t="shared" si="8"/>
        <v>Yes</v>
      </c>
      <c r="M551" t="s">
        <v>657</v>
      </c>
    </row>
    <row r="552" spans="1:13" x14ac:dyDescent="0.5">
      <c r="A552" t="s">
        <v>4657</v>
      </c>
      <c r="B552" t="s">
        <v>4658</v>
      </c>
      <c r="C552" t="s">
        <v>13077</v>
      </c>
      <c r="D552">
        <v>474</v>
      </c>
      <c r="E552" s="2">
        <v>1799</v>
      </c>
      <c r="F552" s="1">
        <v>0.74</v>
      </c>
      <c r="G552">
        <v>4.3</v>
      </c>
      <c r="H552" s="4">
        <v>1454</v>
      </c>
      <c r="I552" s="4">
        <f>E552*H552</f>
        <v>2615746</v>
      </c>
      <c r="J552" s="4" t="str">
        <f>IF(AND(ISNUMBER(F552), F552&gt;0, F552&lt;=1), TEXT(INT((F552*100-1)/10)*10+1,"00") &amp; "-" &amp; TEXT(INT((F552*100-1)/10)*10+10,"00"),0)</f>
        <v>71-80</v>
      </c>
      <c r="K552" s="4" t="str" cm="1">
        <f t="array" ref="K552">_xlfn.IFS(D552&lt;200,"&gt;200",E552&gt;=500,"200-500",E552&lt;500,"&lt;500")</f>
        <v>200-500</v>
      </c>
      <c r="L552" s="4" t="str">
        <f t="shared" si="8"/>
        <v>Yes</v>
      </c>
      <c r="M552" t="s">
        <v>4662</v>
      </c>
    </row>
    <row r="553" spans="1:13" x14ac:dyDescent="0.5">
      <c r="A553" t="s">
        <v>4668</v>
      </c>
      <c r="B553" t="s">
        <v>4669</v>
      </c>
      <c r="C553" t="s">
        <v>13077</v>
      </c>
      <c r="D553">
        <v>239</v>
      </c>
      <c r="E553">
        <v>599</v>
      </c>
      <c r="F553" s="1">
        <v>0.6</v>
      </c>
      <c r="G553">
        <v>3.9</v>
      </c>
      <c r="H553" s="4">
        <v>2147</v>
      </c>
      <c r="I553" s="4">
        <f>E553*H553</f>
        <v>1286053</v>
      </c>
      <c r="J553" s="4" t="str">
        <f>IF(AND(ISNUMBER(F553), F553&gt;0, F553&lt;=1), TEXT(INT((F553*100-1)/10)*10+1,"00") &amp; "-" &amp; TEXT(INT((F553*100-1)/10)*10+10,"00"),0)</f>
        <v>51-60</v>
      </c>
      <c r="K553" s="4" t="str" cm="1">
        <f t="array" ref="K553">_xlfn.IFS(D553&lt;200,"&gt;200",E553&gt;=500,"200-500",E553&lt;500,"&lt;500")</f>
        <v>200-500</v>
      </c>
      <c r="L553" s="4" t="str">
        <f t="shared" si="8"/>
        <v>Yes</v>
      </c>
      <c r="M553" t="s">
        <v>4278</v>
      </c>
    </row>
    <row r="554" spans="1:13" x14ac:dyDescent="0.5">
      <c r="A554" t="s">
        <v>4673</v>
      </c>
      <c r="B554" t="s">
        <v>4674</v>
      </c>
      <c r="C554" t="s">
        <v>13077</v>
      </c>
      <c r="D554" s="2">
        <v>7499</v>
      </c>
      <c r="E554" s="2">
        <v>9499</v>
      </c>
      <c r="F554" s="1">
        <v>0.21</v>
      </c>
      <c r="G554">
        <v>4.0999999999999996</v>
      </c>
      <c r="H554" s="4">
        <v>313832</v>
      </c>
      <c r="I554" s="4">
        <f>E554*H554</f>
        <v>2981090168</v>
      </c>
      <c r="J554" s="4" t="str">
        <f>IF(AND(ISNUMBER(F554), F554&gt;0, F554&lt;=1), TEXT(INT((F554*100-1)/10)*10+1,"00") &amp; "-" &amp; TEXT(INT((F554*100-1)/10)*10+10,"00"),0)</f>
        <v>21-30</v>
      </c>
      <c r="K554" s="4" t="str" cm="1">
        <f t="array" ref="K554">_xlfn.IFS(D554&lt;200,"&gt;200",E554&gt;=500,"200-500",E554&lt;500,"&lt;500")</f>
        <v>200-500</v>
      </c>
      <c r="L554" s="4" t="str">
        <f t="shared" si="8"/>
        <v>No</v>
      </c>
      <c r="M554" t="s">
        <v>3255</v>
      </c>
    </row>
    <row r="555" spans="1:13" x14ac:dyDescent="0.5">
      <c r="A555" t="s">
        <v>4677</v>
      </c>
      <c r="B555" t="s">
        <v>4678</v>
      </c>
      <c r="C555" t="s">
        <v>13077</v>
      </c>
      <c r="D555">
        <v>265</v>
      </c>
      <c r="E555">
        <v>999</v>
      </c>
      <c r="F555" s="1">
        <v>0.73</v>
      </c>
      <c r="G555">
        <v>3.7</v>
      </c>
      <c r="H555" s="4">
        <v>465</v>
      </c>
      <c r="I555" s="4">
        <f>E555*H555</f>
        <v>464535</v>
      </c>
      <c r="J555" s="4" t="str">
        <f>IF(AND(ISNUMBER(F555), F555&gt;0, F555&lt;=1), TEXT(INT((F555*100-1)/10)*10+1,"00") &amp; "-" &amp; TEXT(INT((F555*100-1)/10)*10+10,"00"),0)</f>
        <v>71-80</v>
      </c>
      <c r="K555" s="4" t="str" cm="1">
        <f t="array" ref="K555">_xlfn.IFS(D555&lt;200,"&gt;200",E555&gt;=500,"200-500",E555&lt;500,"&lt;500")</f>
        <v>200-500</v>
      </c>
      <c r="L555" s="4" t="str">
        <f t="shared" si="8"/>
        <v>Yes</v>
      </c>
      <c r="M555" t="s">
        <v>4682</v>
      </c>
    </row>
    <row r="556" spans="1:13" x14ac:dyDescent="0.5">
      <c r="A556" t="s">
        <v>4687</v>
      </c>
      <c r="B556" t="s">
        <v>4688</v>
      </c>
      <c r="C556" t="s">
        <v>13077</v>
      </c>
      <c r="D556" s="2">
        <v>37990</v>
      </c>
      <c r="E556" s="2">
        <v>74999</v>
      </c>
      <c r="F556" s="1">
        <v>0.49</v>
      </c>
      <c r="G556">
        <v>4.2</v>
      </c>
      <c r="H556" s="4">
        <v>27790</v>
      </c>
      <c r="I556" s="4">
        <f>E556*H556</f>
        <v>2084222210</v>
      </c>
      <c r="J556" s="4" t="str">
        <f>IF(AND(ISNUMBER(F556), F556&gt;0, F556&lt;=1), TEXT(INT((F556*100-1)/10)*10+1,"00") &amp; "-" &amp; TEXT(INT((F556*100-1)/10)*10+10,"00"),0)</f>
        <v>41-50</v>
      </c>
      <c r="K556" s="4" t="str" cm="1">
        <f t="array" ref="K556">_xlfn.IFS(D556&lt;200,"&gt;200",E556&gt;=500,"200-500",E556&lt;500,"&lt;500")</f>
        <v>200-500</v>
      </c>
      <c r="L556" s="4" t="str">
        <f t="shared" si="8"/>
        <v>No</v>
      </c>
      <c r="M556" t="s">
        <v>4692</v>
      </c>
    </row>
    <row r="557" spans="1:13" x14ac:dyDescent="0.5">
      <c r="A557" t="s">
        <v>4701</v>
      </c>
      <c r="B557" t="s">
        <v>4702</v>
      </c>
      <c r="C557" t="s">
        <v>13077</v>
      </c>
      <c r="D557" s="2">
        <v>1799</v>
      </c>
      <c r="E557" s="2">
        <v>3999</v>
      </c>
      <c r="F557" s="1">
        <v>0.55000000000000004</v>
      </c>
      <c r="G557">
        <v>4.5999999999999996</v>
      </c>
      <c r="H557" s="4">
        <v>245</v>
      </c>
      <c r="I557" s="4">
        <f>E557*H557</f>
        <v>979755</v>
      </c>
      <c r="J557" s="4" t="str">
        <f>IF(AND(ISNUMBER(F557), F557&gt;0, F557&lt;=1), TEXT(INT((F557*100-1)/10)*10+1,"00") &amp; "-" &amp; TEXT(INT((F557*100-1)/10)*10+10,"00"),0)</f>
        <v>51-60</v>
      </c>
      <c r="K557" s="4" t="str" cm="1">
        <f t="array" ref="K557">_xlfn.IFS(D557&lt;200,"&gt;200",E557&gt;=500,"200-500",E557&lt;500,"&lt;500")</f>
        <v>200-500</v>
      </c>
      <c r="L557" s="4" t="str">
        <f t="shared" si="8"/>
        <v>Yes</v>
      </c>
      <c r="M557" t="s">
        <v>4706</v>
      </c>
    </row>
    <row r="558" spans="1:13" x14ac:dyDescent="0.5">
      <c r="A558" t="s">
        <v>4711</v>
      </c>
      <c r="B558" t="s">
        <v>4712</v>
      </c>
      <c r="C558" t="s">
        <v>13077</v>
      </c>
      <c r="D558" s="2">
        <v>8499</v>
      </c>
      <c r="E558" s="2">
        <v>11999</v>
      </c>
      <c r="F558" s="1">
        <v>0.28999999999999998</v>
      </c>
      <c r="G558">
        <v>3.9</v>
      </c>
      <c r="H558" s="4">
        <v>276</v>
      </c>
      <c r="I558" s="4">
        <f>E558*H558</f>
        <v>3311724</v>
      </c>
      <c r="J558" s="4" t="str">
        <f>IF(AND(ISNUMBER(F558), F558&gt;0, F558&lt;=1), TEXT(INT((F558*100-1)/10)*10+1,"00") &amp; "-" &amp; TEXT(INT((F558*100-1)/10)*10+10,"00"),0)</f>
        <v>21-30</v>
      </c>
      <c r="K558" s="4" t="str" cm="1">
        <f t="array" ref="K558">_xlfn.IFS(D558&lt;200,"&gt;200",E558&gt;=500,"200-500",E558&lt;500,"&lt;500")</f>
        <v>200-500</v>
      </c>
      <c r="L558" s="4" t="str">
        <f t="shared" si="8"/>
        <v>No</v>
      </c>
      <c r="M558" t="s">
        <v>4716</v>
      </c>
    </row>
    <row r="559" spans="1:13" x14ac:dyDescent="0.5">
      <c r="A559" t="s">
        <v>4721</v>
      </c>
      <c r="B559" t="s">
        <v>4722</v>
      </c>
      <c r="C559" t="s">
        <v>13077</v>
      </c>
      <c r="D559" s="2">
        <v>1999</v>
      </c>
      <c r="E559" s="2">
        <v>3999</v>
      </c>
      <c r="F559" s="1">
        <v>0.5</v>
      </c>
      <c r="G559">
        <v>4</v>
      </c>
      <c r="H559" s="4">
        <v>30254</v>
      </c>
      <c r="I559" s="4">
        <f>E559*H559</f>
        <v>120985746</v>
      </c>
      <c r="J559" s="4" t="str">
        <f>IF(AND(ISNUMBER(F559), F559&gt;0, F559&lt;=1), TEXT(INT((F559*100-1)/10)*10+1,"00") &amp; "-" &amp; TEXT(INT((F559*100-1)/10)*10+10,"00"),0)</f>
        <v>41-50</v>
      </c>
      <c r="K559" s="4" t="str" cm="1">
        <f t="array" ref="K559">_xlfn.IFS(D559&lt;200,"&gt;200",E559&gt;=500,"200-500",E559&lt;500,"&lt;500")</f>
        <v>200-500</v>
      </c>
      <c r="L559" s="4" t="str">
        <f t="shared" si="8"/>
        <v>Yes</v>
      </c>
      <c r="M559" t="s">
        <v>4726</v>
      </c>
    </row>
    <row r="560" spans="1:13" x14ac:dyDescent="0.5">
      <c r="A560" t="s">
        <v>4731</v>
      </c>
      <c r="B560" t="s">
        <v>3281</v>
      </c>
      <c r="C560" t="s">
        <v>13077</v>
      </c>
      <c r="D560" s="2">
        <v>3999</v>
      </c>
      <c r="E560" s="2">
        <v>17999</v>
      </c>
      <c r="F560" s="1">
        <v>0.78</v>
      </c>
      <c r="G560">
        <v>4.3</v>
      </c>
      <c r="H560" s="4">
        <v>17161</v>
      </c>
      <c r="I560" s="4">
        <f>E560*H560</f>
        <v>308880839</v>
      </c>
      <c r="J560" s="4" t="str">
        <f>IF(AND(ISNUMBER(F560), F560&gt;0, F560&lt;=1), TEXT(INT((F560*100-1)/10)*10+1,"00") &amp; "-" &amp; TEXT(INT((F560*100-1)/10)*10+10,"00"),0)</f>
        <v>71-80</v>
      </c>
      <c r="K560" s="4" t="str" cm="1">
        <f t="array" ref="K560">_xlfn.IFS(D560&lt;200,"&gt;200",E560&gt;=500,"200-500",E560&lt;500,"&lt;500")</f>
        <v>200-500</v>
      </c>
      <c r="L560" s="4" t="str">
        <f t="shared" si="8"/>
        <v>Yes</v>
      </c>
      <c r="M560" t="s">
        <v>3285</v>
      </c>
    </row>
    <row r="561" spans="1:13" x14ac:dyDescent="0.5">
      <c r="A561" t="s">
        <v>4735</v>
      </c>
      <c r="B561" t="s">
        <v>4736</v>
      </c>
      <c r="C561" t="s">
        <v>13077</v>
      </c>
      <c r="D561">
        <v>219</v>
      </c>
      <c r="E561">
        <v>499</v>
      </c>
      <c r="F561" s="1">
        <v>0.56000000000000005</v>
      </c>
      <c r="G561">
        <v>4.4000000000000004</v>
      </c>
      <c r="H561" s="4">
        <v>14</v>
      </c>
      <c r="I561" s="4">
        <f>E561*H561</f>
        <v>6986</v>
      </c>
      <c r="J561" s="4" t="str">
        <f>IF(AND(ISNUMBER(F561), F561&gt;0, F561&lt;=1), TEXT(INT((F561*100-1)/10)*10+1,"00") &amp; "-" &amp; TEXT(INT((F561*100-1)/10)*10+10,"00"),0)</f>
        <v>51-60</v>
      </c>
      <c r="K561" s="4" t="str" cm="1">
        <f t="array" ref="K561">_xlfn.IFS(D561&lt;200,"&gt;200",E561&gt;=500,"200-500",E561&lt;500,"&lt;500")</f>
        <v>&lt;500</v>
      </c>
      <c r="L561" s="4" t="str">
        <f t="shared" si="8"/>
        <v>Yes</v>
      </c>
      <c r="M561" t="s">
        <v>4740</v>
      </c>
    </row>
    <row r="562" spans="1:13" x14ac:dyDescent="0.5">
      <c r="A562" t="s">
        <v>4745</v>
      </c>
      <c r="B562" t="s">
        <v>4746</v>
      </c>
      <c r="C562" t="s">
        <v>13077</v>
      </c>
      <c r="D562">
        <v>599</v>
      </c>
      <c r="E562" s="2">
        <v>1399</v>
      </c>
      <c r="F562" s="1">
        <v>0.56999999999999995</v>
      </c>
      <c r="G562">
        <v>4.0999999999999996</v>
      </c>
      <c r="H562" s="4">
        <v>14560</v>
      </c>
      <c r="I562" s="4">
        <f>E562*H562</f>
        <v>20369440</v>
      </c>
      <c r="J562" s="4" t="str">
        <f>IF(AND(ISNUMBER(F562), F562&gt;0, F562&lt;=1), TEXT(INT((F562*100-1)/10)*10+1,"00") &amp; "-" &amp; TEXT(INT((F562*100-1)/10)*10+10,"00"),0)</f>
        <v>51-60</v>
      </c>
      <c r="K562" s="4" t="str" cm="1">
        <f t="array" ref="K562">_xlfn.IFS(D562&lt;200,"&gt;200",E562&gt;=500,"200-500",E562&lt;500,"&lt;500")</f>
        <v>200-500</v>
      </c>
      <c r="L562" s="4" t="str">
        <f t="shared" si="8"/>
        <v>Yes</v>
      </c>
      <c r="M562" t="s">
        <v>4750</v>
      </c>
    </row>
    <row r="563" spans="1:13" x14ac:dyDescent="0.5">
      <c r="A563" t="s">
        <v>4755</v>
      </c>
      <c r="B563" t="s">
        <v>4756</v>
      </c>
      <c r="C563" t="s">
        <v>13077</v>
      </c>
      <c r="D563" s="2">
        <v>2499</v>
      </c>
      <c r="E563" s="2">
        <v>2999</v>
      </c>
      <c r="F563" s="1">
        <v>0.17</v>
      </c>
      <c r="G563">
        <v>4.0999999999999996</v>
      </c>
      <c r="H563" s="4">
        <v>3156</v>
      </c>
      <c r="I563" s="4">
        <f>E563*H563</f>
        <v>9464844</v>
      </c>
      <c r="J563" s="4" t="str">
        <f>IF(AND(ISNUMBER(F563), F563&gt;0, F563&lt;=1), TEXT(INT((F563*100-1)/10)*10+1,"00") &amp; "-" &amp; TEXT(INT((F563*100-1)/10)*10+10,"00"),0)</f>
        <v>11-20</v>
      </c>
      <c r="K563" s="4" t="str" cm="1">
        <f t="array" ref="K563">_xlfn.IFS(D563&lt;200,"&gt;200",E563&gt;=500,"200-500",E563&lt;500,"&lt;500")</f>
        <v>200-500</v>
      </c>
      <c r="L563" s="4" t="str">
        <f t="shared" si="8"/>
        <v>No</v>
      </c>
      <c r="M563" t="s">
        <v>4760</v>
      </c>
    </row>
    <row r="564" spans="1:13" x14ac:dyDescent="0.5">
      <c r="A564" t="s">
        <v>4765</v>
      </c>
      <c r="B564" t="s">
        <v>4766</v>
      </c>
      <c r="C564" t="s">
        <v>13077</v>
      </c>
      <c r="D564">
        <v>89</v>
      </c>
      <c r="E564">
        <v>499</v>
      </c>
      <c r="F564" s="1">
        <v>0.82</v>
      </c>
      <c r="G564">
        <v>4.0999999999999996</v>
      </c>
      <c r="H564" s="4">
        <v>9340</v>
      </c>
      <c r="I564" s="4">
        <f>E564*H564</f>
        <v>4660660</v>
      </c>
      <c r="J564" s="4" t="str">
        <f>IF(AND(ISNUMBER(F564), F564&gt;0, F564&lt;=1), TEXT(INT((F564*100-1)/10)*10+1,"00") &amp; "-" &amp; TEXT(INT((F564*100-1)/10)*10+10,"00"),0)</f>
        <v>81-90</v>
      </c>
      <c r="K564" s="4" t="str" cm="1">
        <f t="array" ref="K564">_xlfn.IFS(D564&lt;200,"&gt;200",E564&gt;=500,"200-500",E564&lt;500,"&lt;500")</f>
        <v>&gt;200</v>
      </c>
      <c r="L564" s="4" t="str">
        <f t="shared" si="8"/>
        <v>Yes</v>
      </c>
      <c r="M564" t="s">
        <v>4771</v>
      </c>
    </row>
    <row r="565" spans="1:13" x14ac:dyDescent="0.5">
      <c r="A565" t="s">
        <v>4776</v>
      </c>
      <c r="B565" t="s">
        <v>4777</v>
      </c>
      <c r="C565" t="s">
        <v>13077</v>
      </c>
      <c r="D565" s="2">
        <v>2999</v>
      </c>
      <c r="E565" s="2">
        <v>11999</v>
      </c>
      <c r="F565" s="1">
        <v>0.75</v>
      </c>
      <c r="G565">
        <v>4.4000000000000004</v>
      </c>
      <c r="H565" s="4">
        <v>768</v>
      </c>
      <c r="I565" s="4">
        <f>E565*H565</f>
        <v>9215232</v>
      </c>
      <c r="J565" s="4" t="str">
        <f>IF(AND(ISNUMBER(F565), F565&gt;0, F565&lt;=1), TEXT(INT((F565*100-1)/10)*10+1,"00") &amp; "-" &amp; TEXT(INT((F565*100-1)/10)*10+10,"00"),0)</f>
        <v>71-80</v>
      </c>
      <c r="K565" s="4" t="str" cm="1">
        <f t="array" ref="K565">_xlfn.IFS(D565&lt;200,"&gt;200",E565&gt;=500,"200-500",E565&lt;500,"&lt;500")</f>
        <v>200-500</v>
      </c>
      <c r="L565" s="4" t="str">
        <f t="shared" si="8"/>
        <v>Yes</v>
      </c>
      <c r="M565" t="s">
        <v>4781</v>
      </c>
    </row>
    <row r="566" spans="1:13" x14ac:dyDescent="0.5">
      <c r="A566" t="s">
        <v>4785</v>
      </c>
      <c r="B566" t="s">
        <v>4786</v>
      </c>
      <c r="C566" t="s">
        <v>13077</v>
      </c>
      <c r="D566">
        <v>314</v>
      </c>
      <c r="E566" s="2">
        <v>1499</v>
      </c>
      <c r="F566" s="1">
        <v>0.79</v>
      </c>
      <c r="G566">
        <v>4.5</v>
      </c>
      <c r="H566" s="4">
        <v>28978</v>
      </c>
      <c r="I566" s="4">
        <f>E566*H566</f>
        <v>43438022</v>
      </c>
      <c r="J566" s="4" t="str">
        <f>IF(AND(ISNUMBER(F566), F566&gt;0, F566&lt;=1), TEXT(INT((F566*100-1)/10)*10+1,"00") &amp; "-" &amp; TEXT(INT((F566*100-1)/10)*10+10,"00"),0)</f>
        <v>71-80</v>
      </c>
      <c r="K566" s="4" t="str" cm="1">
        <f t="array" ref="K566">_xlfn.IFS(D566&lt;200,"&gt;200",E566&gt;=500,"200-500",E566&lt;500,"&lt;500")</f>
        <v>200-500</v>
      </c>
      <c r="L566" s="4" t="str">
        <f t="shared" si="8"/>
        <v>Yes</v>
      </c>
      <c r="M566" t="s">
        <v>3987</v>
      </c>
    </row>
    <row r="567" spans="1:13" x14ac:dyDescent="0.5">
      <c r="A567" t="s">
        <v>4790</v>
      </c>
      <c r="B567" t="s">
        <v>4791</v>
      </c>
      <c r="C567" t="s">
        <v>13077</v>
      </c>
      <c r="D567" s="2">
        <v>13999</v>
      </c>
      <c r="E567" s="2">
        <v>19499</v>
      </c>
      <c r="F567" s="1">
        <v>0.28000000000000003</v>
      </c>
      <c r="G567">
        <v>4.0999999999999996</v>
      </c>
      <c r="H567" s="4">
        <v>18998</v>
      </c>
      <c r="I567" s="4">
        <f>E567*H567</f>
        <v>370442002</v>
      </c>
      <c r="J567" s="4" t="str">
        <f>IF(AND(ISNUMBER(F567), F567&gt;0, F567&lt;=1), TEXT(INT((F567*100-1)/10)*10+1,"00") &amp; "-" &amp; TEXT(INT((F567*100-1)/10)*10+10,"00"),0)</f>
        <v>21-30</v>
      </c>
      <c r="K567" s="4" t="str" cm="1">
        <f t="array" ref="K567">_xlfn.IFS(D567&lt;200,"&gt;200",E567&gt;=500,"200-500",E567&lt;500,"&lt;500")</f>
        <v>200-500</v>
      </c>
      <c r="L567" s="4" t="str">
        <f t="shared" si="8"/>
        <v>No</v>
      </c>
      <c r="M567" t="s">
        <v>3211</v>
      </c>
    </row>
    <row r="568" spans="1:13" x14ac:dyDescent="0.5">
      <c r="A568" t="s">
        <v>4794</v>
      </c>
      <c r="B568" t="s">
        <v>4795</v>
      </c>
      <c r="C568" t="s">
        <v>13077</v>
      </c>
      <c r="D568">
        <v>139</v>
      </c>
      <c r="E568">
        <v>499</v>
      </c>
      <c r="F568" s="1">
        <v>0.72</v>
      </c>
      <c r="G568">
        <v>4.2</v>
      </c>
      <c r="H568" s="4">
        <v>4971</v>
      </c>
      <c r="I568" s="4">
        <f>E568*H568</f>
        <v>2480529</v>
      </c>
      <c r="J568" s="4" t="str">
        <f>IF(AND(ISNUMBER(F568), F568&gt;0, F568&lt;=1), TEXT(INT((F568*100-1)/10)*10+1,"00") &amp; "-" &amp; TEXT(INT((F568*100-1)/10)*10+10,"00"),0)</f>
        <v>71-80</v>
      </c>
      <c r="K568" s="4" t="str" cm="1">
        <f t="array" ref="K568">_xlfn.IFS(D568&lt;200,"&gt;200",E568&gt;=500,"200-500",E568&lt;500,"&lt;500")</f>
        <v>&gt;200</v>
      </c>
      <c r="L568" s="4" t="str">
        <f t="shared" si="8"/>
        <v>Yes</v>
      </c>
      <c r="M568" t="s">
        <v>4799</v>
      </c>
    </row>
    <row r="569" spans="1:13" x14ac:dyDescent="0.5">
      <c r="A569" t="s">
        <v>4804</v>
      </c>
      <c r="B569" t="s">
        <v>4805</v>
      </c>
      <c r="C569" t="s">
        <v>13077</v>
      </c>
      <c r="D569" s="2">
        <v>2599</v>
      </c>
      <c r="E569" s="2">
        <v>6999</v>
      </c>
      <c r="F569" s="1">
        <v>0.63</v>
      </c>
      <c r="G569">
        <v>4.5</v>
      </c>
      <c r="H569" s="4">
        <v>1526</v>
      </c>
      <c r="I569" s="4">
        <f>E569*H569</f>
        <v>10680474</v>
      </c>
      <c r="J569" s="4" t="str">
        <f>IF(AND(ISNUMBER(F569), F569&gt;0, F569&lt;=1), TEXT(INT((F569*100-1)/10)*10+1,"00") &amp; "-" &amp; TEXT(INT((F569*100-1)/10)*10+10,"00"),0)</f>
        <v>61-70</v>
      </c>
      <c r="K569" s="4" t="str" cm="1">
        <f t="array" ref="K569">_xlfn.IFS(D569&lt;200,"&gt;200",E569&gt;=500,"200-500",E569&lt;500,"&lt;500")</f>
        <v>200-500</v>
      </c>
      <c r="L569" s="4" t="str">
        <f t="shared" si="8"/>
        <v>Yes</v>
      </c>
      <c r="M569" t="s">
        <v>4809</v>
      </c>
    </row>
    <row r="570" spans="1:13" x14ac:dyDescent="0.5">
      <c r="A570" t="s">
        <v>4814</v>
      </c>
      <c r="B570" t="s">
        <v>4815</v>
      </c>
      <c r="C570" t="s">
        <v>13077</v>
      </c>
      <c r="D570">
        <v>365</v>
      </c>
      <c r="E570">
        <v>999</v>
      </c>
      <c r="F570" s="1">
        <v>0.63</v>
      </c>
      <c r="G570">
        <v>4.0999999999999996</v>
      </c>
      <c r="H570" s="4">
        <v>363711</v>
      </c>
      <c r="I570" s="4">
        <f>E570*H570</f>
        <v>363347289</v>
      </c>
      <c r="J570" s="4" t="str">
        <f>IF(AND(ISNUMBER(F570), F570&gt;0, F570&lt;=1), TEXT(INT((F570*100-1)/10)*10+1,"00") &amp; "-" &amp; TEXT(INT((F570*100-1)/10)*10+10,"00"),0)</f>
        <v>61-70</v>
      </c>
      <c r="K570" s="4" t="str" cm="1">
        <f t="array" ref="K570">_xlfn.IFS(D570&lt;200,"&gt;200",E570&gt;=500,"200-500",E570&lt;500,"&lt;500")</f>
        <v>200-500</v>
      </c>
      <c r="L570" s="4" t="str">
        <f t="shared" si="8"/>
        <v>Yes</v>
      </c>
      <c r="M570" t="s">
        <v>3121</v>
      </c>
    </row>
    <row r="571" spans="1:13" x14ac:dyDescent="0.5">
      <c r="A571" t="s">
        <v>4818</v>
      </c>
      <c r="B571" t="s">
        <v>4819</v>
      </c>
      <c r="C571" t="s">
        <v>13077</v>
      </c>
      <c r="D571" s="2">
        <v>1499</v>
      </c>
      <c r="E571" s="2">
        <v>4490</v>
      </c>
      <c r="F571" s="1">
        <v>0.67</v>
      </c>
      <c r="G571">
        <v>3.9</v>
      </c>
      <c r="H571" s="4">
        <v>136954</v>
      </c>
      <c r="I571" s="4">
        <f>E571*H571</f>
        <v>614923460</v>
      </c>
      <c r="J571" s="4" t="str">
        <f>IF(AND(ISNUMBER(F571), F571&gt;0, F571&lt;=1), TEXT(INT((F571*100-1)/10)*10+1,"00") &amp; "-" &amp; TEXT(INT((F571*100-1)/10)*10+10,"00"),0)</f>
        <v>61-70</v>
      </c>
      <c r="K571" s="4" t="str" cm="1">
        <f t="array" ref="K571">_xlfn.IFS(D571&lt;200,"&gt;200",E571&gt;=500,"200-500",E571&lt;500,"&lt;500")</f>
        <v>200-500</v>
      </c>
      <c r="L571" s="4" t="str">
        <f t="shared" si="8"/>
        <v>Yes</v>
      </c>
      <c r="M571" t="s">
        <v>4823</v>
      </c>
    </row>
    <row r="572" spans="1:13" x14ac:dyDescent="0.5">
      <c r="A572" t="s">
        <v>2957</v>
      </c>
      <c r="B572" t="s">
        <v>2958</v>
      </c>
      <c r="C572" t="s">
        <v>13077</v>
      </c>
      <c r="D572" s="2">
        <v>1998</v>
      </c>
      <c r="E572" s="2">
        <v>9999</v>
      </c>
      <c r="F572" s="1">
        <v>0.8</v>
      </c>
      <c r="G572">
        <v>4.3</v>
      </c>
      <c r="H572" s="4">
        <v>27709</v>
      </c>
      <c r="I572" s="4">
        <f>E572*H572</f>
        <v>277062291</v>
      </c>
      <c r="J572" s="4" t="str">
        <f>IF(AND(ISNUMBER(F572), F572&gt;0, F572&lt;=1), TEXT(INT((F572*100-1)/10)*10+1,"00") &amp; "-" &amp; TEXT(INT((F572*100-1)/10)*10+10,"00"),0)</f>
        <v>71-80</v>
      </c>
      <c r="K572" s="4" t="str" cm="1">
        <f t="array" ref="K572">_xlfn.IFS(D572&lt;200,"&gt;200",E572&gt;=500,"200-500",E572&lt;500,"&lt;500")</f>
        <v>200-500</v>
      </c>
      <c r="L572" s="4" t="str">
        <f t="shared" si="8"/>
        <v>Yes</v>
      </c>
      <c r="M572" t="s">
        <v>2962</v>
      </c>
    </row>
    <row r="573" spans="1:13" x14ac:dyDescent="0.5">
      <c r="A573" t="s">
        <v>2967</v>
      </c>
      <c r="B573" t="s">
        <v>2968</v>
      </c>
      <c r="C573" t="s">
        <v>13077</v>
      </c>
      <c r="D573" s="2">
        <v>1799</v>
      </c>
      <c r="E573" s="2">
        <v>7990</v>
      </c>
      <c r="F573" s="1">
        <v>0.77</v>
      </c>
      <c r="G573">
        <v>3.8</v>
      </c>
      <c r="H573" s="4">
        <v>17833</v>
      </c>
      <c r="I573" s="4">
        <f>E573*H573</f>
        <v>142485670</v>
      </c>
      <c r="J573" s="4" t="str">
        <f>IF(AND(ISNUMBER(F573), F573&gt;0, F573&lt;=1), TEXT(INT((F573*100-1)/10)*10+1,"00") &amp; "-" &amp; TEXT(INT((F573*100-1)/10)*10+10,"00"),0)</f>
        <v>71-80</v>
      </c>
      <c r="K573" s="4" t="str" cm="1">
        <f t="array" ref="K573">_xlfn.IFS(D573&lt;200,"&gt;200",E573&gt;=500,"200-500",E573&lt;500,"&lt;500")</f>
        <v>200-500</v>
      </c>
      <c r="L573" s="4" t="str">
        <f t="shared" si="8"/>
        <v>Yes</v>
      </c>
      <c r="M573" t="s">
        <v>2972</v>
      </c>
    </row>
    <row r="574" spans="1:13" x14ac:dyDescent="0.5">
      <c r="A574" t="s">
        <v>4832</v>
      </c>
      <c r="B574" t="s">
        <v>4833</v>
      </c>
      <c r="C574" t="s">
        <v>13076</v>
      </c>
      <c r="D574">
        <v>289</v>
      </c>
      <c r="E574">
        <v>650</v>
      </c>
      <c r="F574" s="1">
        <v>0.56000000000000005</v>
      </c>
      <c r="G574">
        <v>4.3</v>
      </c>
      <c r="H574" s="4">
        <v>253105</v>
      </c>
      <c r="I574" s="4">
        <f>E574*H574</f>
        <v>164518250</v>
      </c>
      <c r="J574" s="4" t="str">
        <f>IF(AND(ISNUMBER(F574), F574&gt;0, F574&lt;=1), TEXT(INT((F574*100-1)/10)*10+1,"00") &amp; "-" &amp; TEXT(INT((F574*100-1)/10)*10+10,"00"),0)</f>
        <v>51-60</v>
      </c>
      <c r="K574" s="4" t="str" cm="1">
        <f t="array" ref="K574">_xlfn.IFS(D574&lt;200,"&gt;200",E574&gt;=500,"200-500",E574&lt;500,"&lt;500")</f>
        <v>200-500</v>
      </c>
      <c r="L574" s="4" t="str">
        <f t="shared" si="8"/>
        <v>Yes</v>
      </c>
      <c r="M574" t="s">
        <v>4838</v>
      </c>
    </row>
    <row r="575" spans="1:13" x14ac:dyDescent="0.5">
      <c r="A575" t="s">
        <v>4843</v>
      </c>
      <c r="B575" t="s">
        <v>4844</v>
      </c>
      <c r="C575" t="s">
        <v>13076</v>
      </c>
      <c r="D575">
        <v>599</v>
      </c>
      <c r="E575">
        <v>895</v>
      </c>
      <c r="F575" s="1">
        <v>0.33</v>
      </c>
      <c r="G575">
        <v>4.4000000000000004</v>
      </c>
      <c r="H575" s="4">
        <v>61314</v>
      </c>
      <c r="I575" s="4">
        <f>E575*H575</f>
        <v>54876030</v>
      </c>
      <c r="J575" s="4" t="str">
        <f>IF(AND(ISNUMBER(F575), F575&gt;0, F575&lt;=1), TEXT(INT((F575*100-1)/10)*10+1,"00") &amp; "-" &amp; TEXT(INT((F575*100-1)/10)*10+10,"00"),0)</f>
        <v>31-40</v>
      </c>
      <c r="K575" s="4" t="str" cm="1">
        <f t="array" ref="K575">_xlfn.IFS(D575&lt;200,"&gt;200",E575&gt;=500,"200-500",E575&lt;500,"&lt;500")</f>
        <v>200-500</v>
      </c>
      <c r="L575" s="4" t="str">
        <f t="shared" si="8"/>
        <v>No</v>
      </c>
      <c r="M575" t="s">
        <v>4849</v>
      </c>
    </row>
    <row r="576" spans="1:13" x14ac:dyDescent="0.5">
      <c r="A576" t="s">
        <v>4854</v>
      </c>
      <c r="B576" t="s">
        <v>4855</v>
      </c>
      <c r="C576" t="s">
        <v>13076</v>
      </c>
      <c r="D576">
        <v>217</v>
      </c>
      <c r="E576">
        <v>237</v>
      </c>
      <c r="F576" s="1">
        <v>0.08</v>
      </c>
      <c r="G576">
        <v>3.8</v>
      </c>
      <c r="H576" s="4">
        <v>7354</v>
      </c>
      <c r="I576" s="4">
        <f>E576*H576</f>
        <v>1742898</v>
      </c>
      <c r="J576" s="4" t="str">
        <f>IF(AND(ISNUMBER(F576), F576&gt;0, F576&lt;=1), TEXT(INT((F576*100-1)/10)*10+1,"00") &amp; "-" &amp; TEXT(INT((F576*100-1)/10)*10+10,"00"),0)</f>
        <v>01-10</v>
      </c>
      <c r="K576" s="4" t="str" cm="1">
        <f t="array" ref="K576">_xlfn.IFS(D576&lt;200,"&gt;200",E576&gt;=500,"200-500",E576&lt;500,"&lt;500")</f>
        <v>&lt;500</v>
      </c>
      <c r="L576" s="4" t="str">
        <f t="shared" si="8"/>
        <v>No</v>
      </c>
      <c r="M576" t="s">
        <v>4860</v>
      </c>
    </row>
    <row r="577" spans="1:13" x14ac:dyDescent="0.5">
      <c r="A577" t="s">
        <v>4865</v>
      </c>
      <c r="B577" t="s">
        <v>4866</v>
      </c>
      <c r="C577" t="s">
        <v>13077</v>
      </c>
      <c r="D577" s="2">
        <v>1299</v>
      </c>
      <c r="E577" s="2">
        <v>2990</v>
      </c>
      <c r="F577" s="1">
        <v>0.56999999999999995</v>
      </c>
      <c r="G577">
        <v>3.8</v>
      </c>
      <c r="H577" s="4">
        <v>180998</v>
      </c>
      <c r="I577" s="4">
        <f>E577*H577</f>
        <v>541184020</v>
      </c>
      <c r="J577" s="4" t="str">
        <f>IF(AND(ISNUMBER(F577), F577&gt;0, F577&lt;=1), TEXT(INT((F577*100-1)/10)*10+1,"00") &amp; "-" &amp; TEXT(INT((F577*100-1)/10)*10+10,"00"),0)</f>
        <v>51-60</v>
      </c>
      <c r="K577" s="4" t="str" cm="1">
        <f t="array" ref="K577">_xlfn.IFS(D577&lt;200,"&gt;200",E577&gt;=500,"200-500",E577&lt;500,"&lt;500")</f>
        <v>200-500</v>
      </c>
      <c r="L577" s="4" t="str">
        <f t="shared" si="8"/>
        <v>Yes</v>
      </c>
      <c r="M577" t="s">
        <v>4870</v>
      </c>
    </row>
    <row r="578" spans="1:13" x14ac:dyDescent="0.5">
      <c r="A578" t="s">
        <v>4874</v>
      </c>
      <c r="B578" t="s">
        <v>4875</v>
      </c>
      <c r="C578" t="s">
        <v>13076</v>
      </c>
      <c r="D578">
        <v>263</v>
      </c>
      <c r="E578">
        <v>699</v>
      </c>
      <c r="F578" s="1">
        <v>0.62</v>
      </c>
      <c r="G578">
        <v>3.5</v>
      </c>
      <c r="H578" s="4">
        <v>690</v>
      </c>
      <c r="I578" s="4">
        <f>E578*H578</f>
        <v>482310</v>
      </c>
      <c r="J578" s="4" t="str">
        <f>IF(AND(ISNUMBER(F578), F578&gt;0, F578&lt;=1), TEXT(INT((F578*100-1)/10)*10+1,"00") &amp; "-" &amp; TEXT(INT((F578*100-1)/10)*10+10,"00"),0)</f>
        <v>61-70</v>
      </c>
      <c r="K578" s="4" t="str" cm="1">
        <f t="array" ref="K578">_xlfn.IFS(D578&lt;200,"&gt;200",E578&gt;=500,"200-500",E578&lt;500,"&lt;500")</f>
        <v>200-500</v>
      </c>
      <c r="L578" s="4" t="str">
        <f t="shared" si="8"/>
        <v>Yes</v>
      </c>
      <c r="M578" t="s">
        <v>4880</v>
      </c>
    </row>
    <row r="579" spans="1:13" x14ac:dyDescent="0.5">
      <c r="A579" t="s">
        <v>3022</v>
      </c>
      <c r="B579" t="s">
        <v>3023</v>
      </c>
      <c r="C579" t="s">
        <v>13077</v>
      </c>
      <c r="D579">
        <v>569</v>
      </c>
      <c r="E579" s="2">
        <v>1000</v>
      </c>
      <c r="F579" s="1">
        <v>0.43</v>
      </c>
      <c r="G579">
        <v>4.4000000000000004</v>
      </c>
      <c r="H579" s="4">
        <v>67262</v>
      </c>
      <c r="I579" s="4">
        <f>E579*H579</f>
        <v>67262000</v>
      </c>
      <c r="J579" s="4" t="str">
        <f>IF(AND(ISNUMBER(F579), F579&gt;0, F579&lt;=1), TEXT(INT((F579*100-1)/10)*10+1,"00") &amp; "-" &amp; TEXT(INT((F579*100-1)/10)*10+10,"00"),0)</f>
        <v>41-50</v>
      </c>
      <c r="K579" s="4" t="str" cm="1">
        <f t="array" ref="K579">_xlfn.IFS(D579&lt;200,"&gt;200",E579&gt;=500,"200-500",E579&lt;500,"&lt;500")</f>
        <v>200-500</v>
      </c>
      <c r="L579" s="4" t="str">
        <f t="shared" ref="L579:L642" si="9">IF(F579&gt;= 50%, "Yes", "No")</f>
        <v>No</v>
      </c>
      <c r="M579" t="s">
        <v>3028</v>
      </c>
    </row>
    <row r="580" spans="1:13" x14ac:dyDescent="0.5">
      <c r="A580" t="s">
        <v>3033</v>
      </c>
      <c r="B580" t="s">
        <v>3034</v>
      </c>
      <c r="C580" t="s">
        <v>13077</v>
      </c>
      <c r="D580" s="2">
        <v>1999</v>
      </c>
      <c r="E580" s="2">
        <v>4999</v>
      </c>
      <c r="F580" s="1">
        <v>0.6</v>
      </c>
      <c r="G580">
        <v>4.0999999999999996</v>
      </c>
      <c r="H580" s="4">
        <v>10689</v>
      </c>
      <c r="I580" s="4">
        <f>E580*H580</f>
        <v>53434311</v>
      </c>
      <c r="J580" s="4" t="str">
        <f>IF(AND(ISNUMBER(F580), F580&gt;0, F580&lt;=1), TEXT(INT((F580*100-1)/10)*10+1,"00") &amp; "-" &amp; TEXT(INT((F580*100-1)/10)*10+10,"00"),0)</f>
        <v>51-60</v>
      </c>
      <c r="K580" s="4" t="str" cm="1">
        <f t="array" ref="K580">_xlfn.IFS(D580&lt;200,"&gt;200",E580&gt;=500,"200-500",E580&lt;500,"&lt;500")</f>
        <v>200-500</v>
      </c>
      <c r="L580" s="4" t="str">
        <f t="shared" si="9"/>
        <v>Yes</v>
      </c>
      <c r="M580" t="s">
        <v>3038</v>
      </c>
    </row>
    <row r="581" spans="1:13" x14ac:dyDescent="0.5">
      <c r="A581" t="s">
        <v>4889</v>
      </c>
      <c r="B581" t="s">
        <v>4890</v>
      </c>
      <c r="C581" t="s">
        <v>13077</v>
      </c>
      <c r="D581" s="2">
        <v>1399</v>
      </c>
      <c r="E581" s="2">
        <v>3990</v>
      </c>
      <c r="F581" s="1">
        <v>0.65</v>
      </c>
      <c r="G581">
        <v>4.0999999999999996</v>
      </c>
      <c r="H581" s="4">
        <v>141841</v>
      </c>
      <c r="I581" s="4">
        <f>E581*H581</f>
        <v>565945590</v>
      </c>
      <c r="J581" s="4" t="str">
        <f>IF(AND(ISNUMBER(F581), F581&gt;0, F581&lt;=1), TEXT(INT((F581*100-1)/10)*10+1,"00") &amp; "-" &amp; TEXT(INT((F581*100-1)/10)*10+10,"00"),0)</f>
        <v>61-70</v>
      </c>
      <c r="K581" s="4" t="str" cm="1">
        <f t="array" ref="K581">_xlfn.IFS(D581&lt;200,"&gt;200",E581&gt;=500,"200-500",E581&lt;500,"&lt;500")</f>
        <v>200-500</v>
      </c>
      <c r="L581" s="4" t="str">
        <f t="shared" si="9"/>
        <v>Yes</v>
      </c>
      <c r="M581" t="s">
        <v>4894</v>
      </c>
    </row>
    <row r="582" spans="1:13" x14ac:dyDescent="0.5">
      <c r="A582" t="s">
        <v>4899</v>
      </c>
      <c r="B582" t="s">
        <v>4900</v>
      </c>
      <c r="C582" t="s">
        <v>13076</v>
      </c>
      <c r="D582">
        <v>349</v>
      </c>
      <c r="E582" s="2">
        <v>1499</v>
      </c>
      <c r="F582" s="1">
        <v>0.77</v>
      </c>
      <c r="G582">
        <v>4.3</v>
      </c>
      <c r="H582" s="4">
        <v>24791</v>
      </c>
      <c r="I582" s="4">
        <f>E582*H582</f>
        <v>37161709</v>
      </c>
      <c r="J582" s="4" t="str">
        <f>IF(AND(ISNUMBER(F582), F582&gt;0, F582&lt;=1), TEXT(INT((F582*100-1)/10)*10+1,"00") &amp; "-" &amp; TEXT(INT((F582*100-1)/10)*10+10,"00"),0)</f>
        <v>71-80</v>
      </c>
      <c r="K582" s="4" t="str" cm="1">
        <f t="array" ref="K582">_xlfn.IFS(D582&lt;200,"&gt;200",E582&gt;=500,"200-500",E582&lt;500,"&lt;500")</f>
        <v>200-500</v>
      </c>
      <c r="L582" s="4" t="str">
        <f t="shared" si="9"/>
        <v>Yes</v>
      </c>
      <c r="M582" t="s">
        <v>4905</v>
      </c>
    </row>
    <row r="583" spans="1:13" x14ac:dyDescent="0.5">
      <c r="A583" t="s">
        <v>4910</v>
      </c>
      <c r="B583" t="s">
        <v>4911</v>
      </c>
      <c r="C583" t="s">
        <v>13077</v>
      </c>
      <c r="D583">
        <v>149</v>
      </c>
      <c r="E583">
        <v>399</v>
      </c>
      <c r="F583" s="1">
        <v>0.63</v>
      </c>
      <c r="G583">
        <v>3.5</v>
      </c>
      <c r="H583" s="4">
        <v>21764</v>
      </c>
      <c r="I583" s="4">
        <f>E583*H583</f>
        <v>8683836</v>
      </c>
      <c r="J583" s="4" t="str">
        <f>IF(AND(ISNUMBER(F583), F583&gt;0, F583&lt;=1), TEXT(INT((F583*100-1)/10)*10+1,"00") &amp; "-" &amp; TEXT(INT((F583*100-1)/10)*10+10,"00"),0)</f>
        <v>61-70</v>
      </c>
      <c r="K583" s="4" t="str" cm="1">
        <f t="array" ref="K583">_xlfn.IFS(D583&lt;200,"&gt;200",E583&gt;=500,"200-500",E583&lt;500,"&lt;500")</f>
        <v>&gt;200</v>
      </c>
      <c r="L583" s="4" t="str">
        <f t="shared" si="9"/>
        <v>Yes</v>
      </c>
      <c r="M583" t="s">
        <v>4915</v>
      </c>
    </row>
    <row r="584" spans="1:13" x14ac:dyDescent="0.5">
      <c r="A584" t="s">
        <v>3064</v>
      </c>
      <c r="B584" t="s">
        <v>3065</v>
      </c>
      <c r="C584" t="s">
        <v>13077</v>
      </c>
      <c r="D584">
        <v>599</v>
      </c>
      <c r="E584">
        <v>999</v>
      </c>
      <c r="F584" s="1">
        <v>0.4</v>
      </c>
      <c r="G584">
        <v>4.0999999999999996</v>
      </c>
      <c r="H584" s="4">
        <v>192587</v>
      </c>
      <c r="I584" s="4">
        <f>E584*H584</f>
        <v>192394413</v>
      </c>
      <c r="J584" s="4" t="str">
        <f>IF(AND(ISNUMBER(F584), F584&gt;0, F584&lt;=1), TEXT(INT((F584*100-1)/10)*10+1,"00") &amp; "-" &amp; TEXT(INT((F584*100-1)/10)*10+10,"00"),0)</f>
        <v>31-40</v>
      </c>
      <c r="K584" s="4" t="str" cm="1">
        <f t="array" ref="K584">_xlfn.IFS(D584&lt;200,"&gt;200",E584&gt;=500,"200-500",E584&lt;500,"&lt;500")</f>
        <v>200-500</v>
      </c>
      <c r="L584" s="4" t="str">
        <f t="shared" si="9"/>
        <v>No</v>
      </c>
      <c r="M584" t="s">
        <v>3070</v>
      </c>
    </row>
    <row r="585" spans="1:13" x14ac:dyDescent="0.5">
      <c r="A585" t="s">
        <v>4922</v>
      </c>
      <c r="B585" t="s">
        <v>4923</v>
      </c>
      <c r="C585" t="s">
        <v>13077</v>
      </c>
      <c r="D585" s="2">
        <v>1220</v>
      </c>
      <c r="E585" s="2">
        <v>3990</v>
      </c>
      <c r="F585" s="1">
        <v>0.69</v>
      </c>
      <c r="G585">
        <v>4.0999999999999996</v>
      </c>
      <c r="H585" s="4">
        <v>107151</v>
      </c>
      <c r="I585" s="4">
        <f>E585*H585</f>
        <v>427532490</v>
      </c>
      <c r="J585" s="4" t="str">
        <f>IF(AND(ISNUMBER(F585), F585&gt;0, F585&lt;=1), TEXT(INT((F585*100-1)/10)*10+1,"00") &amp; "-" &amp; TEXT(INT((F585*100-1)/10)*10+10,"00"),0)</f>
        <v>61-70</v>
      </c>
      <c r="K585" s="4" t="str" cm="1">
        <f t="array" ref="K585">_xlfn.IFS(D585&lt;200,"&gt;200",E585&gt;=500,"200-500",E585&lt;500,"&lt;500")</f>
        <v>200-500</v>
      </c>
      <c r="L585" s="4" t="str">
        <f t="shared" si="9"/>
        <v>Yes</v>
      </c>
      <c r="M585" t="s">
        <v>4927</v>
      </c>
    </row>
    <row r="586" spans="1:13" x14ac:dyDescent="0.5">
      <c r="A586" t="s">
        <v>3054</v>
      </c>
      <c r="B586" t="s">
        <v>3055</v>
      </c>
      <c r="C586" t="s">
        <v>13077</v>
      </c>
      <c r="D586" s="2">
        <v>1499</v>
      </c>
      <c r="E586" s="2">
        <v>6990</v>
      </c>
      <c r="F586" s="1">
        <v>0.79</v>
      </c>
      <c r="G586">
        <v>3.9</v>
      </c>
      <c r="H586" s="4">
        <v>21797</v>
      </c>
      <c r="I586" s="4">
        <f>E586*H586</f>
        <v>152361030</v>
      </c>
      <c r="J586" s="4" t="str">
        <f>IF(AND(ISNUMBER(F586), F586&gt;0, F586&lt;=1), TEXT(INT((F586*100-1)/10)*10+1,"00") &amp; "-" &amp; TEXT(INT((F586*100-1)/10)*10+10,"00"),0)</f>
        <v>71-80</v>
      </c>
      <c r="K586" s="4" t="str" cm="1">
        <f t="array" ref="K586">_xlfn.IFS(D586&lt;200,"&gt;200",E586&gt;=500,"200-500",E586&lt;500,"&lt;500")</f>
        <v>200-500</v>
      </c>
      <c r="L586" s="4" t="str">
        <f t="shared" si="9"/>
        <v>Yes</v>
      </c>
      <c r="M586" t="s">
        <v>4934</v>
      </c>
    </row>
    <row r="587" spans="1:13" x14ac:dyDescent="0.5">
      <c r="A587" t="s">
        <v>4939</v>
      </c>
      <c r="B587" t="s">
        <v>4940</v>
      </c>
      <c r="C587" t="s">
        <v>13077</v>
      </c>
      <c r="D587">
        <v>499</v>
      </c>
      <c r="E587">
        <v>999</v>
      </c>
      <c r="F587" s="1">
        <v>0.5</v>
      </c>
      <c r="G587">
        <v>3.9</v>
      </c>
      <c r="H587" s="4">
        <v>92995</v>
      </c>
      <c r="I587" s="4">
        <f>E587*H587</f>
        <v>92902005</v>
      </c>
      <c r="J587" s="4" t="str">
        <f>IF(AND(ISNUMBER(F587), F587&gt;0, F587&lt;=1), TEXT(INT((F587*100-1)/10)*10+1,"00") &amp; "-" &amp; TEXT(INT((F587*100-1)/10)*10+10,"00"),0)</f>
        <v>41-50</v>
      </c>
      <c r="K587" s="4" t="str" cm="1">
        <f t="array" ref="K587">_xlfn.IFS(D587&lt;200,"&gt;200",E587&gt;=500,"200-500",E587&lt;500,"&lt;500")</f>
        <v>200-500</v>
      </c>
      <c r="L587" s="4" t="str">
        <f t="shared" si="9"/>
        <v>Yes</v>
      </c>
      <c r="M587" t="s">
        <v>4944</v>
      </c>
    </row>
    <row r="588" spans="1:13" x14ac:dyDescent="0.5">
      <c r="A588" t="s">
        <v>4949</v>
      </c>
      <c r="B588" t="s">
        <v>4950</v>
      </c>
      <c r="C588" t="s">
        <v>13076</v>
      </c>
      <c r="D588">
        <v>99</v>
      </c>
      <c r="E588">
        <v>999</v>
      </c>
      <c r="F588" s="1">
        <v>0.9</v>
      </c>
      <c r="G588">
        <v>4.0999999999999996</v>
      </c>
      <c r="H588" s="4">
        <v>8751</v>
      </c>
      <c r="I588" s="4">
        <f>E588*H588</f>
        <v>8742249</v>
      </c>
      <c r="J588" s="4" t="str">
        <f>IF(AND(ISNUMBER(F588), F588&gt;0, F588&lt;=1), TEXT(INT((F588*100-1)/10)*10+1,"00") &amp; "-" &amp; TEXT(INT((F588*100-1)/10)*10+10,"00"),0)</f>
        <v>81-90</v>
      </c>
      <c r="K588" s="4" t="str" cm="1">
        <f t="array" ref="K588">_xlfn.IFS(D588&lt;200,"&gt;200",E588&gt;=500,"200-500",E588&lt;500,"&lt;500")</f>
        <v>&gt;200</v>
      </c>
      <c r="L588" s="4" t="str">
        <f t="shared" si="9"/>
        <v>Yes</v>
      </c>
      <c r="M588" t="s">
        <v>4953</v>
      </c>
    </row>
    <row r="589" spans="1:13" x14ac:dyDescent="0.5">
      <c r="A589" t="s">
        <v>3105</v>
      </c>
      <c r="B589" t="s">
        <v>3106</v>
      </c>
      <c r="C589" t="s">
        <v>13077</v>
      </c>
      <c r="D589">
        <v>349</v>
      </c>
      <c r="E589" s="2">
        <v>1299</v>
      </c>
      <c r="F589" s="1">
        <v>0.73</v>
      </c>
      <c r="G589">
        <v>4</v>
      </c>
      <c r="H589" s="4">
        <v>14283</v>
      </c>
      <c r="I589" s="4">
        <f>E589*H589</f>
        <v>18553617</v>
      </c>
      <c r="J589" s="4" t="str">
        <f>IF(AND(ISNUMBER(F589), F589&gt;0, F589&lt;=1), TEXT(INT((F589*100-1)/10)*10+1,"00") &amp; "-" &amp; TEXT(INT((F589*100-1)/10)*10+10,"00"),0)</f>
        <v>71-80</v>
      </c>
      <c r="K589" s="4" t="str" cm="1">
        <f t="array" ref="K589">_xlfn.IFS(D589&lt;200,"&gt;200",E589&gt;=500,"200-500",E589&lt;500,"&lt;500")</f>
        <v>200-500</v>
      </c>
      <c r="L589" s="4" t="str">
        <f t="shared" si="9"/>
        <v>Yes</v>
      </c>
      <c r="M589" t="s">
        <v>3111</v>
      </c>
    </row>
    <row r="590" spans="1:13" x14ac:dyDescent="0.5">
      <c r="A590" t="s">
        <v>4960</v>
      </c>
      <c r="B590" t="s">
        <v>4961</v>
      </c>
      <c r="C590" t="s">
        <v>13076</v>
      </c>
      <c r="D590">
        <v>475</v>
      </c>
      <c r="E590" s="2">
        <v>1500</v>
      </c>
      <c r="F590" s="1">
        <v>0.68</v>
      </c>
      <c r="G590">
        <v>4.2</v>
      </c>
      <c r="H590" s="4">
        <v>64273</v>
      </c>
      <c r="I590" s="4">
        <f>E590*H590</f>
        <v>96409500</v>
      </c>
      <c r="J590" s="4" t="str">
        <f>IF(AND(ISNUMBER(F590), F590&gt;0, F590&lt;=1), TEXT(INT((F590*100-1)/10)*10+1,"00") &amp; "-" &amp; TEXT(INT((F590*100-1)/10)*10+10,"00"),0)</f>
        <v>61-70</v>
      </c>
      <c r="K590" s="4" t="str" cm="1">
        <f t="array" ref="K590">_xlfn.IFS(D590&lt;200,"&gt;200",E590&gt;=500,"200-500",E590&lt;500,"&lt;500")</f>
        <v>200-500</v>
      </c>
      <c r="L590" s="4" t="str">
        <f t="shared" si="9"/>
        <v>Yes</v>
      </c>
      <c r="M590" t="s">
        <v>4965</v>
      </c>
    </row>
    <row r="591" spans="1:13" x14ac:dyDescent="0.5">
      <c r="A591" t="s">
        <v>4970</v>
      </c>
      <c r="B591" t="s">
        <v>4971</v>
      </c>
      <c r="C591" t="s">
        <v>13076</v>
      </c>
      <c r="D591">
        <v>269</v>
      </c>
      <c r="E591">
        <v>649</v>
      </c>
      <c r="F591" s="1">
        <v>0.59</v>
      </c>
      <c r="G591">
        <v>4.3</v>
      </c>
      <c r="H591" s="4">
        <v>54315</v>
      </c>
      <c r="I591" s="4">
        <f>E591*H591</f>
        <v>35250435</v>
      </c>
      <c r="J591" s="4" t="str">
        <f>IF(AND(ISNUMBER(F591), F591&gt;0, F591&lt;=1), TEXT(INT((F591*100-1)/10)*10+1,"00") &amp; "-" &amp; TEXT(INT((F591*100-1)/10)*10+10,"00"),0)</f>
        <v>51-60</v>
      </c>
      <c r="K591" s="4" t="str" cm="1">
        <f t="array" ref="K591">_xlfn.IFS(D591&lt;200,"&gt;200",E591&gt;=500,"200-500",E591&lt;500,"&lt;500")</f>
        <v>200-500</v>
      </c>
      <c r="L591" s="4" t="str">
        <f t="shared" si="9"/>
        <v>Yes</v>
      </c>
      <c r="M591" t="s">
        <v>4975</v>
      </c>
    </row>
    <row r="592" spans="1:13" x14ac:dyDescent="0.5">
      <c r="A592" t="s">
        <v>4980</v>
      </c>
      <c r="B592" t="s">
        <v>4981</v>
      </c>
      <c r="C592" t="s">
        <v>13076</v>
      </c>
      <c r="D592">
        <v>299</v>
      </c>
      <c r="E592">
        <v>599</v>
      </c>
      <c r="F592" s="1">
        <v>0.5</v>
      </c>
      <c r="G592">
        <v>4.0999999999999996</v>
      </c>
      <c r="H592" s="4">
        <v>1597</v>
      </c>
      <c r="I592" s="4">
        <f>E592*H592</f>
        <v>956603</v>
      </c>
      <c r="J592" s="4" t="str">
        <f>IF(AND(ISNUMBER(F592), F592&gt;0, F592&lt;=1), TEXT(INT((F592*100-1)/10)*10+1,"00") &amp; "-" &amp; TEXT(INT((F592*100-1)/10)*10+10,"00"),0)</f>
        <v>41-50</v>
      </c>
      <c r="K592" s="4" t="str" cm="1">
        <f t="array" ref="K592">_xlfn.IFS(D592&lt;200,"&gt;200",E592&gt;=500,"200-500",E592&lt;500,"&lt;500")</f>
        <v>200-500</v>
      </c>
      <c r="L592" s="4" t="str">
        <f t="shared" si="9"/>
        <v>Yes</v>
      </c>
      <c r="M592" t="s">
        <v>4985</v>
      </c>
    </row>
    <row r="593" spans="1:13" x14ac:dyDescent="0.5">
      <c r="A593" t="s">
        <v>3171</v>
      </c>
      <c r="B593" t="s">
        <v>3172</v>
      </c>
      <c r="C593" t="s">
        <v>13077</v>
      </c>
      <c r="D593" s="2">
        <v>1599</v>
      </c>
      <c r="E593" s="2">
        <v>3999</v>
      </c>
      <c r="F593" s="1">
        <v>0.6</v>
      </c>
      <c r="G593">
        <v>4</v>
      </c>
      <c r="H593" s="4">
        <v>30254</v>
      </c>
      <c r="I593" s="4">
        <f>E593*H593</f>
        <v>120985746</v>
      </c>
      <c r="J593" s="4" t="str">
        <f>IF(AND(ISNUMBER(F593), F593&gt;0, F593&lt;=1), TEXT(INT((F593*100-1)/10)*10+1,"00") &amp; "-" &amp; TEXT(INT((F593*100-1)/10)*10+10,"00"),0)</f>
        <v>51-60</v>
      </c>
      <c r="K593" s="4" t="str" cm="1">
        <f t="array" ref="K593">_xlfn.IFS(D593&lt;200,"&gt;200",E593&gt;=500,"200-500",E593&lt;500,"&lt;500")</f>
        <v>200-500</v>
      </c>
      <c r="L593" s="4" t="str">
        <f t="shared" si="9"/>
        <v>Yes</v>
      </c>
      <c r="M593" t="s">
        <v>4726</v>
      </c>
    </row>
    <row r="594" spans="1:13" x14ac:dyDescent="0.5">
      <c r="A594" t="s">
        <v>3181</v>
      </c>
      <c r="B594" t="s">
        <v>3182</v>
      </c>
      <c r="C594" t="s">
        <v>13077</v>
      </c>
      <c r="D594" s="2">
        <v>1499</v>
      </c>
      <c r="E594" s="2">
        <v>7999</v>
      </c>
      <c r="F594" s="1">
        <v>0.81</v>
      </c>
      <c r="G594">
        <v>4.2</v>
      </c>
      <c r="H594" s="4">
        <v>22638</v>
      </c>
      <c r="I594" s="4">
        <f>E594*H594</f>
        <v>181081362</v>
      </c>
      <c r="J594" s="4" t="str">
        <f>IF(AND(ISNUMBER(F594), F594&gt;0, F594&lt;=1), TEXT(INT((F594*100-1)/10)*10+1,"00") &amp; "-" &amp; TEXT(INT((F594*100-1)/10)*10+10,"00"),0)</f>
        <v>81-90</v>
      </c>
      <c r="K594" s="4" t="str" cm="1">
        <f t="array" ref="K594">_xlfn.IFS(D594&lt;200,"&gt;200",E594&gt;=500,"200-500",E594&lt;500,"&lt;500")</f>
        <v>200-500</v>
      </c>
      <c r="L594" s="4" t="str">
        <f t="shared" si="9"/>
        <v>Yes</v>
      </c>
      <c r="M594" t="s">
        <v>3186</v>
      </c>
    </row>
    <row r="595" spans="1:13" x14ac:dyDescent="0.5">
      <c r="A595" t="s">
        <v>4994</v>
      </c>
      <c r="B595" t="s">
        <v>4995</v>
      </c>
      <c r="C595" t="s">
        <v>13077</v>
      </c>
      <c r="D595">
        <v>329</v>
      </c>
      <c r="E595">
        <v>999</v>
      </c>
      <c r="F595" s="1">
        <v>0.67</v>
      </c>
      <c r="G595">
        <v>3.9</v>
      </c>
      <c r="H595" s="4">
        <v>77027</v>
      </c>
      <c r="I595" s="4">
        <f>E595*H595</f>
        <v>76949973</v>
      </c>
      <c r="J595" s="4" t="str">
        <f>IF(AND(ISNUMBER(F595), F595&gt;0, F595&lt;=1), TEXT(INT((F595*100-1)/10)*10+1,"00") &amp; "-" &amp; TEXT(INT((F595*100-1)/10)*10+10,"00"),0)</f>
        <v>61-70</v>
      </c>
      <c r="K595" s="4" t="str" cm="1">
        <f t="array" ref="K595">_xlfn.IFS(D595&lt;200,"&gt;200",E595&gt;=500,"200-500",E595&lt;500,"&lt;500")</f>
        <v>200-500</v>
      </c>
      <c r="L595" s="4" t="str">
        <f t="shared" si="9"/>
        <v>Yes</v>
      </c>
      <c r="M595" t="s">
        <v>4999</v>
      </c>
    </row>
    <row r="596" spans="1:13" x14ac:dyDescent="0.5">
      <c r="A596" t="s">
        <v>5004</v>
      </c>
      <c r="B596" t="s">
        <v>5005</v>
      </c>
      <c r="C596" t="s">
        <v>13076</v>
      </c>
      <c r="D596">
        <v>549</v>
      </c>
      <c r="E596" s="2">
        <v>1799</v>
      </c>
      <c r="F596" s="1">
        <v>0.69</v>
      </c>
      <c r="G596">
        <v>4.3</v>
      </c>
      <c r="H596" s="4">
        <v>28829</v>
      </c>
      <c r="I596" s="4">
        <f>E596*H596</f>
        <v>51863371</v>
      </c>
      <c r="J596" s="4" t="str">
        <f>IF(AND(ISNUMBER(F596), F596&gt;0, F596&lt;=1), TEXT(INT((F596*100-1)/10)*10+1,"00") &amp; "-" &amp; TEXT(INT((F596*100-1)/10)*10+10,"00"),0)</f>
        <v>61-70</v>
      </c>
      <c r="K596" s="4" t="str" cm="1">
        <f t="array" ref="K596">_xlfn.IFS(D596&lt;200,"&gt;200",E596&gt;=500,"200-500",E596&lt;500,"&lt;500")</f>
        <v>200-500</v>
      </c>
      <c r="L596" s="4" t="str">
        <f t="shared" si="9"/>
        <v>Yes</v>
      </c>
      <c r="M596" t="s">
        <v>5010</v>
      </c>
    </row>
    <row r="597" spans="1:13" x14ac:dyDescent="0.5">
      <c r="A597" t="s">
        <v>3220</v>
      </c>
      <c r="B597" t="s">
        <v>3221</v>
      </c>
      <c r="C597" t="s">
        <v>13077</v>
      </c>
      <c r="D597" s="2">
        <v>2199</v>
      </c>
      <c r="E597" s="2">
        <v>9999</v>
      </c>
      <c r="F597" s="1">
        <v>0.78</v>
      </c>
      <c r="G597">
        <v>4.2</v>
      </c>
      <c r="H597" s="4">
        <v>29478</v>
      </c>
      <c r="I597" s="4">
        <f>E597*H597</f>
        <v>294750522</v>
      </c>
      <c r="J597" s="4" t="str">
        <f>IF(AND(ISNUMBER(F597), F597&gt;0, F597&lt;=1), TEXT(INT((F597*100-1)/10)*10+1,"00") &amp; "-" &amp; TEXT(INT((F597*100-1)/10)*10+10,"00"),0)</f>
        <v>71-80</v>
      </c>
      <c r="K597" s="4" t="str" cm="1">
        <f t="array" ref="K597">_xlfn.IFS(D597&lt;200,"&gt;200",E597&gt;=500,"200-500",E597&lt;500,"&lt;500")</f>
        <v>200-500</v>
      </c>
      <c r="L597" s="4" t="str">
        <f t="shared" si="9"/>
        <v>Yes</v>
      </c>
      <c r="M597" t="s">
        <v>5017</v>
      </c>
    </row>
    <row r="598" spans="1:13" x14ac:dyDescent="0.5">
      <c r="A598" t="s">
        <v>5022</v>
      </c>
      <c r="B598" t="s">
        <v>5023</v>
      </c>
      <c r="C598" t="s">
        <v>13076</v>
      </c>
      <c r="D598">
        <v>299</v>
      </c>
      <c r="E598">
        <v>650</v>
      </c>
      <c r="F598" s="1">
        <v>0.54</v>
      </c>
      <c r="G598">
        <v>4.5</v>
      </c>
      <c r="H598" s="4">
        <v>33176</v>
      </c>
      <c r="I598" s="4">
        <f>E598*H598</f>
        <v>21564400</v>
      </c>
      <c r="J598" s="4" t="str">
        <f>IF(AND(ISNUMBER(F598), F598&gt;0, F598&lt;=1), TEXT(INT((F598*100-1)/10)*10+1,"00") &amp; "-" &amp; TEXT(INT((F598*100-1)/10)*10+10,"00"),0)</f>
        <v>51-60</v>
      </c>
      <c r="K598" s="4" t="str" cm="1">
        <f t="array" ref="K598">_xlfn.IFS(D598&lt;200,"&gt;200",E598&gt;=500,"200-500",E598&lt;500,"&lt;500")</f>
        <v>200-500</v>
      </c>
      <c r="L598" s="4" t="str">
        <f t="shared" si="9"/>
        <v>Yes</v>
      </c>
      <c r="M598" t="s">
        <v>5027</v>
      </c>
    </row>
    <row r="599" spans="1:13" x14ac:dyDescent="0.5">
      <c r="A599" t="s">
        <v>5032</v>
      </c>
      <c r="B599" t="s">
        <v>5033</v>
      </c>
      <c r="C599" t="s">
        <v>13078</v>
      </c>
      <c r="D599">
        <v>798</v>
      </c>
      <c r="E599" s="2">
        <v>1995</v>
      </c>
      <c r="F599" s="1">
        <v>0.6</v>
      </c>
      <c r="G599">
        <v>4</v>
      </c>
      <c r="H599" s="4">
        <v>68664</v>
      </c>
      <c r="I599" s="4">
        <f>E599*H599</f>
        <v>136984680</v>
      </c>
      <c r="J599" s="4" t="str">
        <f>IF(AND(ISNUMBER(F599), F599&gt;0, F599&lt;=1), TEXT(INT((F599*100-1)/10)*10+1,"00") &amp; "-" &amp; TEXT(INT((F599*100-1)/10)*10+10,"00"),0)</f>
        <v>51-60</v>
      </c>
      <c r="K599" s="4" t="str" cm="1">
        <f t="array" ref="K599">_xlfn.IFS(D599&lt;200,"&gt;200",E599&gt;=500,"200-500",E599&lt;500,"&lt;500")</f>
        <v>200-500</v>
      </c>
      <c r="L599" s="4" t="str">
        <f t="shared" si="9"/>
        <v>Yes</v>
      </c>
      <c r="M599" t="s">
        <v>5038</v>
      </c>
    </row>
    <row r="600" spans="1:13" x14ac:dyDescent="0.5">
      <c r="A600" t="s">
        <v>5045</v>
      </c>
      <c r="B600" t="s">
        <v>5046</v>
      </c>
      <c r="C600" t="s">
        <v>13077</v>
      </c>
      <c r="D600">
        <v>266</v>
      </c>
      <c r="E600">
        <v>315</v>
      </c>
      <c r="F600" s="1">
        <v>0.16</v>
      </c>
      <c r="G600">
        <v>4.5</v>
      </c>
      <c r="H600" s="4">
        <v>28030</v>
      </c>
      <c r="I600" s="4">
        <f>E600*H600</f>
        <v>8829450</v>
      </c>
      <c r="J600" s="4" t="str">
        <f>IF(AND(ISNUMBER(F600), F600&gt;0, F600&lt;=1), TEXT(INT((F600*100-1)/10)*10+1,"00") &amp; "-" &amp; TEXT(INT((F600*100-1)/10)*10+10,"00"),0)</f>
        <v>11-20</v>
      </c>
      <c r="K600" s="4" t="str" cm="1">
        <f t="array" ref="K600">_xlfn.IFS(D600&lt;200,"&gt;200",E600&gt;=500,"200-500",E600&lt;500,"&lt;500")</f>
        <v>&lt;500</v>
      </c>
      <c r="L600" s="4" t="str">
        <f t="shared" si="9"/>
        <v>No</v>
      </c>
      <c r="M600" t="s">
        <v>5051</v>
      </c>
    </row>
    <row r="601" spans="1:13" x14ac:dyDescent="0.5">
      <c r="A601" t="s">
        <v>5056</v>
      </c>
      <c r="B601" t="s">
        <v>5057</v>
      </c>
      <c r="C601" t="s">
        <v>13079</v>
      </c>
      <c r="D601">
        <v>50</v>
      </c>
      <c r="E601">
        <v>50</v>
      </c>
      <c r="F601" s="1">
        <v>0</v>
      </c>
      <c r="G601">
        <v>4.3</v>
      </c>
      <c r="H601" s="4">
        <v>5792</v>
      </c>
      <c r="I601" s="4">
        <f>E601*H601</f>
        <v>289600</v>
      </c>
      <c r="J601" s="4">
        <f>IF(AND(ISNUMBER(F601), F601&gt;0, F601&lt;=1), TEXT(INT((F601*100-1)/10)*10+1,"00") &amp; "-" &amp; TEXT(INT((F601*100-1)/10)*10+10,"00"),0)</f>
        <v>0</v>
      </c>
      <c r="K601" s="4" t="str" cm="1">
        <f t="array" ref="K601">_xlfn.IFS(D601&lt;200,"&gt;200",E601&gt;=500,"200-500",E601&lt;500,"&lt;500")</f>
        <v>&gt;200</v>
      </c>
      <c r="L601" s="4" t="str">
        <f t="shared" si="9"/>
        <v>No</v>
      </c>
      <c r="M601" t="s">
        <v>5062</v>
      </c>
    </row>
    <row r="602" spans="1:13" x14ac:dyDescent="0.5">
      <c r="A602" t="s">
        <v>5067</v>
      </c>
      <c r="B602" t="s">
        <v>5068</v>
      </c>
      <c r="C602" t="s">
        <v>13080</v>
      </c>
      <c r="D602">
        <v>130</v>
      </c>
      <c r="E602">
        <v>165</v>
      </c>
      <c r="F602" s="1">
        <v>0.21</v>
      </c>
      <c r="G602">
        <v>3.9</v>
      </c>
      <c r="H602" s="4">
        <v>14778</v>
      </c>
      <c r="I602" s="4">
        <f>E602*H602</f>
        <v>2438370</v>
      </c>
      <c r="J602" s="4" t="str">
        <f>IF(AND(ISNUMBER(F602), F602&gt;0, F602&lt;=1), TEXT(INT((F602*100-1)/10)*10+1,"00") &amp; "-" &amp; TEXT(INT((F602*100-1)/10)*10+10,"00"),0)</f>
        <v>21-30</v>
      </c>
      <c r="K602" s="4" t="str" cm="1">
        <f t="array" ref="K602">_xlfn.IFS(D602&lt;200,"&gt;200",E602&gt;=500,"200-500",E602&lt;500,"&lt;500")</f>
        <v>&gt;200</v>
      </c>
      <c r="L602" s="4" t="str">
        <f t="shared" si="9"/>
        <v>No</v>
      </c>
      <c r="M602" t="s">
        <v>5073</v>
      </c>
    </row>
    <row r="603" spans="1:13" x14ac:dyDescent="0.5">
      <c r="A603" t="s">
        <v>5078</v>
      </c>
      <c r="B603" t="s">
        <v>5079</v>
      </c>
      <c r="C603" t="s">
        <v>13077</v>
      </c>
      <c r="D603">
        <v>449</v>
      </c>
      <c r="E603" s="2">
        <v>1290</v>
      </c>
      <c r="F603" s="1">
        <v>0.65</v>
      </c>
      <c r="G603">
        <v>4.0999999999999996</v>
      </c>
      <c r="H603" s="4">
        <v>91770</v>
      </c>
      <c r="I603" s="4">
        <f>E603*H603</f>
        <v>118383300</v>
      </c>
      <c r="J603" s="4" t="str">
        <f>IF(AND(ISNUMBER(F603), F603&gt;0, F603&lt;=1), TEXT(INT((F603*100-1)/10)*10+1,"00") &amp; "-" &amp; TEXT(INT((F603*100-1)/10)*10+10,"00"),0)</f>
        <v>61-70</v>
      </c>
      <c r="K603" s="4" t="str" cm="1">
        <f t="array" ref="K603">_xlfn.IFS(D603&lt;200,"&gt;200",E603&gt;=500,"200-500",E603&lt;500,"&lt;500")</f>
        <v>200-500</v>
      </c>
      <c r="L603" s="4" t="str">
        <f t="shared" si="9"/>
        <v>Yes</v>
      </c>
      <c r="M603" t="s">
        <v>5083</v>
      </c>
    </row>
    <row r="604" spans="1:13" x14ac:dyDescent="0.5">
      <c r="A604" t="s">
        <v>3280</v>
      </c>
      <c r="B604" t="s">
        <v>3281</v>
      </c>
      <c r="C604" t="s">
        <v>13077</v>
      </c>
      <c r="D604" s="2">
        <v>3999</v>
      </c>
      <c r="E604" s="2">
        <v>16999</v>
      </c>
      <c r="F604" s="1">
        <v>0.76</v>
      </c>
      <c r="G604">
        <v>4.3</v>
      </c>
      <c r="H604" s="4">
        <v>17162</v>
      </c>
      <c r="I604" s="4">
        <f>E604*H604</f>
        <v>291736838</v>
      </c>
      <c r="J604" s="4" t="str">
        <f>IF(AND(ISNUMBER(F604), F604&gt;0, F604&lt;=1), TEXT(INT((F604*100-1)/10)*10+1,"00") &amp; "-" &amp; TEXT(INT((F604*100-1)/10)*10+10,"00"),0)</f>
        <v>71-80</v>
      </c>
      <c r="K604" s="4" t="str" cm="1">
        <f t="array" ref="K604">_xlfn.IFS(D604&lt;200,"&gt;200",E604&gt;=500,"200-500",E604&lt;500,"&lt;500")</f>
        <v>200-500</v>
      </c>
      <c r="L604" s="4" t="str">
        <f t="shared" si="9"/>
        <v>Yes</v>
      </c>
      <c r="M604" t="s">
        <v>3285</v>
      </c>
    </row>
    <row r="605" spans="1:13" x14ac:dyDescent="0.5">
      <c r="A605" t="s">
        <v>5090</v>
      </c>
      <c r="B605" t="s">
        <v>5091</v>
      </c>
      <c r="C605" t="s">
        <v>13077</v>
      </c>
      <c r="D605">
        <v>399</v>
      </c>
      <c r="E605" s="2">
        <v>1290</v>
      </c>
      <c r="F605" s="1">
        <v>0.69</v>
      </c>
      <c r="G605">
        <v>4.2</v>
      </c>
      <c r="H605" s="4">
        <v>206</v>
      </c>
      <c r="I605" s="4">
        <f>E605*H605</f>
        <v>265740</v>
      </c>
      <c r="J605" s="4" t="str">
        <f>IF(AND(ISNUMBER(F605), F605&gt;0, F605&lt;=1), TEXT(INT((F605*100-1)/10)*10+1,"00") &amp; "-" &amp; TEXT(INT((F605*100-1)/10)*10+10,"00"),0)</f>
        <v>61-70</v>
      </c>
      <c r="K605" s="4" t="str" cm="1">
        <f t="array" ref="K605">_xlfn.IFS(D605&lt;200,"&gt;200",E605&gt;=500,"200-500",E605&lt;500,"&lt;500")</f>
        <v>200-500</v>
      </c>
      <c r="L605" s="4" t="str">
        <f t="shared" si="9"/>
        <v>Yes</v>
      </c>
      <c r="M605" t="s">
        <v>5095</v>
      </c>
    </row>
    <row r="606" spans="1:13" x14ac:dyDescent="0.5">
      <c r="A606" t="s">
        <v>5100</v>
      </c>
      <c r="B606" t="s">
        <v>5101</v>
      </c>
      <c r="C606" t="s">
        <v>13076</v>
      </c>
      <c r="D606" s="2">
        <v>1399</v>
      </c>
      <c r="E606" s="2">
        <v>2498</v>
      </c>
      <c r="F606" s="1">
        <v>0.44</v>
      </c>
      <c r="G606">
        <v>4.2</v>
      </c>
      <c r="H606" s="4">
        <v>33717</v>
      </c>
      <c r="I606" s="4">
        <f>E606*H606</f>
        <v>84225066</v>
      </c>
      <c r="J606" s="4" t="str">
        <f>IF(AND(ISNUMBER(F606), F606&gt;0, F606&lt;=1), TEXT(INT((F606*100-1)/10)*10+1,"00") &amp; "-" &amp; TEXT(INT((F606*100-1)/10)*10+10,"00"),0)</f>
        <v>41-50</v>
      </c>
      <c r="K606" s="4" t="str" cm="1">
        <f t="array" ref="K606">_xlfn.IFS(D606&lt;200,"&gt;200",E606&gt;=500,"200-500",E606&lt;500,"&lt;500")</f>
        <v>200-500</v>
      </c>
      <c r="L606" s="4" t="str">
        <f t="shared" si="9"/>
        <v>No</v>
      </c>
      <c r="M606" t="s">
        <v>5106</v>
      </c>
    </row>
    <row r="607" spans="1:13" x14ac:dyDescent="0.5">
      <c r="A607" t="s">
        <v>3290</v>
      </c>
      <c r="B607" t="s">
        <v>3291</v>
      </c>
      <c r="C607" t="s">
        <v>13077</v>
      </c>
      <c r="D607" s="2">
        <v>2998</v>
      </c>
      <c r="E607" s="2">
        <v>5999</v>
      </c>
      <c r="F607" s="1">
        <v>0.5</v>
      </c>
      <c r="G607">
        <v>4.0999999999999996</v>
      </c>
      <c r="H607" s="4">
        <v>5179</v>
      </c>
      <c r="I607" s="4">
        <f>E607*H607</f>
        <v>31068821</v>
      </c>
      <c r="J607" s="4" t="str">
        <f>IF(AND(ISNUMBER(F607), F607&gt;0, F607&lt;=1), TEXT(INT((F607*100-1)/10)*10+1,"00") &amp; "-" &amp; TEXT(INT((F607*100-1)/10)*10+10,"00"),0)</f>
        <v>41-50</v>
      </c>
      <c r="K607" s="4" t="str" cm="1">
        <f t="array" ref="K607">_xlfn.IFS(D607&lt;200,"&gt;200",E607&gt;=500,"200-500",E607&lt;500,"&lt;500")</f>
        <v>200-500</v>
      </c>
      <c r="L607" s="4" t="str">
        <f t="shared" si="9"/>
        <v>Yes</v>
      </c>
      <c r="M607" t="s">
        <v>5115</v>
      </c>
    </row>
    <row r="608" spans="1:13" x14ac:dyDescent="0.5">
      <c r="A608" t="s">
        <v>5120</v>
      </c>
      <c r="B608" t="s">
        <v>5121</v>
      </c>
      <c r="C608" t="s">
        <v>13076</v>
      </c>
      <c r="D608" s="2">
        <v>4098</v>
      </c>
      <c r="E608" s="2">
        <v>4999</v>
      </c>
      <c r="F608" s="1">
        <v>0.18</v>
      </c>
      <c r="G608">
        <v>4.5</v>
      </c>
      <c r="H608" s="4">
        <v>50810</v>
      </c>
      <c r="I608" s="4">
        <f>E608*H608</f>
        <v>253999190</v>
      </c>
      <c r="J608" s="4" t="str">
        <f>IF(AND(ISNUMBER(F608), F608&gt;0, F608&lt;=1), TEXT(INT((F608*100-1)/10)*10+1,"00") &amp; "-" &amp; TEXT(INT((F608*100-1)/10)*10+10,"00"),0)</f>
        <v>11-20</v>
      </c>
      <c r="K608" s="4" t="str" cm="1">
        <f t="array" ref="K608">_xlfn.IFS(D608&lt;200,"&gt;200",E608&gt;=500,"200-500",E608&lt;500,"&lt;500")</f>
        <v>200-500</v>
      </c>
      <c r="L608" s="4" t="str">
        <f t="shared" si="9"/>
        <v>No</v>
      </c>
      <c r="M608" t="s">
        <v>5126</v>
      </c>
    </row>
    <row r="609" spans="1:13" x14ac:dyDescent="0.5">
      <c r="A609" t="s">
        <v>5131</v>
      </c>
      <c r="B609" t="s">
        <v>5132</v>
      </c>
      <c r="C609" t="s">
        <v>13077</v>
      </c>
      <c r="D609">
        <v>499</v>
      </c>
      <c r="E609" s="2">
        <v>1999</v>
      </c>
      <c r="F609" s="1">
        <v>0.75</v>
      </c>
      <c r="G609">
        <v>3.7</v>
      </c>
      <c r="H609" s="4">
        <v>3369</v>
      </c>
      <c r="I609" s="4">
        <f>E609*H609</f>
        <v>6734631</v>
      </c>
      <c r="J609" s="4" t="str">
        <f>IF(AND(ISNUMBER(F609), F609&gt;0, F609&lt;=1), TEXT(INT((F609*100-1)/10)*10+1,"00") &amp; "-" &amp; TEXT(INT((F609*100-1)/10)*10+10,"00"),0)</f>
        <v>71-80</v>
      </c>
      <c r="K609" s="4" t="str" cm="1">
        <f t="array" ref="K609">_xlfn.IFS(D609&lt;200,"&gt;200",E609&gt;=500,"200-500",E609&lt;500,"&lt;500")</f>
        <v>200-500</v>
      </c>
      <c r="L609" s="4" t="str">
        <f t="shared" si="9"/>
        <v>Yes</v>
      </c>
      <c r="M609" t="s">
        <v>5137</v>
      </c>
    </row>
    <row r="610" spans="1:13" x14ac:dyDescent="0.5">
      <c r="A610" t="s">
        <v>5142</v>
      </c>
      <c r="B610" t="s">
        <v>5143</v>
      </c>
      <c r="C610" t="s">
        <v>13076</v>
      </c>
      <c r="D610">
        <v>299</v>
      </c>
      <c r="E610">
        <v>449</v>
      </c>
      <c r="F610" s="1">
        <v>0.33</v>
      </c>
      <c r="G610">
        <v>3.5</v>
      </c>
      <c r="H610" s="4">
        <v>11827</v>
      </c>
      <c r="I610" s="4">
        <f>E610*H610</f>
        <v>5310323</v>
      </c>
      <c r="J610" s="4" t="str">
        <f>IF(AND(ISNUMBER(F610), F610&gt;0, F610&lt;=1), TEXT(INT((F610*100-1)/10)*10+1,"00") &amp; "-" &amp; TEXT(INT((F610*100-1)/10)*10+10,"00"),0)</f>
        <v>31-40</v>
      </c>
      <c r="K610" s="4" t="str" cm="1">
        <f t="array" ref="K610">_xlfn.IFS(D610&lt;200,"&gt;200",E610&gt;=500,"200-500",E610&lt;500,"&lt;500")</f>
        <v>&lt;500</v>
      </c>
      <c r="L610" s="4" t="str">
        <f t="shared" si="9"/>
        <v>No</v>
      </c>
      <c r="M610" t="s">
        <v>5147</v>
      </c>
    </row>
    <row r="611" spans="1:13" x14ac:dyDescent="0.5">
      <c r="A611" t="s">
        <v>5154</v>
      </c>
      <c r="B611" t="s">
        <v>5155</v>
      </c>
      <c r="C611" t="s">
        <v>13076</v>
      </c>
      <c r="D611">
        <v>699</v>
      </c>
      <c r="E611">
        <v>999</v>
      </c>
      <c r="F611" s="1">
        <v>0.3</v>
      </c>
      <c r="G611">
        <v>3.5</v>
      </c>
      <c r="H611" s="4">
        <v>15295</v>
      </c>
      <c r="I611" s="4">
        <f>E611*H611</f>
        <v>15279705</v>
      </c>
      <c r="J611" s="4" t="str">
        <f>IF(AND(ISNUMBER(F611), F611&gt;0, F611&lt;=1), TEXT(INT((F611*100-1)/10)*10+1,"00") &amp; "-" &amp; TEXT(INT((F611*100-1)/10)*10+10,"00"),0)</f>
        <v>21-30</v>
      </c>
      <c r="K611" s="4" t="str" cm="1">
        <f t="array" ref="K611">_xlfn.IFS(D611&lt;200,"&gt;200",E611&gt;=500,"200-500",E611&lt;500,"&lt;500")</f>
        <v>200-500</v>
      </c>
      <c r="L611" s="4" t="str">
        <f t="shared" si="9"/>
        <v>No</v>
      </c>
      <c r="M611" t="s">
        <v>5159</v>
      </c>
    </row>
    <row r="612" spans="1:13" x14ac:dyDescent="0.5">
      <c r="A612" t="s">
        <v>5164</v>
      </c>
      <c r="B612" t="s">
        <v>5165</v>
      </c>
      <c r="C612" t="s">
        <v>13077</v>
      </c>
      <c r="D612">
        <v>799</v>
      </c>
      <c r="E612" s="2">
        <v>3990</v>
      </c>
      <c r="F612" s="1">
        <v>0.8</v>
      </c>
      <c r="G612">
        <v>4.3</v>
      </c>
      <c r="H612" s="4">
        <v>27139</v>
      </c>
      <c r="I612" s="4">
        <f>E612*H612</f>
        <v>108284610</v>
      </c>
      <c r="J612" s="4" t="str">
        <f>IF(AND(ISNUMBER(F612), F612&gt;0, F612&lt;=1), TEXT(INT((F612*100-1)/10)*10+1,"00") &amp; "-" &amp; TEXT(INT((F612*100-1)/10)*10+10,"00"),0)</f>
        <v>71-80</v>
      </c>
      <c r="K612" s="4" t="str" cm="1">
        <f t="array" ref="K612">_xlfn.IFS(D612&lt;200,"&gt;200",E612&gt;=500,"200-500",E612&lt;500,"&lt;500")</f>
        <v>200-500</v>
      </c>
      <c r="L612" s="4" t="str">
        <f t="shared" si="9"/>
        <v>Yes</v>
      </c>
      <c r="M612" t="s">
        <v>5170</v>
      </c>
    </row>
    <row r="613" spans="1:13" x14ac:dyDescent="0.5">
      <c r="A613" t="s">
        <v>5175</v>
      </c>
      <c r="B613" t="s">
        <v>5176</v>
      </c>
      <c r="C613" t="s">
        <v>13077</v>
      </c>
      <c r="D613" s="2">
        <v>1399</v>
      </c>
      <c r="E613" s="2">
        <v>5499</v>
      </c>
      <c r="F613" s="1">
        <v>0.75</v>
      </c>
      <c r="G613">
        <v>3.9</v>
      </c>
      <c r="H613" s="4">
        <v>9504</v>
      </c>
      <c r="I613" s="4">
        <f>E613*H613</f>
        <v>52262496</v>
      </c>
      <c r="J613" s="4" t="str">
        <f>IF(AND(ISNUMBER(F613), F613&gt;0, F613&lt;=1), TEXT(INT((F613*100-1)/10)*10+1,"00") &amp; "-" &amp; TEXT(INT((F613*100-1)/10)*10+10,"00"),0)</f>
        <v>71-80</v>
      </c>
      <c r="K613" s="4" t="str" cm="1">
        <f t="array" ref="K613">_xlfn.IFS(D613&lt;200,"&gt;200",E613&gt;=500,"200-500",E613&lt;500,"&lt;500")</f>
        <v>200-500</v>
      </c>
      <c r="L613" s="4" t="str">
        <f t="shared" si="9"/>
        <v>Yes</v>
      </c>
      <c r="M613" t="s">
        <v>5180</v>
      </c>
    </row>
    <row r="614" spans="1:13" x14ac:dyDescent="0.5">
      <c r="A614" t="s">
        <v>5187</v>
      </c>
      <c r="B614" t="s">
        <v>5188</v>
      </c>
      <c r="C614" t="s">
        <v>13076</v>
      </c>
      <c r="D614">
        <v>519</v>
      </c>
      <c r="E614" s="2">
        <v>1350</v>
      </c>
      <c r="F614" s="1">
        <v>0.62</v>
      </c>
      <c r="G614">
        <v>4.3</v>
      </c>
      <c r="H614" s="4">
        <v>30058</v>
      </c>
      <c r="I614" s="4">
        <f>E614*H614</f>
        <v>40578300</v>
      </c>
      <c r="J614" s="4" t="str">
        <f>IF(AND(ISNUMBER(F614), F614&gt;0, F614&lt;=1), TEXT(INT((F614*100-1)/10)*10+1,"00") &amp; "-" &amp; TEXT(INT((F614*100-1)/10)*10+10,"00"),0)</f>
        <v>61-70</v>
      </c>
      <c r="K614" s="4" t="str" cm="1">
        <f t="array" ref="K614">_xlfn.IFS(D614&lt;200,"&gt;200",E614&gt;=500,"200-500",E614&lt;500,"&lt;500")</f>
        <v>200-500</v>
      </c>
      <c r="L614" s="4" t="str">
        <f t="shared" si="9"/>
        <v>Yes</v>
      </c>
      <c r="M614" t="s">
        <v>5192</v>
      </c>
    </row>
    <row r="615" spans="1:13" x14ac:dyDescent="0.5">
      <c r="A615" t="s">
        <v>3421</v>
      </c>
      <c r="B615" t="s">
        <v>3422</v>
      </c>
      <c r="C615" t="s">
        <v>13077</v>
      </c>
      <c r="D615" s="2">
        <v>2299</v>
      </c>
      <c r="E615" s="2">
        <v>7990</v>
      </c>
      <c r="F615" s="1">
        <v>0.71</v>
      </c>
      <c r="G615">
        <v>4.2</v>
      </c>
      <c r="H615" s="4">
        <v>69619</v>
      </c>
      <c r="I615" s="4">
        <f>E615*H615</f>
        <v>556255810</v>
      </c>
      <c r="J615" s="4" t="str">
        <f>IF(AND(ISNUMBER(F615), F615&gt;0, F615&lt;=1), TEXT(INT((F615*100-1)/10)*10+1,"00") &amp; "-" &amp; TEXT(INT((F615*100-1)/10)*10+10,"00"),0)</f>
        <v>71-80</v>
      </c>
      <c r="K615" s="4" t="str" cm="1">
        <f t="array" ref="K615">_xlfn.IFS(D615&lt;200,"&gt;200",E615&gt;=500,"200-500",E615&lt;500,"&lt;500")</f>
        <v>200-500</v>
      </c>
      <c r="L615" s="4" t="str">
        <f t="shared" si="9"/>
        <v>Yes</v>
      </c>
      <c r="M615" t="s">
        <v>3426</v>
      </c>
    </row>
    <row r="616" spans="1:13" x14ac:dyDescent="0.5">
      <c r="A616" t="s">
        <v>5201</v>
      </c>
      <c r="B616" t="s">
        <v>5202</v>
      </c>
      <c r="C616" t="s">
        <v>13077</v>
      </c>
      <c r="D616" s="2">
        <v>1499</v>
      </c>
      <c r="E616" s="2">
        <v>3990</v>
      </c>
      <c r="F616" s="1">
        <v>0.62</v>
      </c>
      <c r="G616">
        <v>4.0999999999999996</v>
      </c>
      <c r="H616" s="4">
        <v>109864</v>
      </c>
      <c r="I616" s="4">
        <f>E616*H616</f>
        <v>438357360</v>
      </c>
      <c r="J616" s="4" t="str">
        <f>IF(AND(ISNUMBER(F616), F616&gt;0, F616&lt;=1), TEXT(INT((F616*100-1)/10)*10+1,"00") &amp; "-" &amp; TEXT(INT((F616*100-1)/10)*10+10,"00"),0)</f>
        <v>61-70</v>
      </c>
      <c r="K616" s="4" t="str" cm="1">
        <f t="array" ref="K616">_xlfn.IFS(D616&lt;200,"&gt;200",E616&gt;=500,"200-500",E616&lt;500,"&lt;500")</f>
        <v>200-500</v>
      </c>
      <c r="L616" s="4" t="str">
        <f t="shared" si="9"/>
        <v>Yes</v>
      </c>
      <c r="M616" t="s">
        <v>5206</v>
      </c>
    </row>
    <row r="617" spans="1:13" x14ac:dyDescent="0.5">
      <c r="A617" t="s">
        <v>5211</v>
      </c>
      <c r="B617" t="s">
        <v>5212</v>
      </c>
      <c r="C617" t="s">
        <v>13079</v>
      </c>
      <c r="D617" s="2">
        <v>1295</v>
      </c>
      <c r="E617" s="2">
        <v>1295</v>
      </c>
      <c r="F617" s="1">
        <v>0</v>
      </c>
      <c r="G617">
        <v>4.5</v>
      </c>
      <c r="H617" s="4">
        <v>5760</v>
      </c>
      <c r="I617" s="4">
        <f>E617*H617</f>
        <v>7459200</v>
      </c>
      <c r="J617" s="4">
        <f>IF(AND(ISNUMBER(F617), F617&gt;0, F617&lt;=1), TEXT(INT((F617*100-1)/10)*10+1,"00") &amp; "-" &amp; TEXT(INT((F617*100-1)/10)*10+10,"00"),0)</f>
        <v>0</v>
      </c>
      <c r="K617" s="4" t="str" cm="1">
        <f t="array" ref="K617">_xlfn.IFS(D617&lt;200,"&gt;200",E617&gt;=500,"200-500",E617&lt;500,"&lt;500")</f>
        <v>200-500</v>
      </c>
      <c r="L617" s="4" t="str">
        <f t="shared" si="9"/>
        <v>No</v>
      </c>
      <c r="M617" t="s">
        <v>5217</v>
      </c>
    </row>
    <row r="618" spans="1:13" x14ac:dyDescent="0.5">
      <c r="A618" t="s">
        <v>5221</v>
      </c>
      <c r="B618" t="s">
        <v>5222</v>
      </c>
      <c r="C618" t="s">
        <v>13076</v>
      </c>
      <c r="D618" s="2">
        <v>1889</v>
      </c>
      <c r="E618" s="2">
        <v>5499</v>
      </c>
      <c r="F618" s="1">
        <v>0.66</v>
      </c>
      <c r="G618">
        <v>4.2</v>
      </c>
      <c r="H618" s="4">
        <v>49551</v>
      </c>
      <c r="I618" s="4">
        <f>E618*H618</f>
        <v>272480949</v>
      </c>
      <c r="J618" s="4" t="str">
        <f>IF(AND(ISNUMBER(F618), F618&gt;0, F618&lt;=1), TEXT(INT((F618*100-1)/10)*10+1,"00") &amp; "-" &amp; TEXT(INT((F618*100-1)/10)*10+10,"00"),0)</f>
        <v>61-70</v>
      </c>
      <c r="K618" s="4" t="str" cm="1">
        <f t="array" ref="K618">_xlfn.IFS(D618&lt;200,"&gt;200",E618&gt;=500,"200-500",E618&lt;500,"&lt;500")</f>
        <v>200-500</v>
      </c>
      <c r="L618" s="4" t="str">
        <f t="shared" si="9"/>
        <v>Yes</v>
      </c>
      <c r="M618" t="s">
        <v>5227</v>
      </c>
    </row>
    <row r="619" spans="1:13" x14ac:dyDescent="0.5">
      <c r="A619" t="s">
        <v>5232</v>
      </c>
      <c r="B619" t="s">
        <v>5233</v>
      </c>
      <c r="C619" t="s">
        <v>13077</v>
      </c>
      <c r="D619">
        <v>455</v>
      </c>
      <c r="E619" s="2">
        <v>1490</v>
      </c>
      <c r="F619" s="1">
        <v>0.69</v>
      </c>
      <c r="G619">
        <v>4.0999999999999996</v>
      </c>
      <c r="H619" s="4">
        <v>161677</v>
      </c>
      <c r="I619" s="4">
        <f>E619*H619</f>
        <v>240898730</v>
      </c>
      <c r="J619" s="4" t="str">
        <f>IF(AND(ISNUMBER(F619), F619&gt;0, F619&lt;=1), TEXT(INT((F619*100-1)/10)*10+1,"00") &amp; "-" &amp; TEXT(INT((F619*100-1)/10)*10+10,"00"),0)</f>
        <v>61-70</v>
      </c>
      <c r="K619" s="4" t="str" cm="1">
        <f t="array" ref="K619">_xlfn.IFS(D619&lt;200,"&gt;200",E619&gt;=500,"200-500",E619&lt;500,"&lt;500")</f>
        <v>200-500</v>
      </c>
      <c r="L619" s="4" t="str">
        <f t="shared" si="9"/>
        <v>Yes</v>
      </c>
      <c r="M619" t="s">
        <v>5237</v>
      </c>
    </row>
    <row r="620" spans="1:13" x14ac:dyDescent="0.5">
      <c r="A620" t="s">
        <v>5242</v>
      </c>
      <c r="B620" t="s">
        <v>5243</v>
      </c>
      <c r="C620" t="s">
        <v>13077</v>
      </c>
      <c r="D620">
        <v>399</v>
      </c>
      <c r="E620">
        <v>995</v>
      </c>
      <c r="F620" s="1">
        <v>0.6</v>
      </c>
      <c r="G620">
        <v>3.9</v>
      </c>
      <c r="H620" s="4">
        <v>21372</v>
      </c>
      <c r="I620" s="4">
        <f>E620*H620</f>
        <v>21265140</v>
      </c>
      <c r="J620" s="4" t="str">
        <f>IF(AND(ISNUMBER(F620), F620&gt;0, F620&lt;=1), TEXT(INT((F620*100-1)/10)*10+1,"00") &amp; "-" &amp; TEXT(INT((F620*100-1)/10)*10+10,"00"),0)</f>
        <v>51-60</v>
      </c>
      <c r="K620" s="4" t="str" cm="1">
        <f t="array" ref="K620">_xlfn.IFS(D620&lt;200,"&gt;200",E620&gt;=500,"200-500",E620&lt;500,"&lt;500")</f>
        <v>200-500</v>
      </c>
      <c r="L620" s="4" t="str">
        <f t="shared" si="9"/>
        <v>Yes</v>
      </c>
      <c r="M620" t="s">
        <v>5248</v>
      </c>
    </row>
    <row r="621" spans="1:13" x14ac:dyDescent="0.5">
      <c r="A621" t="s">
        <v>3441</v>
      </c>
      <c r="B621" t="s">
        <v>3442</v>
      </c>
      <c r="C621" t="s">
        <v>13077</v>
      </c>
      <c r="D621" s="2">
        <v>1059</v>
      </c>
      <c r="E621" s="2">
        <v>3999</v>
      </c>
      <c r="F621" s="1">
        <v>0.74</v>
      </c>
      <c r="G621">
        <v>4.3</v>
      </c>
      <c r="H621" s="4">
        <v>140035</v>
      </c>
      <c r="I621" s="4">
        <f>E621*H621</f>
        <v>559999965</v>
      </c>
      <c r="J621" s="4" t="str">
        <f>IF(AND(ISNUMBER(F621), F621&gt;0, F621&lt;=1), TEXT(INT((F621*100-1)/10)*10+1,"00") &amp; "-" &amp; TEXT(INT((F621*100-1)/10)*10+10,"00"),0)</f>
        <v>71-80</v>
      </c>
      <c r="K621" s="4" t="str" cm="1">
        <f t="array" ref="K621">_xlfn.IFS(D621&lt;200,"&gt;200",E621&gt;=500,"200-500",E621&lt;500,"&lt;500")</f>
        <v>200-500</v>
      </c>
      <c r="L621" s="4" t="str">
        <f t="shared" si="9"/>
        <v>Yes</v>
      </c>
      <c r="M621" t="s">
        <v>5254</v>
      </c>
    </row>
    <row r="622" spans="1:13" x14ac:dyDescent="0.5">
      <c r="A622" t="s">
        <v>66</v>
      </c>
      <c r="B622" t="s">
        <v>67</v>
      </c>
      <c r="C622" t="s">
        <v>13076</v>
      </c>
      <c r="D622">
        <v>149</v>
      </c>
      <c r="E622" s="2">
        <v>1000</v>
      </c>
      <c r="F622" s="1">
        <v>0.85</v>
      </c>
      <c r="G622">
        <v>3.9</v>
      </c>
      <c r="H622" s="4">
        <v>24870</v>
      </c>
      <c r="I622" s="4">
        <f>E622*H622</f>
        <v>24870000</v>
      </c>
      <c r="J622" s="4" t="str">
        <f>IF(AND(ISNUMBER(F622), F622&gt;0, F622&lt;=1), TEXT(INT((F622*100-1)/10)*10+1,"00") &amp; "-" &amp; TEXT(INT((F622*100-1)/10)*10+10,"00"),0)</f>
        <v>81-90</v>
      </c>
      <c r="K622" s="4" t="str" cm="1">
        <f t="array" ref="K622">_xlfn.IFS(D622&lt;200,"&gt;200",E622&gt;=500,"200-500",E622&lt;500,"&lt;500")</f>
        <v>&gt;200</v>
      </c>
      <c r="L622" s="4" t="str">
        <f t="shared" si="9"/>
        <v>Yes</v>
      </c>
      <c r="M622" t="s">
        <v>71</v>
      </c>
    </row>
    <row r="623" spans="1:13" x14ac:dyDescent="0.5">
      <c r="A623" t="s">
        <v>5260</v>
      </c>
      <c r="B623" t="s">
        <v>5261</v>
      </c>
      <c r="C623" t="s">
        <v>13076</v>
      </c>
      <c r="D623">
        <v>717</v>
      </c>
      <c r="E623">
        <v>761</v>
      </c>
      <c r="F623" s="1">
        <v>0.06</v>
      </c>
      <c r="G623">
        <v>4</v>
      </c>
      <c r="H623" s="4">
        <v>7199</v>
      </c>
      <c r="I623" s="4">
        <f>E623*H623</f>
        <v>5478439</v>
      </c>
      <c r="J623" s="4" t="str">
        <f>IF(AND(ISNUMBER(F623), F623&gt;0, F623&lt;=1), TEXT(INT((F623*100-1)/10)*10+1,"00") &amp; "-" &amp; TEXT(INT((F623*100-1)/10)*10+10,"00"),0)</f>
        <v>01-10</v>
      </c>
      <c r="K623" s="4" t="str" cm="1">
        <f t="array" ref="K623">_xlfn.IFS(D623&lt;200,"&gt;200",E623&gt;=500,"200-500",E623&lt;500,"&lt;500")</f>
        <v>200-500</v>
      </c>
      <c r="L623" s="4" t="str">
        <f t="shared" si="9"/>
        <v>No</v>
      </c>
      <c r="M623" t="s">
        <v>5266</v>
      </c>
    </row>
    <row r="624" spans="1:13" x14ac:dyDescent="0.5">
      <c r="A624" t="s">
        <v>5273</v>
      </c>
      <c r="B624" t="s">
        <v>5274</v>
      </c>
      <c r="C624" t="s">
        <v>13076</v>
      </c>
      <c r="D624">
        <v>39</v>
      </c>
      <c r="E624">
        <v>299</v>
      </c>
      <c r="F624" s="1">
        <v>0.87</v>
      </c>
      <c r="G624">
        <v>3.5</v>
      </c>
      <c r="H624" s="4">
        <v>15233</v>
      </c>
      <c r="I624" s="4">
        <f>E624*H624</f>
        <v>4554667</v>
      </c>
      <c r="J624" s="4" t="str">
        <f>IF(AND(ISNUMBER(F624), F624&gt;0, F624&lt;=1), TEXT(INT((F624*100-1)/10)*10+1,"00") &amp; "-" &amp; TEXT(INT((F624*100-1)/10)*10+10,"00"),0)</f>
        <v>81-90</v>
      </c>
      <c r="K624" s="4" t="str" cm="1">
        <f t="array" ref="K624">_xlfn.IFS(D624&lt;200,"&gt;200",E624&gt;=500,"200-500",E624&lt;500,"&lt;500")</f>
        <v>&gt;200</v>
      </c>
      <c r="L624" s="4" t="str">
        <f t="shared" si="9"/>
        <v>Yes</v>
      </c>
      <c r="M624" t="s">
        <v>5279</v>
      </c>
    </row>
    <row r="625" spans="1:13" x14ac:dyDescent="0.5">
      <c r="A625" t="s">
        <v>5284</v>
      </c>
      <c r="B625" t="s">
        <v>5285</v>
      </c>
      <c r="C625" t="s">
        <v>13076</v>
      </c>
      <c r="D625">
        <v>889</v>
      </c>
      <c r="E625" s="2">
        <v>2500</v>
      </c>
      <c r="F625" s="1">
        <v>0.64</v>
      </c>
      <c r="G625">
        <v>4.3</v>
      </c>
      <c r="H625" s="4">
        <v>55747</v>
      </c>
      <c r="I625" s="4">
        <f>E625*H625</f>
        <v>139367500</v>
      </c>
      <c r="J625" s="4" t="str">
        <f>IF(AND(ISNUMBER(F625), F625&gt;0, F625&lt;=1), TEXT(INT((F625*100-1)/10)*10+1,"00") &amp; "-" &amp; TEXT(INT((F625*100-1)/10)*10+10,"00"),0)</f>
        <v>61-70</v>
      </c>
      <c r="K625" s="4" t="str" cm="1">
        <f t="array" ref="K625">_xlfn.IFS(D625&lt;200,"&gt;200",E625&gt;=500,"200-500",E625&lt;500,"&lt;500")</f>
        <v>200-500</v>
      </c>
      <c r="L625" s="4" t="str">
        <f t="shared" si="9"/>
        <v>Yes</v>
      </c>
      <c r="M625" t="s">
        <v>5289</v>
      </c>
    </row>
    <row r="626" spans="1:13" x14ac:dyDescent="0.5">
      <c r="A626" t="s">
        <v>5294</v>
      </c>
      <c r="B626" t="s">
        <v>5295</v>
      </c>
      <c r="C626" t="s">
        <v>13077</v>
      </c>
      <c r="D626" s="2">
        <v>1199</v>
      </c>
      <c r="E626" s="2">
        <v>4999</v>
      </c>
      <c r="F626" s="1">
        <v>0.76</v>
      </c>
      <c r="G626">
        <v>3.8</v>
      </c>
      <c r="H626" s="4">
        <v>14961</v>
      </c>
      <c r="I626" s="4">
        <f>E626*H626</f>
        <v>74790039</v>
      </c>
      <c r="J626" s="4" t="str">
        <f>IF(AND(ISNUMBER(F626), F626&gt;0, F626&lt;=1), TEXT(INT((F626*100-1)/10)*10+1,"00") &amp; "-" &amp; TEXT(INT((F626*100-1)/10)*10+10,"00"),0)</f>
        <v>71-80</v>
      </c>
      <c r="K626" s="4" t="str" cm="1">
        <f t="array" ref="K626">_xlfn.IFS(D626&lt;200,"&gt;200",E626&gt;=500,"200-500",E626&lt;500,"&lt;500")</f>
        <v>200-500</v>
      </c>
      <c r="L626" s="4" t="str">
        <f t="shared" si="9"/>
        <v>Yes</v>
      </c>
      <c r="M626" t="s">
        <v>5299</v>
      </c>
    </row>
    <row r="627" spans="1:13" x14ac:dyDescent="0.5">
      <c r="A627" t="s">
        <v>5304</v>
      </c>
      <c r="B627" t="s">
        <v>5305</v>
      </c>
      <c r="C627" t="s">
        <v>13076</v>
      </c>
      <c r="D627">
        <v>569</v>
      </c>
      <c r="E627" s="2">
        <v>1299</v>
      </c>
      <c r="F627" s="1">
        <v>0.56000000000000005</v>
      </c>
      <c r="G627">
        <v>4.4000000000000004</v>
      </c>
      <c r="H627" s="4">
        <v>9275</v>
      </c>
      <c r="I627" s="4">
        <f>E627*H627</f>
        <v>12048225</v>
      </c>
      <c r="J627" s="4" t="str">
        <f>IF(AND(ISNUMBER(F627), F627&gt;0, F627&lt;=1), TEXT(INT((F627*100-1)/10)*10+1,"00") &amp; "-" &amp; TEXT(INT((F627*100-1)/10)*10+10,"00"),0)</f>
        <v>51-60</v>
      </c>
      <c r="K627" s="4" t="str" cm="1">
        <f t="array" ref="K627">_xlfn.IFS(D627&lt;200,"&gt;200",E627&gt;=500,"200-500",E627&lt;500,"&lt;500")</f>
        <v>200-500</v>
      </c>
      <c r="L627" s="4" t="str">
        <f t="shared" si="9"/>
        <v>Yes</v>
      </c>
      <c r="M627" t="s">
        <v>5309</v>
      </c>
    </row>
    <row r="628" spans="1:13" x14ac:dyDescent="0.5">
      <c r="A628" t="s">
        <v>5314</v>
      </c>
      <c r="B628" t="s">
        <v>5315</v>
      </c>
      <c r="C628" t="s">
        <v>13077</v>
      </c>
      <c r="D628" s="2">
        <v>1499</v>
      </c>
      <c r="E628" s="2">
        <v>8999</v>
      </c>
      <c r="F628" s="1">
        <v>0.83</v>
      </c>
      <c r="G628">
        <v>3.7</v>
      </c>
      <c r="H628" s="4">
        <v>28324</v>
      </c>
      <c r="I628" s="4">
        <f>E628*H628</f>
        <v>254887676</v>
      </c>
      <c r="J628" s="4" t="str">
        <f>IF(AND(ISNUMBER(F628), F628&gt;0, F628&lt;=1), TEXT(INT((F628*100-1)/10)*10+1,"00") &amp; "-" &amp; TEXT(INT((F628*100-1)/10)*10+10,"00"),0)</f>
        <v>81-90</v>
      </c>
      <c r="K628" s="4" t="str" cm="1">
        <f t="array" ref="K628">_xlfn.IFS(D628&lt;200,"&gt;200",E628&gt;=500,"200-500",E628&lt;500,"&lt;500")</f>
        <v>200-500</v>
      </c>
      <c r="L628" s="4" t="str">
        <f t="shared" si="9"/>
        <v>Yes</v>
      </c>
      <c r="M628" t="s">
        <v>5319</v>
      </c>
    </row>
    <row r="629" spans="1:13" x14ac:dyDescent="0.5">
      <c r="A629" t="s">
        <v>5324</v>
      </c>
      <c r="B629" t="s">
        <v>5325</v>
      </c>
      <c r="C629" t="s">
        <v>13077</v>
      </c>
      <c r="D629">
        <v>149</v>
      </c>
      <c r="E629">
        <v>180</v>
      </c>
      <c r="F629" s="1">
        <v>0.17</v>
      </c>
      <c r="G629">
        <v>4.4000000000000004</v>
      </c>
      <c r="H629" s="4">
        <v>644</v>
      </c>
      <c r="I629" s="4">
        <f>E629*H629</f>
        <v>115920</v>
      </c>
      <c r="J629" s="4" t="str">
        <f>IF(AND(ISNUMBER(F629), F629&gt;0, F629&lt;=1), TEXT(INT((F629*100-1)/10)*10+1,"00") &amp; "-" &amp; TEXT(INT((F629*100-1)/10)*10+10,"00"),0)</f>
        <v>11-20</v>
      </c>
      <c r="K629" s="4" t="str" cm="1">
        <f t="array" ref="K629">_xlfn.IFS(D629&lt;200,"&gt;200",E629&gt;=500,"200-500",E629&lt;500,"&lt;500")</f>
        <v>&gt;200</v>
      </c>
      <c r="L629" s="4" t="str">
        <f t="shared" si="9"/>
        <v>No</v>
      </c>
      <c r="M629" t="s">
        <v>5329</v>
      </c>
    </row>
    <row r="630" spans="1:13" x14ac:dyDescent="0.5">
      <c r="A630" t="s">
        <v>5334</v>
      </c>
      <c r="B630" t="s">
        <v>5335</v>
      </c>
      <c r="C630" t="s">
        <v>13076</v>
      </c>
      <c r="D630">
        <v>399</v>
      </c>
      <c r="E630">
        <v>549</v>
      </c>
      <c r="F630" s="1">
        <v>0.27</v>
      </c>
      <c r="G630">
        <v>4.4000000000000004</v>
      </c>
      <c r="H630" s="4">
        <v>18139</v>
      </c>
      <c r="I630" s="4">
        <f>E630*H630</f>
        <v>9958311</v>
      </c>
      <c r="J630" s="4" t="str">
        <f>IF(AND(ISNUMBER(F630), F630&gt;0, F630&lt;=1), TEXT(INT((F630*100-1)/10)*10+1,"00") &amp; "-" &amp; TEXT(INT((F630*100-1)/10)*10+10,"00"),0)</f>
        <v>21-30</v>
      </c>
      <c r="K630" s="4" t="str" cm="1">
        <f t="array" ref="K630">_xlfn.IFS(D630&lt;200,"&gt;200",E630&gt;=500,"200-500",E630&lt;500,"&lt;500")</f>
        <v>200-500</v>
      </c>
      <c r="L630" s="4" t="str">
        <f t="shared" si="9"/>
        <v>No</v>
      </c>
      <c r="M630" t="s">
        <v>5340</v>
      </c>
    </row>
    <row r="631" spans="1:13" x14ac:dyDescent="0.5">
      <c r="A631" t="s">
        <v>5345</v>
      </c>
      <c r="B631" t="s">
        <v>5346</v>
      </c>
      <c r="C631" t="s">
        <v>13080</v>
      </c>
      <c r="D631">
        <v>191</v>
      </c>
      <c r="E631">
        <v>225</v>
      </c>
      <c r="F631" s="1">
        <v>0.15</v>
      </c>
      <c r="G631">
        <v>4.4000000000000004</v>
      </c>
      <c r="H631" s="4">
        <v>7203</v>
      </c>
      <c r="I631" s="4">
        <f>E631*H631</f>
        <v>1620675</v>
      </c>
      <c r="J631" s="4" t="str">
        <f>IF(AND(ISNUMBER(F631), F631&gt;0, F631&lt;=1), TEXT(INT((F631*100-1)/10)*10+1,"00") &amp; "-" &amp; TEXT(INT((F631*100-1)/10)*10+10,"00"),0)</f>
        <v>11-20</v>
      </c>
      <c r="K631" s="4" t="str" cm="1">
        <f t="array" ref="K631">_xlfn.IFS(D631&lt;200,"&gt;200",E631&gt;=500,"200-500",E631&lt;500,"&lt;500")</f>
        <v>&gt;200</v>
      </c>
      <c r="L631" s="4" t="str">
        <f t="shared" si="9"/>
        <v>No</v>
      </c>
      <c r="M631" t="s">
        <v>5351</v>
      </c>
    </row>
    <row r="632" spans="1:13" x14ac:dyDescent="0.5">
      <c r="A632" t="s">
        <v>5356</v>
      </c>
      <c r="B632" t="s">
        <v>5357</v>
      </c>
      <c r="C632" t="s">
        <v>13076</v>
      </c>
      <c r="D632">
        <v>129</v>
      </c>
      <c r="E632">
        <v>999</v>
      </c>
      <c r="F632" s="1">
        <v>0.87</v>
      </c>
      <c r="G632">
        <v>4.2</v>
      </c>
      <c r="H632" s="4">
        <v>491</v>
      </c>
      <c r="I632" s="4">
        <f>E632*H632</f>
        <v>490509</v>
      </c>
      <c r="J632" s="4" t="str">
        <f>IF(AND(ISNUMBER(F632), F632&gt;0, F632&lt;=1), TEXT(INT((F632*100-1)/10)*10+1,"00") &amp; "-" &amp; TEXT(INT((F632*100-1)/10)*10+10,"00"),0)</f>
        <v>81-90</v>
      </c>
      <c r="K632" s="4" t="str" cm="1">
        <f t="array" ref="K632">_xlfn.IFS(D632&lt;200,"&gt;200",E632&gt;=500,"200-500",E632&lt;500,"&lt;500")</f>
        <v>&gt;200</v>
      </c>
      <c r="L632" s="4" t="str">
        <f t="shared" si="9"/>
        <v>Yes</v>
      </c>
      <c r="M632" t="s">
        <v>5362</v>
      </c>
    </row>
    <row r="633" spans="1:13" x14ac:dyDescent="0.5">
      <c r="A633" t="s">
        <v>5367</v>
      </c>
      <c r="B633" t="s">
        <v>5368</v>
      </c>
      <c r="C633" t="s">
        <v>13076</v>
      </c>
      <c r="D633">
        <v>199</v>
      </c>
      <c r="E633">
        <v>599</v>
      </c>
      <c r="F633" s="1">
        <v>0.67</v>
      </c>
      <c r="G633">
        <v>4.5</v>
      </c>
      <c r="H633" s="4">
        <v>13568</v>
      </c>
      <c r="I633" s="4">
        <f>E633*H633</f>
        <v>8127232</v>
      </c>
      <c r="J633" s="4" t="str">
        <f>IF(AND(ISNUMBER(F633), F633&gt;0, F633&lt;=1), TEXT(INT((F633*100-1)/10)*10+1,"00") &amp; "-" &amp; TEXT(INT((F633*100-1)/10)*10+10,"00"),0)</f>
        <v>61-70</v>
      </c>
      <c r="K633" s="4" t="str" cm="1">
        <f t="array" ref="K633">_xlfn.IFS(D633&lt;200,"&gt;200",E633&gt;=500,"200-500",E633&lt;500,"&lt;500")</f>
        <v>&gt;200</v>
      </c>
      <c r="L633" s="4" t="str">
        <f t="shared" si="9"/>
        <v>Yes</v>
      </c>
      <c r="M633" t="s">
        <v>5373</v>
      </c>
    </row>
    <row r="634" spans="1:13" x14ac:dyDescent="0.5">
      <c r="A634" t="s">
        <v>5378</v>
      </c>
      <c r="B634" t="s">
        <v>5379</v>
      </c>
      <c r="C634" t="s">
        <v>13077</v>
      </c>
      <c r="D634">
        <v>999</v>
      </c>
      <c r="E634" s="2">
        <v>4499</v>
      </c>
      <c r="F634" s="1">
        <v>0.78</v>
      </c>
      <c r="G634">
        <v>3.8</v>
      </c>
      <c r="H634" s="4">
        <v>3390</v>
      </c>
      <c r="I634" s="4">
        <f>E634*H634</f>
        <v>15251610</v>
      </c>
      <c r="J634" s="4" t="str">
        <f>IF(AND(ISNUMBER(F634), F634&gt;0, F634&lt;=1), TEXT(INT((F634*100-1)/10)*10+1,"00") &amp; "-" &amp; TEXT(INT((F634*100-1)/10)*10+10,"00"),0)</f>
        <v>71-80</v>
      </c>
      <c r="K634" s="4" t="str" cm="1">
        <f t="array" ref="K634">_xlfn.IFS(D634&lt;200,"&gt;200",E634&gt;=500,"200-500",E634&lt;500,"&lt;500")</f>
        <v>200-500</v>
      </c>
      <c r="L634" s="4" t="str">
        <f t="shared" si="9"/>
        <v>Yes</v>
      </c>
      <c r="M634" t="s">
        <v>5383</v>
      </c>
    </row>
    <row r="635" spans="1:13" x14ac:dyDescent="0.5">
      <c r="A635" t="s">
        <v>5388</v>
      </c>
      <c r="B635" t="s">
        <v>5389</v>
      </c>
      <c r="C635" t="s">
        <v>13077</v>
      </c>
      <c r="D635">
        <v>899</v>
      </c>
      <c r="E635" s="2">
        <v>4499</v>
      </c>
      <c r="F635" s="1">
        <v>0.8</v>
      </c>
      <c r="G635">
        <v>3.8</v>
      </c>
      <c r="H635" s="4">
        <v>103052</v>
      </c>
      <c r="I635" s="4">
        <f>E635*H635</f>
        <v>463630948</v>
      </c>
      <c r="J635" s="4" t="str">
        <f>IF(AND(ISNUMBER(F635), F635&gt;0, F635&lt;=1), TEXT(INT((F635*100-1)/10)*10+1,"00") &amp; "-" &amp; TEXT(INT((F635*100-1)/10)*10+10,"00"),0)</f>
        <v>71-80</v>
      </c>
      <c r="K635" s="4" t="str" cm="1">
        <f t="array" ref="K635">_xlfn.IFS(D635&lt;200,"&gt;200",E635&gt;=500,"200-500",E635&lt;500,"&lt;500")</f>
        <v>200-500</v>
      </c>
      <c r="L635" s="4" t="str">
        <f t="shared" si="9"/>
        <v>Yes</v>
      </c>
      <c r="M635" t="s">
        <v>5393</v>
      </c>
    </row>
    <row r="636" spans="1:13" x14ac:dyDescent="0.5">
      <c r="A636" t="s">
        <v>5400</v>
      </c>
      <c r="B636" t="s">
        <v>5401</v>
      </c>
      <c r="C636" t="s">
        <v>13079</v>
      </c>
      <c r="D636">
        <v>522</v>
      </c>
      <c r="E636">
        <v>550</v>
      </c>
      <c r="F636" s="1">
        <v>0.05</v>
      </c>
      <c r="G636">
        <v>4.4000000000000004</v>
      </c>
      <c r="H636" s="4">
        <v>12179</v>
      </c>
      <c r="I636" s="4">
        <f>E636*H636</f>
        <v>6698450</v>
      </c>
      <c r="J636" s="4" t="str">
        <f>IF(AND(ISNUMBER(F636), F636&gt;0, F636&lt;=1), TEXT(INT((F636*100-1)/10)*10+1,"00") &amp; "-" &amp; TEXT(INT((F636*100-1)/10)*10+10,"00"),0)</f>
        <v>01-10</v>
      </c>
      <c r="K636" s="4" t="str" cm="1">
        <f t="array" ref="K636">_xlfn.IFS(D636&lt;200,"&gt;200",E636&gt;=500,"200-500",E636&lt;500,"&lt;500")</f>
        <v>200-500</v>
      </c>
      <c r="L636" s="4" t="str">
        <f t="shared" si="9"/>
        <v>No</v>
      </c>
      <c r="M636" t="s">
        <v>5405</v>
      </c>
    </row>
    <row r="637" spans="1:13" x14ac:dyDescent="0.5">
      <c r="A637" t="s">
        <v>5410</v>
      </c>
      <c r="B637" t="s">
        <v>5411</v>
      </c>
      <c r="C637" t="s">
        <v>13077</v>
      </c>
      <c r="D637">
        <v>799</v>
      </c>
      <c r="E637" s="2">
        <v>1999</v>
      </c>
      <c r="F637" s="1">
        <v>0.6</v>
      </c>
      <c r="G637">
        <v>3.8</v>
      </c>
      <c r="H637" s="4">
        <v>12958</v>
      </c>
      <c r="I637" s="4">
        <f>E637*H637</f>
        <v>25903042</v>
      </c>
      <c r="J637" s="4" t="str">
        <f>IF(AND(ISNUMBER(F637), F637&gt;0, F637&lt;=1), TEXT(INT((F637*100-1)/10)*10+1,"00") &amp; "-" &amp; TEXT(INT((F637*100-1)/10)*10+10,"00"),0)</f>
        <v>51-60</v>
      </c>
      <c r="K637" s="4" t="str" cm="1">
        <f t="array" ref="K637">_xlfn.IFS(D637&lt;200,"&gt;200",E637&gt;=500,"200-500",E637&lt;500,"&lt;500")</f>
        <v>200-500</v>
      </c>
      <c r="L637" s="4" t="str">
        <f t="shared" si="9"/>
        <v>Yes</v>
      </c>
      <c r="M637" t="s">
        <v>5416</v>
      </c>
    </row>
    <row r="638" spans="1:13" x14ac:dyDescent="0.5">
      <c r="A638" t="s">
        <v>5421</v>
      </c>
      <c r="B638" t="s">
        <v>5422</v>
      </c>
      <c r="C638" t="s">
        <v>13076</v>
      </c>
      <c r="D638">
        <v>681</v>
      </c>
      <c r="E638" s="2">
        <v>1199</v>
      </c>
      <c r="F638" s="1">
        <v>0.43</v>
      </c>
      <c r="G638">
        <v>4.2</v>
      </c>
      <c r="H638" s="4">
        <v>8258</v>
      </c>
      <c r="I638" s="4">
        <f>E638*H638</f>
        <v>9901342</v>
      </c>
      <c r="J638" s="4" t="str">
        <f>IF(AND(ISNUMBER(F638), F638&gt;0, F638&lt;=1), TEXT(INT((F638*100-1)/10)*10+1,"00") &amp; "-" &amp; TEXT(INT((F638*100-1)/10)*10+10,"00"),0)</f>
        <v>41-50</v>
      </c>
      <c r="K638" s="4" t="str" cm="1">
        <f t="array" ref="K638">_xlfn.IFS(D638&lt;200,"&gt;200",E638&gt;=500,"200-500",E638&lt;500,"&lt;500")</f>
        <v>200-500</v>
      </c>
      <c r="L638" s="4" t="str">
        <f t="shared" si="9"/>
        <v>No</v>
      </c>
      <c r="M638" t="s">
        <v>5426</v>
      </c>
    </row>
    <row r="639" spans="1:13" x14ac:dyDescent="0.5">
      <c r="A639" t="s">
        <v>5430</v>
      </c>
      <c r="B639" t="s">
        <v>5431</v>
      </c>
      <c r="C639" t="s">
        <v>13076</v>
      </c>
      <c r="D639" s="2">
        <v>1199</v>
      </c>
      <c r="E639" s="2">
        <v>3490</v>
      </c>
      <c r="F639" s="1">
        <v>0.66</v>
      </c>
      <c r="G639">
        <v>4.0999999999999996</v>
      </c>
      <c r="H639" s="4">
        <v>11716</v>
      </c>
      <c r="I639" s="4">
        <f>E639*H639</f>
        <v>40888840</v>
      </c>
      <c r="J639" s="4" t="str">
        <f>IF(AND(ISNUMBER(F639), F639&gt;0, F639&lt;=1), TEXT(INT((F639*100-1)/10)*10+1,"00") &amp; "-" &amp; TEXT(INT((F639*100-1)/10)*10+10,"00"),0)</f>
        <v>61-70</v>
      </c>
      <c r="K639" s="4" t="str" cm="1">
        <f t="array" ref="K639">_xlfn.IFS(D639&lt;200,"&gt;200",E639&gt;=500,"200-500",E639&lt;500,"&lt;500")</f>
        <v>200-500</v>
      </c>
      <c r="L639" s="4" t="str">
        <f t="shared" si="9"/>
        <v>Yes</v>
      </c>
      <c r="M639" t="s">
        <v>5436</v>
      </c>
    </row>
    <row r="640" spans="1:13" x14ac:dyDescent="0.5">
      <c r="A640" t="s">
        <v>5441</v>
      </c>
      <c r="B640" t="s">
        <v>5442</v>
      </c>
      <c r="C640" t="s">
        <v>13076</v>
      </c>
      <c r="D640" s="2">
        <v>2499</v>
      </c>
      <c r="E640" s="2">
        <v>4999</v>
      </c>
      <c r="F640" s="1">
        <v>0.5</v>
      </c>
      <c r="G640">
        <v>4.4000000000000004</v>
      </c>
      <c r="H640" s="4">
        <v>35024</v>
      </c>
      <c r="I640" s="4">
        <f>E640*H640</f>
        <v>175084976</v>
      </c>
      <c r="J640" s="4" t="str">
        <f>IF(AND(ISNUMBER(F640), F640&gt;0, F640&lt;=1), TEXT(INT((F640*100-1)/10)*10+1,"00") &amp; "-" &amp; TEXT(INT((F640*100-1)/10)*10+10,"00"),0)</f>
        <v>41-50</v>
      </c>
      <c r="K640" s="4" t="str" cm="1">
        <f t="array" ref="K640">_xlfn.IFS(D640&lt;200,"&gt;200",E640&gt;=500,"200-500",E640&lt;500,"&lt;500")</f>
        <v>200-500</v>
      </c>
      <c r="L640" s="4" t="str">
        <f t="shared" si="9"/>
        <v>Yes</v>
      </c>
      <c r="M640" t="s">
        <v>5447</v>
      </c>
    </row>
    <row r="641" spans="1:13" x14ac:dyDescent="0.5">
      <c r="A641" t="s">
        <v>5452</v>
      </c>
      <c r="B641" t="s">
        <v>5453</v>
      </c>
      <c r="C641" t="s">
        <v>13077</v>
      </c>
      <c r="D641" s="2">
        <v>1799</v>
      </c>
      <c r="E641" s="2">
        <v>4999</v>
      </c>
      <c r="F641" s="1">
        <v>0.64</v>
      </c>
      <c r="G641">
        <v>4.0999999999999996</v>
      </c>
      <c r="H641" s="4">
        <v>55192</v>
      </c>
      <c r="I641" s="4">
        <f>E641*H641</f>
        <v>275904808</v>
      </c>
      <c r="J641" s="4" t="str">
        <f>IF(AND(ISNUMBER(F641), F641&gt;0, F641&lt;=1), TEXT(INT((F641*100-1)/10)*10+1,"00") &amp; "-" &amp; TEXT(INT((F641*100-1)/10)*10+10,"00"),0)</f>
        <v>61-70</v>
      </c>
      <c r="K641" s="4" t="str" cm="1">
        <f t="array" ref="K641">_xlfn.IFS(D641&lt;200,"&gt;200",E641&gt;=500,"200-500",E641&lt;500,"&lt;500")</f>
        <v>200-500</v>
      </c>
      <c r="L641" s="4" t="str">
        <f t="shared" si="9"/>
        <v>Yes</v>
      </c>
      <c r="M641" t="s">
        <v>5458</v>
      </c>
    </row>
    <row r="642" spans="1:13" x14ac:dyDescent="0.5">
      <c r="A642" t="s">
        <v>5463</v>
      </c>
      <c r="B642" t="s">
        <v>5464</v>
      </c>
      <c r="C642" t="s">
        <v>13077</v>
      </c>
      <c r="D642">
        <v>429</v>
      </c>
      <c r="E642">
        <v>599</v>
      </c>
      <c r="F642" s="1">
        <v>0.28000000000000003</v>
      </c>
      <c r="G642">
        <v>4.0999999999999996</v>
      </c>
      <c r="H642" s="4">
        <v>119466</v>
      </c>
      <c r="I642" s="4">
        <f>E642*H642</f>
        <v>71560134</v>
      </c>
      <c r="J642" s="4" t="str">
        <f>IF(AND(ISNUMBER(F642), F642&gt;0, F642&lt;=1), TEXT(INT((F642*100-1)/10)*10+1,"00") &amp; "-" &amp; TEXT(INT((F642*100-1)/10)*10+10,"00"),0)</f>
        <v>21-30</v>
      </c>
      <c r="K642" s="4" t="str" cm="1">
        <f t="array" ref="K642">_xlfn.IFS(D642&lt;200,"&gt;200",E642&gt;=500,"200-500",E642&lt;500,"&lt;500")</f>
        <v>200-500</v>
      </c>
      <c r="L642" s="4" t="str">
        <f t="shared" si="9"/>
        <v>No</v>
      </c>
      <c r="M642" t="s">
        <v>5468</v>
      </c>
    </row>
    <row r="643" spans="1:13" x14ac:dyDescent="0.5">
      <c r="A643" t="s">
        <v>5472</v>
      </c>
      <c r="B643" t="s">
        <v>5473</v>
      </c>
      <c r="C643" t="s">
        <v>13076</v>
      </c>
      <c r="D643">
        <v>100</v>
      </c>
      <c r="E643">
        <v>499</v>
      </c>
      <c r="F643" s="1">
        <v>0.8</v>
      </c>
      <c r="G643">
        <v>3.5</v>
      </c>
      <c r="H643" s="4">
        <v>9638</v>
      </c>
      <c r="I643" s="4">
        <f>E643*H643</f>
        <v>4809362</v>
      </c>
      <c r="J643" s="4" t="str">
        <f>IF(AND(ISNUMBER(F643), F643&gt;0, F643&lt;=1), TEXT(INT((F643*100-1)/10)*10+1,"00") &amp; "-" &amp; TEXT(INT((F643*100-1)/10)*10+10,"00"),0)</f>
        <v>71-80</v>
      </c>
      <c r="K643" s="4" t="str" cm="1">
        <f t="array" ref="K643">_xlfn.IFS(D643&lt;200,"&gt;200",E643&gt;=500,"200-500",E643&lt;500,"&lt;500")</f>
        <v>&gt;200</v>
      </c>
      <c r="L643" s="4" t="str">
        <f t="shared" ref="L643:L706" si="10">IF(F643&gt;= 50%, "Yes", "No")</f>
        <v>Yes</v>
      </c>
      <c r="M643" t="s">
        <v>5477</v>
      </c>
    </row>
    <row r="644" spans="1:13" x14ac:dyDescent="0.5">
      <c r="A644" t="s">
        <v>5482</v>
      </c>
      <c r="B644" t="s">
        <v>5483</v>
      </c>
      <c r="C644" t="s">
        <v>13076</v>
      </c>
      <c r="D644">
        <v>329</v>
      </c>
      <c r="E644">
        <v>399</v>
      </c>
      <c r="F644" s="1">
        <v>0.18</v>
      </c>
      <c r="G644">
        <v>3.6</v>
      </c>
      <c r="H644" s="4">
        <v>33735</v>
      </c>
      <c r="I644" s="4">
        <f>E644*H644</f>
        <v>13460265</v>
      </c>
      <c r="J644" s="4" t="str">
        <f>IF(AND(ISNUMBER(F644), F644&gt;0, F644&lt;=1), TEXT(INT((F644*100-1)/10)*10+1,"00") &amp; "-" &amp; TEXT(INT((F644*100-1)/10)*10+10,"00"),0)</f>
        <v>11-20</v>
      </c>
      <c r="K644" s="4" t="str" cm="1">
        <f t="array" ref="K644">_xlfn.IFS(D644&lt;200,"&gt;200",E644&gt;=500,"200-500",E644&lt;500,"&lt;500")</f>
        <v>&lt;500</v>
      </c>
      <c r="L644" s="4" t="str">
        <f t="shared" si="10"/>
        <v>No</v>
      </c>
      <c r="M644" t="s">
        <v>5487</v>
      </c>
    </row>
    <row r="645" spans="1:13" x14ac:dyDescent="0.5">
      <c r="A645" t="s">
        <v>5493</v>
      </c>
      <c r="B645" t="s">
        <v>5494</v>
      </c>
      <c r="C645" t="s">
        <v>13076</v>
      </c>
      <c r="D645">
        <v>139</v>
      </c>
      <c r="E645">
        <v>299</v>
      </c>
      <c r="F645" s="1">
        <v>0.54</v>
      </c>
      <c r="G645">
        <v>3.8</v>
      </c>
      <c r="H645" s="4">
        <v>3044</v>
      </c>
      <c r="I645" s="4">
        <f>E645*H645</f>
        <v>910156</v>
      </c>
      <c r="J645" s="4" t="str">
        <f>IF(AND(ISNUMBER(F645), F645&gt;0, F645&lt;=1), TEXT(INT((F645*100-1)/10)*10+1,"00") &amp; "-" &amp; TEXT(INT((F645*100-1)/10)*10+10,"00"),0)</f>
        <v>51-60</v>
      </c>
      <c r="K645" s="4" t="str" cm="1">
        <f t="array" ref="K645">_xlfn.IFS(D645&lt;200,"&gt;200",E645&gt;=500,"200-500",E645&lt;500,"&lt;500")</f>
        <v>&gt;200</v>
      </c>
      <c r="L645" s="4" t="str">
        <f t="shared" si="10"/>
        <v>Yes</v>
      </c>
      <c r="M645" t="s">
        <v>5498</v>
      </c>
    </row>
    <row r="646" spans="1:13" x14ac:dyDescent="0.5">
      <c r="A646" t="s">
        <v>5503</v>
      </c>
      <c r="B646" t="s">
        <v>5504</v>
      </c>
      <c r="C646" t="s">
        <v>13077</v>
      </c>
      <c r="D646" s="2">
        <v>1199</v>
      </c>
      <c r="E646" s="2">
        <v>2499</v>
      </c>
      <c r="F646" s="1">
        <v>0.52</v>
      </c>
      <c r="G646">
        <v>4</v>
      </c>
      <c r="H646" s="4">
        <v>33584</v>
      </c>
      <c r="I646" s="4">
        <f>E646*H646</f>
        <v>83926416</v>
      </c>
      <c r="J646" s="4" t="str">
        <f>IF(AND(ISNUMBER(F646), F646&gt;0, F646&lt;=1), TEXT(INT((F646*100-1)/10)*10+1,"00") &amp; "-" &amp; TEXT(INT((F646*100-1)/10)*10+10,"00"),0)</f>
        <v>51-60</v>
      </c>
      <c r="K646" s="4" t="str" cm="1">
        <f t="array" ref="K646">_xlfn.IFS(D646&lt;200,"&gt;200",E646&gt;=500,"200-500",E646&lt;500,"&lt;500")</f>
        <v>200-500</v>
      </c>
      <c r="L646" s="4" t="str">
        <f t="shared" si="10"/>
        <v>Yes</v>
      </c>
      <c r="M646" t="s">
        <v>5508</v>
      </c>
    </row>
    <row r="647" spans="1:13" x14ac:dyDescent="0.5">
      <c r="A647" t="s">
        <v>5513</v>
      </c>
      <c r="B647" t="s">
        <v>5514</v>
      </c>
      <c r="C647" t="s">
        <v>13077</v>
      </c>
      <c r="D647" s="2">
        <v>1049</v>
      </c>
      <c r="E647" s="2">
        <v>2299</v>
      </c>
      <c r="F647" s="1">
        <v>0.54</v>
      </c>
      <c r="G647">
        <v>3.9</v>
      </c>
      <c r="H647" s="4">
        <v>1779</v>
      </c>
      <c r="I647" s="4">
        <f>E647*H647</f>
        <v>4089921</v>
      </c>
      <c r="J647" s="4" t="str">
        <f>IF(AND(ISNUMBER(F647), F647&gt;0, F647&lt;=1), TEXT(INT((F647*100-1)/10)*10+1,"00") &amp; "-" &amp; TEXT(INT((F647*100-1)/10)*10+10,"00"),0)</f>
        <v>51-60</v>
      </c>
      <c r="K647" s="4" t="str" cm="1">
        <f t="array" ref="K647">_xlfn.IFS(D647&lt;200,"&gt;200",E647&gt;=500,"200-500",E647&lt;500,"&lt;500")</f>
        <v>200-500</v>
      </c>
      <c r="L647" s="4" t="str">
        <f t="shared" si="10"/>
        <v>Yes</v>
      </c>
      <c r="M647" t="s">
        <v>5519</v>
      </c>
    </row>
    <row r="648" spans="1:13" x14ac:dyDescent="0.5">
      <c r="A648" t="s">
        <v>5529</v>
      </c>
      <c r="B648" t="s">
        <v>5530</v>
      </c>
      <c r="C648" t="s">
        <v>13077</v>
      </c>
      <c r="D648">
        <v>225</v>
      </c>
      <c r="E648">
        <v>250</v>
      </c>
      <c r="F648" s="1">
        <v>0.1</v>
      </c>
      <c r="G648">
        <v>4.4000000000000004</v>
      </c>
      <c r="H648" s="4">
        <v>26556</v>
      </c>
      <c r="I648" s="4">
        <f>E648*H648</f>
        <v>6639000</v>
      </c>
      <c r="J648" s="4" t="str">
        <f>IF(AND(ISNUMBER(F648), F648&gt;0, F648&lt;=1), TEXT(INT((F648*100-1)/10)*10+1,"00") &amp; "-" &amp; TEXT(INT((F648*100-1)/10)*10+10,"00"),0)</f>
        <v>01-10</v>
      </c>
      <c r="K648" s="4" t="str" cm="1">
        <f t="array" ref="K648">_xlfn.IFS(D648&lt;200,"&gt;200",E648&gt;=500,"200-500",E648&lt;500,"&lt;500")</f>
        <v>&lt;500</v>
      </c>
      <c r="L648" s="4" t="str">
        <f t="shared" si="10"/>
        <v>No</v>
      </c>
      <c r="M648" t="s">
        <v>5535</v>
      </c>
    </row>
    <row r="649" spans="1:13" x14ac:dyDescent="0.5">
      <c r="A649" t="s">
        <v>5540</v>
      </c>
      <c r="B649" t="s">
        <v>5541</v>
      </c>
      <c r="C649" t="s">
        <v>13076</v>
      </c>
      <c r="D649">
        <v>656</v>
      </c>
      <c r="E649" s="2">
        <v>1499</v>
      </c>
      <c r="F649" s="1">
        <v>0.56000000000000005</v>
      </c>
      <c r="G649">
        <v>4.3</v>
      </c>
      <c r="H649" s="4">
        <v>25903</v>
      </c>
      <c r="I649" s="4">
        <f>E649*H649</f>
        <v>38828597</v>
      </c>
      <c r="J649" s="4" t="str">
        <f>IF(AND(ISNUMBER(F649), F649&gt;0, F649&lt;=1), TEXT(INT((F649*100-1)/10)*10+1,"00") &amp; "-" &amp; TEXT(INT((F649*100-1)/10)*10+10,"00"),0)</f>
        <v>51-60</v>
      </c>
      <c r="K649" s="4" t="str" cm="1">
        <f t="array" ref="K649">_xlfn.IFS(D649&lt;200,"&gt;200",E649&gt;=500,"200-500",E649&lt;500,"&lt;500")</f>
        <v>200-500</v>
      </c>
      <c r="L649" s="4" t="str">
        <f t="shared" si="10"/>
        <v>Yes</v>
      </c>
      <c r="M649" t="s">
        <v>5545</v>
      </c>
    </row>
    <row r="650" spans="1:13" x14ac:dyDescent="0.5">
      <c r="A650" t="s">
        <v>5550</v>
      </c>
      <c r="B650" t="s">
        <v>5551</v>
      </c>
      <c r="C650" t="s">
        <v>13076</v>
      </c>
      <c r="D650" s="2">
        <v>1109</v>
      </c>
      <c r="E650" s="2">
        <v>2800</v>
      </c>
      <c r="F650" s="1">
        <v>0.6</v>
      </c>
      <c r="G650">
        <v>4.3</v>
      </c>
      <c r="H650" s="4">
        <v>53464</v>
      </c>
      <c r="I650" s="4">
        <f>E650*H650</f>
        <v>149699200</v>
      </c>
      <c r="J650" s="4" t="str">
        <f>IF(AND(ISNUMBER(F650), F650&gt;0, F650&lt;=1), TEXT(INT((F650*100-1)/10)*10+1,"00") &amp; "-" &amp; TEXT(INT((F650*100-1)/10)*10+10,"00"),0)</f>
        <v>51-60</v>
      </c>
      <c r="K650" s="4" t="str" cm="1">
        <f t="array" ref="K650">_xlfn.IFS(D650&lt;200,"&gt;200",E650&gt;=500,"200-500",E650&lt;500,"&lt;500")</f>
        <v>200-500</v>
      </c>
      <c r="L650" s="4" t="str">
        <f t="shared" si="10"/>
        <v>Yes</v>
      </c>
      <c r="M650" t="s">
        <v>5555</v>
      </c>
    </row>
    <row r="651" spans="1:13" x14ac:dyDescent="0.5">
      <c r="A651" t="s">
        <v>3607</v>
      </c>
      <c r="B651" t="s">
        <v>3608</v>
      </c>
      <c r="C651" t="s">
        <v>13077</v>
      </c>
      <c r="D651" s="2">
        <v>2999</v>
      </c>
      <c r="E651" s="2">
        <v>7990</v>
      </c>
      <c r="F651" s="1">
        <v>0.62</v>
      </c>
      <c r="G651">
        <v>4.0999999999999996</v>
      </c>
      <c r="H651" s="4">
        <v>48448</v>
      </c>
      <c r="I651" s="4">
        <f>E651*H651</f>
        <v>387099520</v>
      </c>
      <c r="J651" s="4" t="str">
        <f>IF(AND(ISNUMBER(F651), F651&gt;0, F651&lt;=1), TEXT(INT((F651*100-1)/10)*10+1,"00") &amp; "-" &amp; TEXT(INT((F651*100-1)/10)*10+10,"00"),0)</f>
        <v>61-70</v>
      </c>
      <c r="K651" s="4" t="str" cm="1">
        <f t="array" ref="K651">_xlfn.IFS(D651&lt;200,"&gt;200",E651&gt;=500,"200-500",E651&lt;500,"&lt;500")</f>
        <v>200-500</v>
      </c>
      <c r="L651" s="4" t="str">
        <f t="shared" si="10"/>
        <v>Yes</v>
      </c>
      <c r="M651" t="s">
        <v>3611</v>
      </c>
    </row>
    <row r="652" spans="1:13" x14ac:dyDescent="0.5">
      <c r="A652" t="s">
        <v>5561</v>
      </c>
      <c r="B652" t="s">
        <v>5562</v>
      </c>
      <c r="C652" t="s">
        <v>13076</v>
      </c>
      <c r="D652">
        <v>169</v>
      </c>
      <c r="E652">
        <v>299</v>
      </c>
      <c r="F652" s="1">
        <v>0.43</v>
      </c>
      <c r="G652">
        <v>4.4000000000000004</v>
      </c>
      <c r="H652" s="4">
        <v>5176</v>
      </c>
      <c r="I652" s="4">
        <f>E652*H652</f>
        <v>1547624</v>
      </c>
      <c r="J652" s="4" t="str">
        <f>IF(AND(ISNUMBER(F652), F652&gt;0, F652&lt;=1), TEXT(INT((F652*100-1)/10)*10+1,"00") &amp; "-" &amp; TEXT(INT((F652*100-1)/10)*10+10,"00"),0)</f>
        <v>41-50</v>
      </c>
      <c r="K652" s="4" t="str" cm="1">
        <f t="array" ref="K652">_xlfn.IFS(D652&lt;200,"&gt;200",E652&gt;=500,"200-500",E652&lt;500,"&lt;500")</f>
        <v>&gt;200</v>
      </c>
      <c r="L652" s="4" t="str">
        <f t="shared" si="10"/>
        <v>No</v>
      </c>
      <c r="M652" t="s">
        <v>5566</v>
      </c>
    </row>
    <row r="653" spans="1:13" x14ac:dyDescent="0.5">
      <c r="A653" t="s">
        <v>5571</v>
      </c>
      <c r="B653" t="s">
        <v>5572</v>
      </c>
      <c r="C653" t="s">
        <v>13076</v>
      </c>
      <c r="D653">
        <v>309</v>
      </c>
      <c r="E653">
        <v>404</v>
      </c>
      <c r="F653" s="1">
        <v>0.24</v>
      </c>
      <c r="G653">
        <v>4.4000000000000004</v>
      </c>
      <c r="H653" s="4">
        <v>8614</v>
      </c>
      <c r="I653" s="4">
        <f>E653*H653</f>
        <v>3480056</v>
      </c>
      <c r="J653" s="4" t="str">
        <f>IF(AND(ISNUMBER(F653), F653&gt;0, F653&lt;=1), TEXT(INT((F653*100-1)/10)*10+1,"00") &amp; "-" &amp; TEXT(INT((F653*100-1)/10)*10+10,"00"),0)</f>
        <v>21-30</v>
      </c>
      <c r="K653" s="4" t="str" cm="1">
        <f t="array" ref="K653">_xlfn.IFS(D653&lt;200,"&gt;200",E653&gt;=500,"200-500",E653&lt;500,"&lt;500")</f>
        <v>&lt;500</v>
      </c>
      <c r="L653" s="4" t="str">
        <f t="shared" si="10"/>
        <v>No</v>
      </c>
      <c r="M653" t="s">
        <v>5576</v>
      </c>
    </row>
    <row r="654" spans="1:13" x14ac:dyDescent="0.5">
      <c r="A654" t="s">
        <v>5581</v>
      </c>
      <c r="B654" t="s">
        <v>5582</v>
      </c>
      <c r="C654" t="s">
        <v>13077</v>
      </c>
      <c r="D654">
        <v>599</v>
      </c>
      <c r="E654" s="2">
        <v>1399</v>
      </c>
      <c r="F654" s="1">
        <v>0.56999999999999995</v>
      </c>
      <c r="G654">
        <v>3.8</v>
      </c>
      <c r="H654" s="4">
        <v>60026</v>
      </c>
      <c r="I654" s="4">
        <f>E654*H654</f>
        <v>83976374</v>
      </c>
      <c r="J654" s="4" t="str">
        <f>IF(AND(ISNUMBER(F654), F654&gt;0, F654&lt;=1), TEXT(INT((F654*100-1)/10)*10+1,"00") &amp; "-" &amp; TEXT(INT((F654*100-1)/10)*10+10,"00"),0)</f>
        <v>51-60</v>
      </c>
      <c r="K654" s="4" t="str" cm="1">
        <f t="array" ref="K654">_xlfn.IFS(D654&lt;200,"&gt;200",E654&gt;=500,"200-500",E654&lt;500,"&lt;500")</f>
        <v>200-500</v>
      </c>
      <c r="L654" s="4" t="str">
        <f t="shared" si="10"/>
        <v>Yes</v>
      </c>
      <c r="M654" t="s">
        <v>5586</v>
      </c>
    </row>
    <row r="655" spans="1:13" x14ac:dyDescent="0.5">
      <c r="A655" t="s">
        <v>5591</v>
      </c>
      <c r="B655" t="s">
        <v>13051</v>
      </c>
      <c r="C655" t="s">
        <v>13076</v>
      </c>
      <c r="D655">
        <v>299</v>
      </c>
      <c r="E655">
        <v>599</v>
      </c>
      <c r="F655" s="1">
        <v>0.5</v>
      </c>
      <c r="G655">
        <v>3.8</v>
      </c>
      <c r="H655" s="4">
        <v>3066</v>
      </c>
      <c r="I655" s="4">
        <f>E655*H655</f>
        <v>1836534</v>
      </c>
      <c r="J655" s="4" t="str">
        <f>IF(AND(ISNUMBER(F655), F655&gt;0, F655&lt;=1), TEXT(INT((F655*100-1)/10)*10+1,"00") &amp; "-" &amp; TEXT(INT((F655*100-1)/10)*10+10,"00"),0)</f>
        <v>41-50</v>
      </c>
      <c r="K655" s="4" t="str" cm="1">
        <f t="array" ref="K655">_xlfn.IFS(D655&lt;200,"&gt;200",E655&gt;=500,"200-500",E655&lt;500,"&lt;500")</f>
        <v>200-500</v>
      </c>
      <c r="L655" s="4" t="str">
        <f t="shared" si="10"/>
        <v>Yes</v>
      </c>
      <c r="M655" t="s">
        <v>5595</v>
      </c>
    </row>
    <row r="656" spans="1:13" x14ac:dyDescent="0.5">
      <c r="A656" t="s">
        <v>5600</v>
      </c>
      <c r="B656" t="s">
        <v>5601</v>
      </c>
      <c r="C656" t="s">
        <v>13076</v>
      </c>
      <c r="D656">
        <v>449</v>
      </c>
      <c r="E656">
        <v>999</v>
      </c>
      <c r="F656" s="1">
        <v>0.55000000000000004</v>
      </c>
      <c r="G656">
        <v>4</v>
      </c>
      <c r="H656" s="4">
        <v>2102</v>
      </c>
      <c r="I656" s="4">
        <f>E656*H656</f>
        <v>2099898</v>
      </c>
      <c r="J656" s="4" t="str">
        <f>IF(AND(ISNUMBER(F656), F656&gt;0, F656&lt;=1), TEXT(INT((F656*100-1)/10)*10+1,"00") &amp; "-" &amp; TEXT(INT((F656*100-1)/10)*10+10,"00"),0)</f>
        <v>51-60</v>
      </c>
      <c r="K656" s="4" t="str" cm="1">
        <f t="array" ref="K656">_xlfn.IFS(D656&lt;200,"&gt;200",E656&gt;=500,"200-500",E656&lt;500,"&lt;500")</f>
        <v>200-500</v>
      </c>
      <c r="L656" s="4" t="str">
        <f t="shared" si="10"/>
        <v>Yes</v>
      </c>
      <c r="M656" t="s">
        <v>5605</v>
      </c>
    </row>
    <row r="657" spans="1:13" x14ac:dyDescent="0.5">
      <c r="A657" t="s">
        <v>5610</v>
      </c>
      <c r="B657" t="s">
        <v>5611</v>
      </c>
      <c r="C657" t="s">
        <v>13076</v>
      </c>
      <c r="D657">
        <v>799</v>
      </c>
      <c r="E657" s="2">
        <v>1295</v>
      </c>
      <c r="F657" s="1">
        <v>0.38</v>
      </c>
      <c r="G657">
        <v>4.4000000000000004</v>
      </c>
      <c r="H657" s="4">
        <v>34852</v>
      </c>
      <c r="I657" s="4">
        <f>E657*H657</f>
        <v>45133340</v>
      </c>
      <c r="J657" s="4" t="str">
        <f>IF(AND(ISNUMBER(F657), F657&gt;0, F657&lt;=1), TEXT(INT((F657*100-1)/10)*10+1,"00") &amp; "-" &amp; TEXT(INT((F657*100-1)/10)*10+10,"00"),0)</f>
        <v>31-40</v>
      </c>
      <c r="K657" s="4" t="str" cm="1">
        <f t="array" ref="K657">_xlfn.IFS(D657&lt;200,"&gt;200",E657&gt;=500,"200-500",E657&lt;500,"&lt;500")</f>
        <v>200-500</v>
      </c>
      <c r="L657" s="4" t="str">
        <f t="shared" si="10"/>
        <v>No</v>
      </c>
      <c r="M657" t="s">
        <v>5615</v>
      </c>
    </row>
    <row r="658" spans="1:13" x14ac:dyDescent="0.5">
      <c r="A658" t="s">
        <v>127</v>
      </c>
      <c r="B658" t="s">
        <v>128</v>
      </c>
      <c r="C658" t="s">
        <v>13077</v>
      </c>
      <c r="D658">
        <v>219</v>
      </c>
      <c r="E658">
        <v>700</v>
      </c>
      <c r="F658" s="1">
        <v>0.69</v>
      </c>
      <c r="G658">
        <v>4.4000000000000004</v>
      </c>
      <c r="H658" s="4">
        <v>426972</v>
      </c>
      <c r="I658" s="4">
        <f>E658*H658</f>
        <v>298880400</v>
      </c>
      <c r="J658" s="4" t="str">
        <f>IF(AND(ISNUMBER(F658), F658&gt;0, F658&lt;=1), TEXT(INT((F658*100-1)/10)*10+1,"00") &amp; "-" &amp; TEXT(INT((F658*100-1)/10)*10+10,"00"),0)</f>
        <v>61-70</v>
      </c>
      <c r="K658" s="4" t="str" cm="1">
        <f t="array" ref="K658">_xlfn.IFS(D658&lt;200,"&gt;200",E658&gt;=500,"200-500",E658&lt;500,"&lt;500")</f>
        <v>200-500</v>
      </c>
      <c r="L658" s="4" t="str">
        <f t="shared" si="10"/>
        <v>Yes</v>
      </c>
      <c r="M658" t="s">
        <v>133</v>
      </c>
    </row>
    <row r="659" spans="1:13" x14ac:dyDescent="0.5">
      <c r="A659" t="s">
        <v>5621</v>
      </c>
      <c r="B659" t="s">
        <v>5622</v>
      </c>
      <c r="C659" t="s">
        <v>13079</v>
      </c>
      <c r="D659">
        <v>157</v>
      </c>
      <c r="E659">
        <v>160</v>
      </c>
      <c r="F659" s="1">
        <v>0.02</v>
      </c>
      <c r="G659">
        <v>4.5</v>
      </c>
      <c r="H659" s="4">
        <v>8618</v>
      </c>
      <c r="I659" s="4">
        <f>E659*H659</f>
        <v>1378880</v>
      </c>
      <c r="J659" s="4" t="str">
        <f>IF(AND(ISNUMBER(F659), F659&gt;0, F659&lt;=1), TEXT(INT((F659*100-1)/10)*10+1,"00") &amp; "-" &amp; TEXT(INT((F659*100-1)/10)*10+10,"00"),0)</f>
        <v>01-10</v>
      </c>
      <c r="K659" s="4" t="str" cm="1">
        <f t="array" ref="K659">_xlfn.IFS(D659&lt;200,"&gt;200",E659&gt;=500,"200-500",E659&lt;500,"&lt;500")</f>
        <v>&gt;200</v>
      </c>
      <c r="L659" s="4" t="str">
        <f t="shared" si="10"/>
        <v>No</v>
      </c>
      <c r="M659" t="s">
        <v>5627</v>
      </c>
    </row>
    <row r="660" spans="1:13" x14ac:dyDescent="0.5">
      <c r="A660" t="s">
        <v>5635</v>
      </c>
      <c r="B660" t="s">
        <v>5636</v>
      </c>
      <c r="C660" t="s">
        <v>13076</v>
      </c>
      <c r="D660">
        <v>599</v>
      </c>
      <c r="E660">
        <v>899</v>
      </c>
      <c r="F660" s="1">
        <v>0.33</v>
      </c>
      <c r="G660">
        <v>4</v>
      </c>
      <c r="H660" s="4">
        <v>4018</v>
      </c>
      <c r="I660" s="4">
        <f>E660*H660</f>
        <v>3612182</v>
      </c>
      <c r="J660" s="4" t="str">
        <f>IF(AND(ISNUMBER(F660), F660&gt;0, F660&lt;=1), TEXT(INT((F660*100-1)/10)*10+1,"00") &amp; "-" &amp; TEXT(INT((F660*100-1)/10)*10+10,"00"),0)</f>
        <v>31-40</v>
      </c>
      <c r="K660" s="4" t="str" cm="1">
        <f t="array" ref="K660">_xlfn.IFS(D660&lt;200,"&gt;200",E660&gt;=500,"200-500",E660&lt;500,"&lt;500")</f>
        <v>200-500</v>
      </c>
      <c r="L660" s="4" t="str">
        <f t="shared" si="10"/>
        <v>No</v>
      </c>
      <c r="M660" t="s">
        <v>5640</v>
      </c>
    </row>
    <row r="661" spans="1:13" x14ac:dyDescent="0.5">
      <c r="A661" t="s">
        <v>5645</v>
      </c>
      <c r="B661" t="s">
        <v>5646</v>
      </c>
      <c r="C661" t="s">
        <v>13077</v>
      </c>
      <c r="D661">
        <v>479</v>
      </c>
      <c r="E661">
        <v>599</v>
      </c>
      <c r="F661" s="1">
        <v>0.2</v>
      </c>
      <c r="G661">
        <v>4.3</v>
      </c>
      <c r="H661" s="4">
        <v>11687</v>
      </c>
      <c r="I661" s="4">
        <f>E661*H661</f>
        <v>7000513</v>
      </c>
      <c r="J661" s="4" t="str">
        <f>IF(AND(ISNUMBER(F661), F661&gt;0, F661&lt;=1), TEXT(INT((F661*100-1)/10)*10+1,"00") &amp; "-" &amp; TEXT(INT((F661*100-1)/10)*10+10,"00"),0)</f>
        <v>11-20</v>
      </c>
      <c r="K661" s="4" t="str" cm="1">
        <f t="array" ref="K661">_xlfn.IFS(D661&lt;200,"&gt;200",E661&gt;=500,"200-500",E661&lt;500,"&lt;500")</f>
        <v>200-500</v>
      </c>
      <c r="L661" s="4" t="str">
        <f t="shared" si="10"/>
        <v>No</v>
      </c>
      <c r="M661" t="s">
        <v>5651</v>
      </c>
    </row>
    <row r="662" spans="1:13" x14ac:dyDescent="0.5">
      <c r="A662" t="s">
        <v>5657</v>
      </c>
      <c r="B662" t="s">
        <v>5658</v>
      </c>
      <c r="C662" t="s">
        <v>13077</v>
      </c>
      <c r="D662" s="2">
        <v>1598</v>
      </c>
      <c r="E662" s="2">
        <v>2990</v>
      </c>
      <c r="F662" s="1">
        <v>0.47</v>
      </c>
      <c r="G662">
        <v>3.8</v>
      </c>
      <c r="H662" s="4">
        <v>11015</v>
      </c>
      <c r="I662" s="4">
        <f>E662*H662</f>
        <v>32934850</v>
      </c>
      <c r="J662" s="4" t="str">
        <f>IF(AND(ISNUMBER(F662), F662&gt;0, F662&lt;=1), TEXT(INT((F662*100-1)/10)*10+1,"00") &amp; "-" &amp; TEXT(INT((F662*100-1)/10)*10+10,"00"),0)</f>
        <v>41-50</v>
      </c>
      <c r="K662" s="4" t="str" cm="1">
        <f t="array" ref="K662">_xlfn.IFS(D662&lt;200,"&gt;200",E662&gt;=500,"200-500",E662&lt;500,"&lt;500")</f>
        <v>200-500</v>
      </c>
      <c r="L662" s="4" t="str">
        <f t="shared" si="10"/>
        <v>No</v>
      </c>
      <c r="M662" t="s">
        <v>5662</v>
      </c>
    </row>
    <row r="663" spans="1:13" x14ac:dyDescent="0.5">
      <c r="A663" t="s">
        <v>5667</v>
      </c>
      <c r="B663" t="s">
        <v>5668</v>
      </c>
      <c r="C663" t="s">
        <v>13076</v>
      </c>
      <c r="D663">
        <v>599</v>
      </c>
      <c r="E663">
        <v>899</v>
      </c>
      <c r="F663" s="1">
        <v>0.33</v>
      </c>
      <c r="G663">
        <v>4.3</v>
      </c>
      <c r="H663" s="4">
        <v>95116</v>
      </c>
      <c r="I663" s="4">
        <f>E663*H663</f>
        <v>85509284</v>
      </c>
      <c r="J663" s="4" t="str">
        <f>IF(AND(ISNUMBER(F663), F663&gt;0, F663&lt;=1), TEXT(INT((F663*100-1)/10)*10+1,"00") &amp; "-" &amp; TEXT(INT((F663*100-1)/10)*10+10,"00"),0)</f>
        <v>31-40</v>
      </c>
      <c r="K663" s="4" t="str" cm="1">
        <f t="array" ref="K663">_xlfn.IFS(D663&lt;200,"&gt;200",E663&gt;=500,"200-500",E663&lt;500,"&lt;500")</f>
        <v>200-500</v>
      </c>
      <c r="L663" s="4" t="str">
        <f t="shared" si="10"/>
        <v>No</v>
      </c>
      <c r="M663" t="s">
        <v>5673</v>
      </c>
    </row>
    <row r="664" spans="1:13" x14ac:dyDescent="0.5">
      <c r="A664" t="s">
        <v>5679</v>
      </c>
      <c r="B664" t="s">
        <v>5680</v>
      </c>
      <c r="C664" t="s">
        <v>13076</v>
      </c>
      <c r="D664" s="2">
        <v>1299</v>
      </c>
      <c r="E664" s="2">
        <v>3000</v>
      </c>
      <c r="F664" s="1">
        <v>0.56999999999999995</v>
      </c>
      <c r="G664">
        <v>4.3</v>
      </c>
      <c r="H664" s="4">
        <v>23022</v>
      </c>
      <c r="I664" s="4">
        <f>E664*H664</f>
        <v>69066000</v>
      </c>
      <c r="J664" s="4" t="str">
        <f>IF(AND(ISNUMBER(F664), F664&gt;0, F664&lt;=1), TEXT(INT((F664*100-1)/10)*10+1,"00") &amp; "-" &amp; TEXT(INT((F664*100-1)/10)*10+10,"00"),0)</f>
        <v>51-60</v>
      </c>
      <c r="K664" s="4" t="str" cm="1">
        <f t="array" ref="K664">_xlfn.IFS(D664&lt;200,"&gt;200",E664&gt;=500,"200-500",E664&lt;500,"&lt;500")</f>
        <v>200-500</v>
      </c>
      <c r="L664" s="4" t="str">
        <f t="shared" si="10"/>
        <v>Yes</v>
      </c>
      <c r="M664" t="s">
        <v>5684</v>
      </c>
    </row>
    <row r="665" spans="1:13" x14ac:dyDescent="0.5">
      <c r="A665" t="s">
        <v>3786</v>
      </c>
      <c r="B665" t="s">
        <v>3787</v>
      </c>
      <c r="C665" t="s">
        <v>13077</v>
      </c>
      <c r="D665" s="2">
        <v>1599</v>
      </c>
      <c r="E665" s="2">
        <v>4999</v>
      </c>
      <c r="F665" s="1">
        <v>0.68</v>
      </c>
      <c r="G665">
        <v>4</v>
      </c>
      <c r="H665" s="4">
        <v>67951</v>
      </c>
      <c r="I665" s="4">
        <f>E665*H665</f>
        <v>339687049</v>
      </c>
      <c r="J665" s="4" t="str">
        <f>IF(AND(ISNUMBER(F665), F665&gt;0, F665&lt;=1), TEXT(INT((F665*100-1)/10)*10+1,"00") &amp; "-" &amp; TEXT(INT((F665*100-1)/10)*10+10,"00"),0)</f>
        <v>61-70</v>
      </c>
      <c r="K665" s="4" t="str" cm="1">
        <f t="array" ref="K665">_xlfn.IFS(D665&lt;200,"&gt;200",E665&gt;=500,"200-500",E665&lt;500,"&lt;500")</f>
        <v>200-500</v>
      </c>
      <c r="L665" s="4" t="str">
        <f t="shared" si="10"/>
        <v>Yes</v>
      </c>
      <c r="M665" t="s">
        <v>5691</v>
      </c>
    </row>
    <row r="666" spans="1:13" x14ac:dyDescent="0.5">
      <c r="A666" t="s">
        <v>5696</v>
      </c>
      <c r="B666" t="s">
        <v>5697</v>
      </c>
      <c r="C666" t="s">
        <v>13076</v>
      </c>
      <c r="D666">
        <v>294</v>
      </c>
      <c r="E666" s="2">
        <v>4999</v>
      </c>
      <c r="F666" s="1">
        <v>0.94</v>
      </c>
      <c r="G666">
        <v>4.3</v>
      </c>
      <c r="H666" s="4">
        <v>4426</v>
      </c>
      <c r="I666" s="4">
        <f>E666*H666</f>
        <v>22125574</v>
      </c>
      <c r="J666" s="4" t="str">
        <f>IF(AND(ISNUMBER(F666), F666&gt;0, F666&lt;=1), TEXT(INT((F666*100-1)/10)*10+1,"00") &amp; "-" &amp; TEXT(INT((F666*100-1)/10)*10+10,"00"),0)</f>
        <v>91-100</v>
      </c>
      <c r="K666" s="4" t="str" cm="1">
        <f t="array" ref="K666">_xlfn.IFS(D666&lt;200,"&gt;200",E666&gt;=500,"200-500",E666&lt;500,"&lt;500")</f>
        <v>200-500</v>
      </c>
      <c r="L666" s="4" t="str">
        <f t="shared" si="10"/>
        <v>Yes</v>
      </c>
      <c r="M666" t="s">
        <v>5702</v>
      </c>
    </row>
    <row r="667" spans="1:13" x14ac:dyDescent="0.5">
      <c r="A667" t="s">
        <v>5707</v>
      </c>
      <c r="B667" t="s">
        <v>5708</v>
      </c>
      <c r="C667" t="s">
        <v>13076</v>
      </c>
      <c r="D667">
        <v>828</v>
      </c>
      <c r="E667">
        <v>861</v>
      </c>
      <c r="F667" s="1">
        <v>0.04</v>
      </c>
      <c r="G667">
        <v>4.2</v>
      </c>
      <c r="H667" s="4">
        <v>4567</v>
      </c>
      <c r="I667" s="4">
        <f>E667*H667</f>
        <v>3932187</v>
      </c>
      <c r="J667" s="4" t="str">
        <f>IF(AND(ISNUMBER(F667), F667&gt;0, F667&lt;=1), TEXT(INT((F667*100-1)/10)*10+1,"00") &amp; "-" &amp; TEXT(INT((F667*100-1)/10)*10+10,"00"),0)</f>
        <v>01-10</v>
      </c>
      <c r="K667" s="4" t="str" cm="1">
        <f t="array" ref="K667">_xlfn.IFS(D667&lt;200,"&gt;200",E667&gt;=500,"200-500",E667&lt;500,"&lt;500")</f>
        <v>200-500</v>
      </c>
      <c r="L667" s="4" t="str">
        <f t="shared" si="10"/>
        <v>No</v>
      </c>
      <c r="M667" t="s">
        <v>5712</v>
      </c>
    </row>
    <row r="668" spans="1:13" x14ac:dyDescent="0.5">
      <c r="A668" t="s">
        <v>5717</v>
      </c>
      <c r="B668" t="s">
        <v>5718</v>
      </c>
      <c r="C668" t="s">
        <v>13077</v>
      </c>
      <c r="D668">
        <v>745</v>
      </c>
      <c r="E668">
        <v>795</v>
      </c>
      <c r="F668" s="1">
        <v>0.06</v>
      </c>
      <c r="G668">
        <v>4</v>
      </c>
      <c r="H668" s="4">
        <v>13797</v>
      </c>
      <c r="I668" s="4">
        <f>E668*H668</f>
        <v>10968615</v>
      </c>
      <c r="J668" s="4" t="str">
        <f>IF(AND(ISNUMBER(F668), F668&gt;0, F668&lt;=1), TEXT(INT((F668*100-1)/10)*10+1,"00") &amp; "-" &amp; TEXT(INT((F668*100-1)/10)*10+10,"00"),0)</f>
        <v>01-10</v>
      </c>
      <c r="K668" s="4" t="str" cm="1">
        <f t="array" ref="K668">_xlfn.IFS(D668&lt;200,"&gt;200",E668&gt;=500,"200-500",E668&lt;500,"&lt;500")</f>
        <v>200-500</v>
      </c>
      <c r="L668" s="4" t="str">
        <f t="shared" si="10"/>
        <v>No</v>
      </c>
      <c r="M668" t="s">
        <v>5722</v>
      </c>
    </row>
    <row r="669" spans="1:13" x14ac:dyDescent="0.5">
      <c r="A669" t="s">
        <v>5727</v>
      </c>
      <c r="B669" t="s">
        <v>5728</v>
      </c>
      <c r="C669" t="s">
        <v>13077</v>
      </c>
      <c r="D669" s="2">
        <v>1549</v>
      </c>
      <c r="E669" s="2">
        <v>2495</v>
      </c>
      <c r="F669" s="1">
        <v>0.38</v>
      </c>
      <c r="G669">
        <v>4.4000000000000004</v>
      </c>
      <c r="H669" s="4">
        <v>15137</v>
      </c>
      <c r="I669" s="4">
        <f>E669*H669</f>
        <v>37766815</v>
      </c>
      <c r="J669" s="4" t="str">
        <f>IF(AND(ISNUMBER(F669), F669&gt;0, F669&lt;=1), TEXT(INT((F669*100-1)/10)*10+1,"00") &amp; "-" &amp; TEXT(INT((F669*100-1)/10)*10+10,"00"),0)</f>
        <v>31-40</v>
      </c>
      <c r="K669" s="4" t="str" cm="1">
        <f t="array" ref="K669">_xlfn.IFS(D669&lt;200,"&gt;200",E669&gt;=500,"200-500",E669&lt;500,"&lt;500")</f>
        <v>200-500</v>
      </c>
      <c r="L669" s="4" t="str">
        <f t="shared" si="10"/>
        <v>No</v>
      </c>
      <c r="M669" t="s">
        <v>5733</v>
      </c>
    </row>
    <row r="670" spans="1:13" x14ac:dyDescent="0.5">
      <c r="A670" t="s">
        <v>5743</v>
      </c>
      <c r="B670" t="s">
        <v>5744</v>
      </c>
      <c r="C670" t="s">
        <v>13076</v>
      </c>
      <c r="D670" s="2">
        <v>1469</v>
      </c>
      <c r="E670" s="2">
        <v>2499</v>
      </c>
      <c r="F670" s="1">
        <v>0.41</v>
      </c>
      <c r="G670">
        <v>4.2</v>
      </c>
      <c r="H670" s="4">
        <v>156638</v>
      </c>
      <c r="I670" s="4">
        <f>E670*H670</f>
        <v>391438362</v>
      </c>
      <c r="J670" s="4" t="str">
        <f>IF(AND(ISNUMBER(F670), F670&gt;0, F670&lt;=1), TEXT(INT((F670*100-1)/10)*10+1,"00") &amp; "-" &amp; TEXT(INT((F670*100-1)/10)*10+10,"00"),0)</f>
        <v>41-50</v>
      </c>
      <c r="K670" s="4" t="str" cm="1">
        <f t="array" ref="K670">_xlfn.IFS(D670&lt;200,"&gt;200",E670&gt;=500,"200-500",E670&lt;500,"&lt;500")</f>
        <v>200-500</v>
      </c>
      <c r="L670" s="4" t="str">
        <f t="shared" si="10"/>
        <v>No</v>
      </c>
      <c r="M670" t="s">
        <v>5748</v>
      </c>
    </row>
    <row r="671" spans="1:13" x14ac:dyDescent="0.5">
      <c r="A671" t="s">
        <v>5753</v>
      </c>
      <c r="B671" t="s">
        <v>5754</v>
      </c>
      <c r="C671" t="s">
        <v>13079</v>
      </c>
      <c r="D671">
        <v>198</v>
      </c>
      <c r="E671">
        <v>800</v>
      </c>
      <c r="F671" s="1">
        <v>0.75</v>
      </c>
      <c r="G671">
        <v>4.0999999999999996</v>
      </c>
      <c r="H671" s="4">
        <v>9344</v>
      </c>
      <c r="I671" s="4">
        <f>E671*H671</f>
        <v>7475200</v>
      </c>
      <c r="J671" s="4" t="str">
        <f>IF(AND(ISNUMBER(F671), F671&gt;0, F671&lt;=1), TEXT(INT((F671*100-1)/10)*10+1,"00") &amp; "-" &amp; TEXT(INT((F671*100-1)/10)*10+10,"00"),0)</f>
        <v>71-80</v>
      </c>
      <c r="K671" s="4" t="str" cm="1">
        <f t="array" ref="K671">_xlfn.IFS(D671&lt;200,"&gt;200",E671&gt;=500,"200-500",E671&lt;500,"&lt;500")</f>
        <v>&gt;200</v>
      </c>
      <c r="L671" s="4" t="str">
        <f t="shared" si="10"/>
        <v>Yes</v>
      </c>
      <c r="M671" t="s">
        <v>5759</v>
      </c>
    </row>
    <row r="672" spans="1:13" x14ac:dyDescent="0.5">
      <c r="A672" t="s">
        <v>5764</v>
      </c>
      <c r="B672" t="s">
        <v>5765</v>
      </c>
      <c r="C672" t="s">
        <v>13077</v>
      </c>
      <c r="D672">
        <v>549</v>
      </c>
      <c r="E672">
        <v>549</v>
      </c>
      <c r="F672" s="1">
        <v>0</v>
      </c>
      <c r="G672">
        <v>4.5</v>
      </c>
      <c r="H672" s="4">
        <v>4875</v>
      </c>
      <c r="I672" s="4">
        <f>E672*H672</f>
        <v>2676375</v>
      </c>
      <c r="J672" s="4">
        <f>IF(AND(ISNUMBER(F672), F672&gt;0, F672&lt;=1), TEXT(INT((F672*100-1)/10)*10+1,"00") &amp; "-" &amp; TEXT(INT((F672*100-1)/10)*10+10,"00"),0)</f>
        <v>0</v>
      </c>
      <c r="K672" s="4" t="str" cm="1">
        <f t="array" ref="K672">_xlfn.IFS(D672&lt;200,"&gt;200",E672&gt;=500,"200-500",E672&lt;500,"&lt;500")</f>
        <v>200-500</v>
      </c>
      <c r="L672" s="4" t="str">
        <f t="shared" si="10"/>
        <v>No</v>
      </c>
      <c r="M672" t="s">
        <v>5770</v>
      </c>
    </row>
    <row r="673" spans="1:13" x14ac:dyDescent="0.5">
      <c r="A673" t="s">
        <v>3961</v>
      </c>
      <c r="B673" t="s">
        <v>3962</v>
      </c>
      <c r="C673" t="s">
        <v>13077</v>
      </c>
      <c r="D673" s="2">
        <v>2999</v>
      </c>
      <c r="E673" s="2">
        <v>9999</v>
      </c>
      <c r="F673" s="1">
        <v>0.7</v>
      </c>
      <c r="G673">
        <v>4.2</v>
      </c>
      <c r="H673" s="4">
        <v>20881</v>
      </c>
      <c r="I673" s="4">
        <f>E673*H673</f>
        <v>208789119</v>
      </c>
      <c r="J673" s="4" t="str">
        <f>IF(AND(ISNUMBER(F673), F673&gt;0, F673&lt;=1), TEXT(INT((F673*100-1)/10)*10+1,"00") &amp; "-" &amp; TEXT(INT((F673*100-1)/10)*10+10,"00"),0)</f>
        <v>61-70</v>
      </c>
      <c r="K673" s="4" t="str" cm="1">
        <f t="array" ref="K673">_xlfn.IFS(D673&lt;200,"&gt;200",E673&gt;=500,"200-500",E673&lt;500,"&lt;500")</f>
        <v>200-500</v>
      </c>
      <c r="L673" s="4" t="str">
        <f t="shared" si="10"/>
        <v>Yes</v>
      </c>
      <c r="M673" t="s">
        <v>3966</v>
      </c>
    </row>
    <row r="674" spans="1:13" x14ac:dyDescent="0.5">
      <c r="A674" t="s">
        <v>5777</v>
      </c>
      <c r="B674" t="s">
        <v>5778</v>
      </c>
      <c r="C674" t="s">
        <v>13077</v>
      </c>
      <c r="D674" s="2">
        <v>12000</v>
      </c>
      <c r="E674" s="2">
        <v>29999</v>
      </c>
      <c r="F674" s="1">
        <v>0.6</v>
      </c>
      <c r="G674">
        <v>4.3</v>
      </c>
      <c r="H674" s="4">
        <v>4744</v>
      </c>
      <c r="I674" s="4">
        <f>E674*H674</f>
        <v>142315256</v>
      </c>
      <c r="J674" s="4" t="str">
        <f>IF(AND(ISNUMBER(F674), F674&gt;0, F674&lt;=1), TEXT(INT((F674*100-1)/10)*10+1,"00") &amp; "-" &amp; TEXT(INT((F674*100-1)/10)*10+10,"00"),0)</f>
        <v>51-60</v>
      </c>
      <c r="K674" s="4" t="str" cm="1">
        <f t="array" ref="K674">_xlfn.IFS(D674&lt;200,"&gt;200",E674&gt;=500,"200-500",E674&lt;500,"&lt;500")</f>
        <v>200-500</v>
      </c>
      <c r="L674" s="4" t="str">
        <f t="shared" si="10"/>
        <v>Yes</v>
      </c>
      <c r="M674" t="s">
        <v>5782</v>
      </c>
    </row>
    <row r="675" spans="1:13" x14ac:dyDescent="0.5">
      <c r="A675" t="s">
        <v>5787</v>
      </c>
      <c r="B675" t="s">
        <v>5788</v>
      </c>
      <c r="C675" t="s">
        <v>13077</v>
      </c>
      <c r="D675" s="2">
        <v>1299</v>
      </c>
      <c r="E675" s="2">
        <v>3499</v>
      </c>
      <c r="F675" s="1">
        <v>0.63</v>
      </c>
      <c r="G675">
        <v>3.9</v>
      </c>
      <c r="H675" s="4">
        <v>12452</v>
      </c>
      <c r="I675" s="4">
        <f>E675*H675</f>
        <v>43569548</v>
      </c>
      <c r="J675" s="4" t="str">
        <f>IF(AND(ISNUMBER(F675), F675&gt;0, F675&lt;=1), TEXT(INT((F675*100-1)/10)*10+1,"00") &amp; "-" &amp; TEXT(INT((F675*100-1)/10)*10+10,"00"),0)</f>
        <v>61-70</v>
      </c>
      <c r="K675" s="4" t="str" cm="1">
        <f t="array" ref="K675">_xlfn.IFS(D675&lt;200,"&gt;200",E675&gt;=500,"200-500",E675&lt;500,"&lt;500")</f>
        <v>200-500</v>
      </c>
      <c r="L675" s="4" t="str">
        <f t="shared" si="10"/>
        <v>Yes</v>
      </c>
      <c r="M675" t="s">
        <v>5792</v>
      </c>
    </row>
    <row r="676" spans="1:13" x14ac:dyDescent="0.5">
      <c r="A676" t="s">
        <v>5796</v>
      </c>
      <c r="B676" t="s">
        <v>5797</v>
      </c>
      <c r="C676" t="s">
        <v>13077</v>
      </c>
      <c r="D676">
        <v>269</v>
      </c>
      <c r="E676">
        <v>315</v>
      </c>
      <c r="F676" s="1">
        <v>0.15</v>
      </c>
      <c r="G676">
        <v>4.5</v>
      </c>
      <c r="H676" s="4">
        <v>17810</v>
      </c>
      <c r="I676" s="4">
        <f>E676*H676</f>
        <v>5610150</v>
      </c>
      <c r="J676" s="4" t="str">
        <f>IF(AND(ISNUMBER(F676), F676&gt;0, F676&lt;=1), TEXT(INT((F676*100-1)/10)*10+1,"00") &amp; "-" &amp; TEXT(INT((F676*100-1)/10)*10+10,"00"),0)</f>
        <v>11-20</v>
      </c>
      <c r="K676" s="4" t="str" cm="1">
        <f t="array" ref="K676">_xlfn.IFS(D676&lt;200,"&gt;200",E676&gt;=500,"200-500",E676&lt;500,"&lt;500")</f>
        <v>&lt;500</v>
      </c>
      <c r="L676" s="4" t="str">
        <f t="shared" si="10"/>
        <v>No</v>
      </c>
      <c r="M676" t="s">
        <v>5801</v>
      </c>
    </row>
    <row r="677" spans="1:13" x14ac:dyDescent="0.5">
      <c r="A677" t="s">
        <v>5806</v>
      </c>
      <c r="B677" t="s">
        <v>5807</v>
      </c>
      <c r="C677" t="s">
        <v>13077</v>
      </c>
      <c r="D677">
        <v>799</v>
      </c>
      <c r="E677" s="2">
        <v>1499</v>
      </c>
      <c r="F677" s="1">
        <v>0.47</v>
      </c>
      <c r="G677">
        <v>4.0999999999999996</v>
      </c>
      <c r="H677" s="4">
        <v>53648</v>
      </c>
      <c r="I677" s="4">
        <f>E677*H677</f>
        <v>80418352</v>
      </c>
      <c r="J677" s="4" t="str">
        <f>IF(AND(ISNUMBER(F677), F677&gt;0, F677&lt;=1), TEXT(INT((F677*100-1)/10)*10+1,"00") &amp; "-" &amp; TEXT(INT((F677*100-1)/10)*10+10,"00"),0)</f>
        <v>41-50</v>
      </c>
      <c r="K677" s="4" t="str" cm="1">
        <f t="array" ref="K677">_xlfn.IFS(D677&lt;200,"&gt;200",E677&gt;=500,"200-500",E677&lt;500,"&lt;500")</f>
        <v>200-500</v>
      </c>
      <c r="L677" s="4" t="str">
        <f t="shared" si="10"/>
        <v>No</v>
      </c>
      <c r="M677" t="s">
        <v>5811</v>
      </c>
    </row>
    <row r="678" spans="1:13" x14ac:dyDescent="0.5">
      <c r="A678" t="s">
        <v>5816</v>
      </c>
      <c r="B678" t="s">
        <v>5817</v>
      </c>
      <c r="C678" t="s">
        <v>13076</v>
      </c>
      <c r="D678" s="2">
        <v>6299</v>
      </c>
      <c r="E678" s="2">
        <v>13750</v>
      </c>
      <c r="F678" s="1">
        <v>0.54</v>
      </c>
      <c r="G678">
        <v>4.2</v>
      </c>
      <c r="H678" s="4">
        <v>2014</v>
      </c>
      <c r="I678" s="4">
        <f>E678*H678</f>
        <v>27692500</v>
      </c>
      <c r="J678" s="4" t="str">
        <f>IF(AND(ISNUMBER(F678), F678&gt;0, F678&lt;=1), TEXT(INT((F678*100-1)/10)*10+1,"00") &amp; "-" &amp; TEXT(INT((F678*100-1)/10)*10+10,"00"),0)</f>
        <v>51-60</v>
      </c>
      <c r="K678" s="4" t="str" cm="1">
        <f t="array" ref="K678">_xlfn.IFS(D678&lt;200,"&gt;200",E678&gt;=500,"200-500",E678&lt;500,"&lt;500")</f>
        <v>200-500</v>
      </c>
      <c r="L678" s="4" t="str">
        <f t="shared" si="10"/>
        <v>Yes</v>
      </c>
      <c r="M678" t="s">
        <v>5822</v>
      </c>
    </row>
    <row r="679" spans="1:13" x14ac:dyDescent="0.5">
      <c r="A679" t="s">
        <v>5827</v>
      </c>
      <c r="B679" t="s">
        <v>5828</v>
      </c>
      <c r="C679" t="s">
        <v>13076</v>
      </c>
      <c r="D679">
        <v>59</v>
      </c>
      <c r="E679">
        <v>59</v>
      </c>
      <c r="F679" s="1">
        <v>0</v>
      </c>
      <c r="G679">
        <v>3.8</v>
      </c>
      <c r="H679" s="4">
        <v>5958</v>
      </c>
      <c r="I679" s="4">
        <f>E679*H679</f>
        <v>351522</v>
      </c>
      <c r="J679" s="4">
        <f>IF(AND(ISNUMBER(F679), F679&gt;0, F679&lt;=1), TEXT(INT((F679*100-1)/10)*10+1,"00") &amp; "-" &amp; TEXT(INT((F679*100-1)/10)*10+10,"00"),0)</f>
        <v>0</v>
      </c>
      <c r="K679" s="4" t="str" cm="1">
        <f t="array" ref="K679">_xlfn.IFS(D679&lt;200,"&gt;200",E679&gt;=500,"200-500",E679&lt;500,"&lt;500")</f>
        <v>&gt;200</v>
      </c>
      <c r="L679" s="4" t="str">
        <f t="shared" si="10"/>
        <v>No</v>
      </c>
      <c r="M679" t="s">
        <v>5833</v>
      </c>
    </row>
    <row r="680" spans="1:13" x14ac:dyDescent="0.5">
      <c r="A680" t="s">
        <v>5838</v>
      </c>
      <c r="B680" t="s">
        <v>5839</v>
      </c>
      <c r="C680" t="s">
        <v>13077</v>
      </c>
      <c r="D680">
        <v>571</v>
      </c>
      <c r="E680">
        <v>999</v>
      </c>
      <c r="F680" s="1">
        <v>0.43</v>
      </c>
      <c r="G680">
        <v>4.3</v>
      </c>
      <c r="H680" s="4">
        <v>38221</v>
      </c>
      <c r="I680" s="4">
        <f>E680*H680</f>
        <v>38182779</v>
      </c>
      <c r="J680" s="4" t="str">
        <f>IF(AND(ISNUMBER(F680), F680&gt;0, F680&lt;=1), TEXT(INT((F680*100-1)/10)*10+1,"00") &amp; "-" &amp; TEXT(INT((F680*100-1)/10)*10+10,"00"),0)</f>
        <v>41-50</v>
      </c>
      <c r="K680" s="4" t="str" cm="1">
        <f t="array" ref="K680">_xlfn.IFS(D680&lt;200,"&gt;200",E680&gt;=500,"200-500",E680&lt;500,"&lt;500")</f>
        <v>200-500</v>
      </c>
      <c r="L680" s="4" t="str">
        <f t="shared" si="10"/>
        <v>No</v>
      </c>
      <c r="M680" t="s">
        <v>5843</v>
      </c>
    </row>
    <row r="681" spans="1:13" x14ac:dyDescent="0.5">
      <c r="A681" t="s">
        <v>5848</v>
      </c>
      <c r="B681" t="s">
        <v>5849</v>
      </c>
      <c r="C681" t="s">
        <v>13077</v>
      </c>
      <c r="D681">
        <v>549</v>
      </c>
      <c r="E681">
        <v>999</v>
      </c>
      <c r="F681" s="1">
        <v>0.45</v>
      </c>
      <c r="G681">
        <v>3.9</v>
      </c>
      <c r="H681" s="4">
        <v>64705</v>
      </c>
      <c r="I681" s="4">
        <f>E681*H681</f>
        <v>64640295</v>
      </c>
      <c r="J681" s="4" t="str">
        <f>IF(AND(ISNUMBER(F681), F681&gt;0, F681&lt;=1), TEXT(INT((F681*100-1)/10)*10+1,"00") &amp; "-" &amp; TEXT(INT((F681*100-1)/10)*10+10,"00"),0)</f>
        <v>41-50</v>
      </c>
      <c r="K681" s="4" t="str" cm="1">
        <f t="array" ref="K681">_xlfn.IFS(D681&lt;200,"&gt;200",E681&gt;=500,"200-500",E681&lt;500,"&lt;500")</f>
        <v>200-500</v>
      </c>
      <c r="L681" s="4" t="str">
        <f t="shared" si="10"/>
        <v>No</v>
      </c>
      <c r="M681" t="s">
        <v>5853</v>
      </c>
    </row>
    <row r="682" spans="1:13" x14ac:dyDescent="0.5">
      <c r="A682" t="s">
        <v>5861</v>
      </c>
      <c r="B682" t="s">
        <v>5862</v>
      </c>
      <c r="C682" t="s">
        <v>13076</v>
      </c>
      <c r="D682">
        <v>448</v>
      </c>
      <c r="E682">
        <v>699</v>
      </c>
      <c r="F682" s="1">
        <v>0.36</v>
      </c>
      <c r="G682">
        <v>3.9</v>
      </c>
      <c r="H682" s="4">
        <v>17348</v>
      </c>
      <c r="I682" s="4">
        <f>E682*H682</f>
        <v>12126252</v>
      </c>
      <c r="J682" s="4" t="str">
        <f>IF(AND(ISNUMBER(F682), F682&gt;0, F682&lt;=1), TEXT(INT((F682*100-1)/10)*10+1,"00") &amp; "-" &amp; TEXT(INT((F682*100-1)/10)*10+10,"00"),0)</f>
        <v>31-40</v>
      </c>
      <c r="K682" s="4" t="str" cm="1">
        <f t="array" ref="K682">_xlfn.IFS(D682&lt;200,"&gt;200",E682&gt;=500,"200-500",E682&lt;500,"&lt;500")</f>
        <v>200-500</v>
      </c>
      <c r="L682" s="4" t="str">
        <f t="shared" si="10"/>
        <v>No</v>
      </c>
      <c r="M682" t="s">
        <v>5866</v>
      </c>
    </row>
    <row r="683" spans="1:13" x14ac:dyDescent="0.5">
      <c r="A683" t="s">
        <v>5871</v>
      </c>
      <c r="B683" t="s">
        <v>5872</v>
      </c>
      <c r="C683" t="s">
        <v>13077</v>
      </c>
      <c r="D683" s="2">
        <v>1499</v>
      </c>
      <c r="E683" s="2">
        <v>2999</v>
      </c>
      <c r="F683" s="1">
        <v>0.5</v>
      </c>
      <c r="G683">
        <v>3.7</v>
      </c>
      <c r="H683" s="4">
        <v>87798</v>
      </c>
      <c r="I683" s="4">
        <f>E683*H683</f>
        <v>263306202</v>
      </c>
      <c r="J683" s="4" t="str">
        <f>IF(AND(ISNUMBER(F683), F683&gt;0, F683&lt;=1), TEXT(INT((F683*100-1)/10)*10+1,"00") &amp; "-" &amp; TEXT(INT((F683*100-1)/10)*10+10,"00"),0)</f>
        <v>41-50</v>
      </c>
      <c r="K683" s="4" t="str" cm="1">
        <f t="array" ref="K683">_xlfn.IFS(D683&lt;200,"&gt;200",E683&gt;=500,"200-500",E683&lt;500,"&lt;500")</f>
        <v>200-500</v>
      </c>
      <c r="L683" s="4" t="str">
        <f t="shared" si="10"/>
        <v>Yes</v>
      </c>
      <c r="M683" t="s">
        <v>5876</v>
      </c>
    </row>
    <row r="684" spans="1:13" x14ac:dyDescent="0.5">
      <c r="A684" t="s">
        <v>5881</v>
      </c>
      <c r="B684" t="s">
        <v>5882</v>
      </c>
      <c r="C684" t="s">
        <v>13077</v>
      </c>
      <c r="D684">
        <v>299</v>
      </c>
      <c r="E684">
        <v>499</v>
      </c>
      <c r="F684" s="1">
        <v>0.4</v>
      </c>
      <c r="G684">
        <v>4.2</v>
      </c>
      <c r="H684" s="4">
        <v>24432</v>
      </c>
      <c r="I684" s="4">
        <f>E684*H684</f>
        <v>12191568</v>
      </c>
      <c r="J684" s="4" t="str">
        <f>IF(AND(ISNUMBER(F684), F684&gt;0, F684&lt;=1), TEXT(INT((F684*100-1)/10)*10+1,"00") &amp; "-" &amp; TEXT(INT((F684*100-1)/10)*10+10,"00"),0)</f>
        <v>31-40</v>
      </c>
      <c r="K684" s="4" t="str" cm="1">
        <f t="array" ref="K684">_xlfn.IFS(D684&lt;200,"&gt;200",E684&gt;=500,"200-500",E684&lt;500,"&lt;500")</f>
        <v>&lt;500</v>
      </c>
      <c r="L684" s="4" t="str">
        <f t="shared" si="10"/>
        <v>No</v>
      </c>
      <c r="M684" t="s">
        <v>5887</v>
      </c>
    </row>
    <row r="685" spans="1:13" x14ac:dyDescent="0.5">
      <c r="A685" t="s">
        <v>5892</v>
      </c>
      <c r="B685" t="s">
        <v>5893</v>
      </c>
      <c r="C685" t="s">
        <v>13076</v>
      </c>
      <c r="D685">
        <v>579</v>
      </c>
      <c r="E685" s="2">
        <v>1400</v>
      </c>
      <c r="F685" s="1">
        <v>0.59</v>
      </c>
      <c r="G685">
        <v>4.3</v>
      </c>
      <c r="H685" s="4">
        <v>189104</v>
      </c>
      <c r="I685" s="4">
        <f>E685*H685</f>
        <v>264745600</v>
      </c>
      <c r="J685" s="4" t="str">
        <f>IF(AND(ISNUMBER(F685), F685&gt;0, F685&lt;=1), TEXT(INT((F685*100-1)/10)*10+1,"00") &amp; "-" &amp; TEXT(INT((F685*100-1)/10)*10+10,"00"),0)</f>
        <v>51-60</v>
      </c>
      <c r="K685" s="4" t="str" cm="1">
        <f t="array" ref="K685">_xlfn.IFS(D685&lt;200,"&gt;200",E685&gt;=500,"200-500",E685&lt;500,"&lt;500")</f>
        <v>200-500</v>
      </c>
      <c r="L685" s="4" t="str">
        <f t="shared" si="10"/>
        <v>Yes</v>
      </c>
      <c r="M685" t="s">
        <v>5897</v>
      </c>
    </row>
    <row r="686" spans="1:13" x14ac:dyDescent="0.5">
      <c r="A686" t="s">
        <v>5902</v>
      </c>
      <c r="B686" t="s">
        <v>5903</v>
      </c>
      <c r="C686" t="s">
        <v>13077</v>
      </c>
      <c r="D686" s="2">
        <v>2499</v>
      </c>
      <c r="E686" s="2">
        <v>3299</v>
      </c>
      <c r="F686" s="1">
        <v>0.24</v>
      </c>
      <c r="G686">
        <v>4.2</v>
      </c>
      <c r="H686" s="4">
        <v>93112</v>
      </c>
      <c r="I686" s="4">
        <f>E686*H686</f>
        <v>307176488</v>
      </c>
      <c r="J686" s="4" t="str">
        <f>IF(AND(ISNUMBER(F686), F686&gt;0, F686&lt;=1), TEXT(INT((F686*100-1)/10)*10+1,"00") &amp; "-" &amp; TEXT(INT((F686*100-1)/10)*10+10,"00"),0)</f>
        <v>21-30</v>
      </c>
      <c r="K686" s="4" t="str" cm="1">
        <f t="array" ref="K686">_xlfn.IFS(D686&lt;200,"&gt;200",E686&gt;=500,"200-500",E686&lt;500,"&lt;500")</f>
        <v>200-500</v>
      </c>
      <c r="L686" s="4" t="str">
        <f t="shared" si="10"/>
        <v>No</v>
      </c>
      <c r="M686" t="s">
        <v>5908</v>
      </c>
    </row>
    <row r="687" spans="1:13" x14ac:dyDescent="0.5">
      <c r="A687" t="s">
        <v>5913</v>
      </c>
      <c r="B687" t="s">
        <v>5914</v>
      </c>
      <c r="C687" t="s">
        <v>13077</v>
      </c>
      <c r="D687" s="2">
        <v>1199</v>
      </c>
      <c r="E687" s="2">
        <v>5999</v>
      </c>
      <c r="F687" s="1">
        <v>0.8</v>
      </c>
      <c r="G687">
        <v>3.9</v>
      </c>
      <c r="H687" s="4">
        <v>47521</v>
      </c>
      <c r="I687" s="4">
        <f>E687*H687</f>
        <v>285078479</v>
      </c>
      <c r="J687" s="4" t="str">
        <f>IF(AND(ISNUMBER(F687), F687&gt;0, F687&lt;=1), TEXT(INT((F687*100-1)/10)*10+1,"00") &amp; "-" &amp; TEXT(INT((F687*100-1)/10)*10+10,"00"),0)</f>
        <v>71-80</v>
      </c>
      <c r="K687" s="4" t="str" cm="1">
        <f t="array" ref="K687">_xlfn.IFS(D687&lt;200,"&gt;200",E687&gt;=500,"200-500",E687&lt;500,"&lt;500")</f>
        <v>200-500</v>
      </c>
      <c r="L687" s="4" t="str">
        <f t="shared" si="10"/>
        <v>Yes</v>
      </c>
      <c r="M687" t="s">
        <v>5918</v>
      </c>
    </row>
    <row r="688" spans="1:13" x14ac:dyDescent="0.5">
      <c r="A688" t="s">
        <v>5923</v>
      </c>
      <c r="B688" t="s">
        <v>5924</v>
      </c>
      <c r="C688" t="s">
        <v>13077</v>
      </c>
      <c r="D688">
        <v>399</v>
      </c>
      <c r="E688">
        <v>499</v>
      </c>
      <c r="F688" s="1">
        <v>0.2</v>
      </c>
      <c r="G688">
        <v>4.3</v>
      </c>
      <c r="H688" s="4">
        <v>27201</v>
      </c>
      <c r="I688" s="4">
        <f>E688*H688</f>
        <v>13573299</v>
      </c>
      <c r="J688" s="4" t="str">
        <f>IF(AND(ISNUMBER(F688), F688&gt;0, F688&lt;=1), TEXT(INT((F688*100-1)/10)*10+1,"00") &amp; "-" &amp; TEXT(INT((F688*100-1)/10)*10+10,"00"),0)</f>
        <v>11-20</v>
      </c>
      <c r="K688" s="4" t="str" cm="1">
        <f t="array" ref="K688">_xlfn.IFS(D688&lt;200,"&gt;200",E688&gt;=500,"200-500",E688&lt;500,"&lt;500")</f>
        <v>&lt;500</v>
      </c>
      <c r="L688" s="4" t="str">
        <f t="shared" si="10"/>
        <v>No</v>
      </c>
      <c r="M688" t="s">
        <v>5928</v>
      </c>
    </row>
    <row r="689" spans="1:13" x14ac:dyDescent="0.5">
      <c r="A689" t="s">
        <v>5937</v>
      </c>
      <c r="B689" t="s">
        <v>5938</v>
      </c>
      <c r="C689" t="s">
        <v>13076</v>
      </c>
      <c r="D689">
        <v>279</v>
      </c>
      <c r="E689">
        <v>375</v>
      </c>
      <c r="F689" s="1">
        <v>0.26</v>
      </c>
      <c r="G689">
        <v>4.3</v>
      </c>
      <c r="H689" s="4">
        <v>31534</v>
      </c>
      <c r="I689" s="4">
        <f>E689*H689</f>
        <v>11825250</v>
      </c>
      <c r="J689" s="4" t="str">
        <f>IF(AND(ISNUMBER(F689), F689&gt;0, F689&lt;=1), TEXT(INT((F689*100-1)/10)*10+1,"00") &amp; "-" &amp; TEXT(INT((F689*100-1)/10)*10+10,"00"),0)</f>
        <v>21-30</v>
      </c>
      <c r="K689" s="4" t="str" cm="1">
        <f t="array" ref="K689">_xlfn.IFS(D689&lt;200,"&gt;200",E689&gt;=500,"200-500",E689&lt;500,"&lt;500")</f>
        <v>&lt;500</v>
      </c>
      <c r="L689" s="4" t="str">
        <f t="shared" si="10"/>
        <v>No</v>
      </c>
      <c r="M689" t="s">
        <v>5942</v>
      </c>
    </row>
    <row r="690" spans="1:13" x14ac:dyDescent="0.5">
      <c r="A690" t="s">
        <v>5947</v>
      </c>
      <c r="B690" t="s">
        <v>5948</v>
      </c>
      <c r="C690" t="s">
        <v>13077</v>
      </c>
      <c r="D690" s="2">
        <v>2499</v>
      </c>
      <c r="E690" s="2">
        <v>4999</v>
      </c>
      <c r="F690" s="1">
        <v>0.5</v>
      </c>
      <c r="G690">
        <v>3.9</v>
      </c>
      <c r="H690" s="4">
        <v>7571</v>
      </c>
      <c r="I690" s="4">
        <f>E690*H690</f>
        <v>37847429</v>
      </c>
      <c r="J690" s="4" t="str">
        <f>IF(AND(ISNUMBER(F690), F690&gt;0, F690&lt;=1), TEXT(INT((F690*100-1)/10)*10+1,"00") &amp; "-" &amp; TEXT(INT((F690*100-1)/10)*10+10,"00"),0)</f>
        <v>41-50</v>
      </c>
      <c r="K690" s="4" t="str" cm="1">
        <f t="array" ref="K690">_xlfn.IFS(D690&lt;200,"&gt;200",E690&gt;=500,"200-500",E690&lt;500,"&lt;500")</f>
        <v>200-500</v>
      </c>
      <c r="L690" s="4" t="str">
        <f t="shared" si="10"/>
        <v>Yes</v>
      </c>
      <c r="M690" t="s">
        <v>4092</v>
      </c>
    </row>
    <row r="691" spans="1:13" x14ac:dyDescent="0.5">
      <c r="A691" t="s">
        <v>5952</v>
      </c>
      <c r="B691" t="s">
        <v>5953</v>
      </c>
      <c r="C691" t="s">
        <v>13079</v>
      </c>
      <c r="D691">
        <v>137</v>
      </c>
      <c r="E691">
        <v>160</v>
      </c>
      <c r="F691" s="1">
        <v>0.14000000000000001</v>
      </c>
      <c r="G691">
        <v>4.4000000000000004</v>
      </c>
      <c r="H691" s="4">
        <v>6537</v>
      </c>
      <c r="I691" s="4">
        <f>E691*H691</f>
        <v>1045920</v>
      </c>
      <c r="J691" s="4" t="str">
        <f>IF(AND(ISNUMBER(F691), F691&gt;0, F691&lt;=1), TEXT(INT((F691*100-1)/10)*10+1,"00") &amp; "-" &amp; TEXT(INT((F691*100-1)/10)*10+10,"00"),0)</f>
        <v>11-20</v>
      </c>
      <c r="K691" s="4" t="str" cm="1">
        <f t="array" ref="K691">_xlfn.IFS(D691&lt;200,"&gt;200",E691&gt;=500,"200-500",E691&lt;500,"&lt;500")</f>
        <v>&gt;200</v>
      </c>
      <c r="L691" s="4" t="str">
        <f t="shared" si="10"/>
        <v>No</v>
      </c>
      <c r="M691" t="s">
        <v>5957</v>
      </c>
    </row>
    <row r="692" spans="1:13" x14ac:dyDescent="0.5">
      <c r="A692" t="s">
        <v>5963</v>
      </c>
      <c r="B692" t="s">
        <v>5964</v>
      </c>
      <c r="C692" t="s">
        <v>13076</v>
      </c>
      <c r="D692">
        <v>299</v>
      </c>
      <c r="E692">
        <v>499</v>
      </c>
      <c r="F692" s="1">
        <v>0.4</v>
      </c>
      <c r="G692">
        <v>4.5</v>
      </c>
      <c r="H692" s="4">
        <v>21010</v>
      </c>
      <c r="I692" s="4">
        <f>E692*H692</f>
        <v>10483990</v>
      </c>
      <c r="J692" s="4" t="str">
        <f>IF(AND(ISNUMBER(F692), F692&gt;0, F692&lt;=1), TEXT(INT((F692*100-1)/10)*10+1,"00") &amp; "-" &amp; TEXT(INT((F692*100-1)/10)*10+10,"00"),0)</f>
        <v>31-40</v>
      </c>
      <c r="K692" s="4" t="str" cm="1">
        <f t="array" ref="K692">_xlfn.IFS(D692&lt;200,"&gt;200",E692&gt;=500,"200-500",E692&lt;500,"&lt;500")</f>
        <v>&lt;500</v>
      </c>
      <c r="L692" s="4" t="str">
        <f t="shared" si="10"/>
        <v>No</v>
      </c>
      <c r="M692" t="s">
        <v>5968</v>
      </c>
    </row>
    <row r="693" spans="1:13" x14ac:dyDescent="0.5">
      <c r="A693" t="s">
        <v>5973</v>
      </c>
      <c r="B693" t="s">
        <v>5974</v>
      </c>
      <c r="C693" t="s">
        <v>13077</v>
      </c>
      <c r="D693" s="2">
        <v>1799</v>
      </c>
      <c r="E693" s="2">
        <v>3999</v>
      </c>
      <c r="F693" s="1">
        <v>0.55000000000000004</v>
      </c>
      <c r="G693">
        <v>3.9</v>
      </c>
      <c r="H693" s="4">
        <v>3517</v>
      </c>
      <c r="I693" s="4">
        <f>E693*H693</f>
        <v>14064483</v>
      </c>
      <c r="J693" s="4" t="str">
        <f>IF(AND(ISNUMBER(F693), F693&gt;0, F693&lt;=1), TEXT(INT((F693*100-1)/10)*10+1,"00") &amp; "-" &amp; TEXT(INT((F693*100-1)/10)*10+10,"00"),0)</f>
        <v>51-60</v>
      </c>
      <c r="K693" s="4" t="str" cm="1">
        <f t="array" ref="K693">_xlfn.IFS(D693&lt;200,"&gt;200",E693&gt;=500,"200-500",E693&lt;500,"&lt;500")</f>
        <v>200-500</v>
      </c>
      <c r="L693" s="4" t="str">
        <f t="shared" si="10"/>
        <v>Yes</v>
      </c>
      <c r="M693" t="s">
        <v>5978</v>
      </c>
    </row>
    <row r="694" spans="1:13" x14ac:dyDescent="0.5">
      <c r="A694" t="s">
        <v>5983</v>
      </c>
      <c r="B694" t="s">
        <v>5984</v>
      </c>
      <c r="C694" t="s">
        <v>13077</v>
      </c>
      <c r="D694" s="2">
        <v>1999</v>
      </c>
      <c r="E694" s="2">
        <v>2999</v>
      </c>
      <c r="F694" s="1">
        <v>0.33</v>
      </c>
      <c r="G694">
        <v>4.3</v>
      </c>
      <c r="H694" s="4">
        <v>63899</v>
      </c>
      <c r="I694" s="4">
        <f>E694*H694</f>
        <v>191633101</v>
      </c>
      <c r="J694" s="4" t="str">
        <f>IF(AND(ISNUMBER(F694), F694&gt;0, F694&lt;=1), TEXT(INT((F694*100-1)/10)*10+1,"00") &amp; "-" &amp; TEXT(INT((F694*100-1)/10)*10+10,"00"),0)</f>
        <v>31-40</v>
      </c>
      <c r="K694" s="4" t="str" cm="1">
        <f t="array" ref="K694">_xlfn.IFS(D694&lt;200,"&gt;200",E694&gt;=500,"200-500",E694&lt;500,"&lt;500")</f>
        <v>200-500</v>
      </c>
      <c r="L694" s="4" t="str">
        <f t="shared" si="10"/>
        <v>No</v>
      </c>
      <c r="M694" t="s">
        <v>5988</v>
      </c>
    </row>
    <row r="695" spans="1:13" x14ac:dyDescent="0.5">
      <c r="A695" t="s">
        <v>5994</v>
      </c>
      <c r="B695" t="s">
        <v>5995</v>
      </c>
      <c r="C695" t="s">
        <v>13076</v>
      </c>
      <c r="D695">
        <v>399</v>
      </c>
      <c r="E695" s="2">
        <v>1499</v>
      </c>
      <c r="F695" s="1">
        <v>0.73</v>
      </c>
      <c r="G695">
        <v>4.0999999999999996</v>
      </c>
      <c r="H695" s="4">
        <v>5730</v>
      </c>
      <c r="I695" s="4">
        <f>E695*H695</f>
        <v>8589270</v>
      </c>
      <c r="J695" s="4" t="str">
        <f>IF(AND(ISNUMBER(F695), F695&gt;0, F695&lt;=1), TEXT(INT((F695*100-1)/10)*10+1,"00") &amp; "-" &amp; TEXT(INT((F695*100-1)/10)*10+10,"00"),0)</f>
        <v>71-80</v>
      </c>
      <c r="K695" s="4" t="str" cm="1">
        <f t="array" ref="K695">_xlfn.IFS(D695&lt;200,"&gt;200",E695&gt;=500,"200-500",E695&lt;500,"&lt;500")</f>
        <v>200-500</v>
      </c>
      <c r="L695" s="4" t="str">
        <f t="shared" si="10"/>
        <v>Yes</v>
      </c>
      <c r="M695" t="s">
        <v>6000</v>
      </c>
    </row>
    <row r="696" spans="1:13" x14ac:dyDescent="0.5">
      <c r="A696" t="s">
        <v>6005</v>
      </c>
      <c r="B696" t="s">
        <v>6006</v>
      </c>
      <c r="C696" t="s">
        <v>13076</v>
      </c>
      <c r="D696" s="2">
        <v>1699</v>
      </c>
      <c r="E696" s="2">
        <v>3999</v>
      </c>
      <c r="F696" s="1">
        <v>0.57999999999999996</v>
      </c>
      <c r="G696">
        <v>4.2</v>
      </c>
      <c r="H696" s="4">
        <v>25488</v>
      </c>
      <c r="I696" s="4">
        <f>E696*H696</f>
        <v>101926512</v>
      </c>
      <c r="J696" s="4" t="str">
        <f>IF(AND(ISNUMBER(F696), F696&gt;0, F696&lt;=1), TEXT(INT((F696*100-1)/10)*10+1,"00") &amp; "-" &amp; TEXT(INT((F696*100-1)/10)*10+10,"00"),0)</f>
        <v>51-60</v>
      </c>
      <c r="K696" s="4" t="str" cm="1">
        <f t="array" ref="K696">_xlfn.IFS(D696&lt;200,"&gt;200",E696&gt;=500,"200-500",E696&lt;500,"&lt;500")</f>
        <v>200-500</v>
      </c>
      <c r="L696" s="4" t="str">
        <f t="shared" si="10"/>
        <v>Yes</v>
      </c>
      <c r="M696" t="s">
        <v>6011</v>
      </c>
    </row>
    <row r="697" spans="1:13" x14ac:dyDescent="0.5">
      <c r="A697" t="s">
        <v>6016</v>
      </c>
      <c r="B697" t="s">
        <v>6017</v>
      </c>
      <c r="C697" t="s">
        <v>13076</v>
      </c>
      <c r="D697">
        <v>699</v>
      </c>
      <c r="E697">
        <v>995</v>
      </c>
      <c r="F697" s="1">
        <v>0.3</v>
      </c>
      <c r="G697">
        <v>4.5</v>
      </c>
      <c r="H697" s="4">
        <v>54405</v>
      </c>
      <c r="I697" s="4">
        <f>E697*H697</f>
        <v>54132975</v>
      </c>
      <c r="J697" s="4" t="str">
        <f>IF(AND(ISNUMBER(F697), F697&gt;0, F697&lt;=1), TEXT(INT((F697*100-1)/10)*10+1,"00") &amp; "-" &amp; TEXT(INT((F697*100-1)/10)*10+10,"00"),0)</f>
        <v>21-30</v>
      </c>
      <c r="K697" s="4" t="str" cm="1">
        <f t="array" ref="K697">_xlfn.IFS(D697&lt;200,"&gt;200",E697&gt;=500,"200-500",E697&lt;500,"&lt;500")</f>
        <v>200-500</v>
      </c>
      <c r="L697" s="4" t="str">
        <f t="shared" si="10"/>
        <v>No</v>
      </c>
      <c r="M697" t="s">
        <v>6021</v>
      </c>
    </row>
    <row r="698" spans="1:13" x14ac:dyDescent="0.5">
      <c r="A698" t="s">
        <v>6028</v>
      </c>
      <c r="B698" t="s">
        <v>6029</v>
      </c>
      <c r="C698" t="s">
        <v>13076</v>
      </c>
      <c r="D698" s="2">
        <v>1149</v>
      </c>
      <c r="E698" s="2">
        <v>1699</v>
      </c>
      <c r="F698" s="1">
        <v>0.32</v>
      </c>
      <c r="G698">
        <v>4.2</v>
      </c>
      <c r="H698" s="4">
        <v>122478</v>
      </c>
      <c r="I698" s="4">
        <f>E698*H698</f>
        <v>208090122</v>
      </c>
      <c r="J698" s="4" t="str">
        <f>IF(AND(ISNUMBER(F698), F698&gt;0, F698&lt;=1), TEXT(INT((F698*100-1)/10)*10+1,"00") &amp; "-" &amp; TEXT(INT((F698*100-1)/10)*10+10,"00"),0)</f>
        <v>31-40</v>
      </c>
      <c r="K698" s="4" t="str" cm="1">
        <f t="array" ref="K698">_xlfn.IFS(D698&lt;200,"&gt;200",E698&gt;=500,"200-500",E698&lt;500,"&lt;500")</f>
        <v>200-500</v>
      </c>
      <c r="L698" s="4" t="str">
        <f t="shared" si="10"/>
        <v>No</v>
      </c>
      <c r="M698" t="s">
        <v>6033</v>
      </c>
    </row>
    <row r="699" spans="1:13" x14ac:dyDescent="0.5">
      <c r="A699" t="s">
        <v>6038</v>
      </c>
      <c r="B699" t="s">
        <v>6039</v>
      </c>
      <c r="C699" t="s">
        <v>13076</v>
      </c>
      <c r="D699" s="2">
        <v>1495</v>
      </c>
      <c r="E699" s="2">
        <v>1995</v>
      </c>
      <c r="F699" s="1">
        <v>0.25</v>
      </c>
      <c r="G699">
        <v>4.3</v>
      </c>
      <c r="H699" s="4">
        <v>7241</v>
      </c>
      <c r="I699" s="4">
        <f>E699*H699</f>
        <v>14445795</v>
      </c>
      <c r="J699" s="4" t="str">
        <f>IF(AND(ISNUMBER(F699), F699&gt;0, F699&lt;=1), TEXT(INT((F699*100-1)/10)*10+1,"00") &amp; "-" &amp; TEXT(INT((F699*100-1)/10)*10+10,"00"),0)</f>
        <v>21-30</v>
      </c>
      <c r="K699" s="4" t="str" cm="1">
        <f t="array" ref="K699">_xlfn.IFS(D699&lt;200,"&gt;200",E699&gt;=500,"200-500",E699&lt;500,"&lt;500")</f>
        <v>200-500</v>
      </c>
      <c r="L699" s="4" t="str">
        <f t="shared" si="10"/>
        <v>No</v>
      </c>
      <c r="M699" t="s">
        <v>6043</v>
      </c>
    </row>
    <row r="700" spans="1:13" x14ac:dyDescent="0.5">
      <c r="A700" t="s">
        <v>6048</v>
      </c>
      <c r="B700" t="s">
        <v>6049</v>
      </c>
      <c r="C700" t="s">
        <v>13076</v>
      </c>
      <c r="D700">
        <v>849</v>
      </c>
      <c r="E700" s="2">
        <v>4999</v>
      </c>
      <c r="F700" s="1">
        <v>0.83</v>
      </c>
      <c r="G700">
        <v>4</v>
      </c>
      <c r="H700" s="4">
        <v>20457</v>
      </c>
      <c r="I700" s="4">
        <f>E700*H700</f>
        <v>102264543</v>
      </c>
      <c r="J700" s="4" t="str">
        <f>IF(AND(ISNUMBER(F700), F700&gt;0, F700&lt;=1), TEXT(INT((F700*100-1)/10)*10+1,"00") &amp; "-" &amp; TEXT(INT((F700*100-1)/10)*10+10,"00"),0)</f>
        <v>81-90</v>
      </c>
      <c r="K700" s="4" t="str" cm="1">
        <f t="array" ref="K700">_xlfn.IFS(D700&lt;200,"&gt;200",E700&gt;=500,"200-500",E700&lt;500,"&lt;500")</f>
        <v>200-500</v>
      </c>
      <c r="L700" s="4" t="str">
        <f t="shared" si="10"/>
        <v>Yes</v>
      </c>
      <c r="M700" t="s">
        <v>6053</v>
      </c>
    </row>
    <row r="701" spans="1:13" x14ac:dyDescent="0.5">
      <c r="A701" t="s">
        <v>6058</v>
      </c>
      <c r="B701" t="s">
        <v>6059</v>
      </c>
      <c r="C701" t="s">
        <v>13079</v>
      </c>
      <c r="D701">
        <v>440</v>
      </c>
      <c r="E701">
        <v>440</v>
      </c>
      <c r="F701" s="1">
        <v>0</v>
      </c>
      <c r="G701">
        <v>4.5</v>
      </c>
      <c r="H701" s="4">
        <v>8610</v>
      </c>
      <c r="I701" s="4">
        <f>E701*H701</f>
        <v>3788400</v>
      </c>
      <c r="J701" s="4">
        <f>IF(AND(ISNUMBER(F701), F701&gt;0, F701&lt;=1), TEXT(INT((F701*100-1)/10)*10+1,"00") &amp; "-" &amp; TEXT(INT((F701*100-1)/10)*10+10,"00"),0)</f>
        <v>0</v>
      </c>
      <c r="K701" s="4" t="str" cm="1">
        <f t="array" ref="K701">_xlfn.IFS(D701&lt;200,"&gt;200",E701&gt;=500,"200-500",E701&lt;500,"&lt;500")</f>
        <v>&lt;500</v>
      </c>
      <c r="L701" s="4" t="str">
        <f t="shared" si="10"/>
        <v>No</v>
      </c>
      <c r="M701" t="s">
        <v>6064</v>
      </c>
    </row>
    <row r="702" spans="1:13" x14ac:dyDescent="0.5">
      <c r="A702" t="s">
        <v>6071</v>
      </c>
      <c r="B702" t="s">
        <v>6072</v>
      </c>
      <c r="C702" t="s">
        <v>13076</v>
      </c>
      <c r="D702">
        <v>599</v>
      </c>
      <c r="E702" s="2">
        <v>3999</v>
      </c>
      <c r="F702" s="1">
        <v>0.85</v>
      </c>
      <c r="G702">
        <v>3.9</v>
      </c>
      <c r="H702" s="4">
        <v>1087</v>
      </c>
      <c r="I702" s="4">
        <f>E702*H702</f>
        <v>4346913</v>
      </c>
      <c r="J702" s="4" t="str">
        <f>IF(AND(ISNUMBER(F702), F702&gt;0, F702&lt;=1), TEXT(INT((F702*100-1)/10)*10+1,"00") &amp; "-" &amp; TEXT(INT((F702*100-1)/10)*10+10,"00"),0)</f>
        <v>81-90</v>
      </c>
      <c r="K702" s="4" t="str" cm="1">
        <f t="array" ref="K702">_xlfn.IFS(D702&lt;200,"&gt;200",E702&gt;=500,"200-500",E702&lt;500,"&lt;500")</f>
        <v>200-500</v>
      </c>
      <c r="L702" s="4" t="str">
        <f t="shared" si="10"/>
        <v>Yes</v>
      </c>
      <c r="M702" t="s">
        <v>6076</v>
      </c>
    </row>
    <row r="703" spans="1:13" x14ac:dyDescent="0.5">
      <c r="A703" t="s">
        <v>6081</v>
      </c>
      <c r="B703" t="s">
        <v>6082</v>
      </c>
      <c r="C703" t="s">
        <v>13076</v>
      </c>
      <c r="D703">
        <v>149</v>
      </c>
      <c r="E703">
        <v>399</v>
      </c>
      <c r="F703" s="1">
        <v>0.63</v>
      </c>
      <c r="G703">
        <v>4</v>
      </c>
      <c r="H703" s="4">
        <v>1540</v>
      </c>
      <c r="I703" s="4">
        <f>E703*H703</f>
        <v>614460</v>
      </c>
      <c r="J703" s="4" t="str">
        <f>IF(AND(ISNUMBER(F703), F703&gt;0, F703&lt;=1), TEXT(INT((F703*100-1)/10)*10+1,"00") &amp; "-" &amp; TEXT(INT((F703*100-1)/10)*10+10,"00"),0)</f>
        <v>61-70</v>
      </c>
      <c r="K703" s="4" t="str" cm="1">
        <f t="array" ref="K703">_xlfn.IFS(D703&lt;200,"&gt;200",E703&gt;=500,"200-500",E703&lt;500,"&lt;500")</f>
        <v>&gt;200</v>
      </c>
      <c r="L703" s="4" t="str">
        <f t="shared" si="10"/>
        <v>Yes</v>
      </c>
      <c r="M703" t="s">
        <v>6086</v>
      </c>
    </row>
    <row r="704" spans="1:13" x14ac:dyDescent="0.5">
      <c r="A704" t="s">
        <v>6091</v>
      </c>
      <c r="B704" t="s">
        <v>6092</v>
      </c>
      <c r="C704" t="s">
        <v>13076</v>
      </c>
      <c r="D704">
        <v>289</v>
      </c>
      <c r="E704">
        <v>999</v>
      </c>
      <c r="F704" s="1">
        <v>0.71</v>
      </c>
      <c r="G704">
        <v>4.0999999999999996</v>
      </c>
      <c r="H704" s="4">
        <v>401</v>
      </c>
      <c r="I704" s="4">
        <f>E704*H704</f>
        <v>400599</v>
      </c>
      <c r="J704" s="4" t="str">
        <f>IF(AND(ISNUMBER(F704), F704&gt;0, F704&lt;=1), TEXT(INT((F704*100-1)/10)*10+1,"00") &amp; "-" &amp; TEXT(INT((F704*100-1)/10)*10+10,"00"),0)</f>
        <v>71-80</v>
      </c>
      <c r="K704" s="4" t="str" cm="1">
        <f t="array" ref="K704">_xlfn.IFS(D704&lt;200,"&gt;200",E704&gt;=500,"200-500",E704&lt;500,"&lt;500")</f>
        <v>200-500</v>
      </c>
      <c r="L704" s="4" t="str">
        <f t="shared" si="10"/>
        <v>Yes</v>
      </c>
      <c r="M704" t="s">
        <v>6096</v>
      </c>
    </row>
    <row r="705" spans="1:13" x14ac:dyDescent="0.5">
      <c r="A705" t="s">
        <v>6101</v>
      </c>
      <c r="B705" t="s">
        <v>6102</v>
      </c>
      <c r="C705" t="s">
        <v>13076</v>
      </c>
      <c r="D705">
        <v>179</v>
      </c>
      <c r="E705">
        <v>499</v>
      </c>
      <c r="F705" s="1">
        <v>0.64</v>
      </c>
      <c r="G705">
        <v>3.4</v>
      </c>
      <c r="H705" s="4">
        <v>9385</v>
      </c>
      <c r="I705" s="4">
        <f>E705*H705</f>
        <v>4683115</v>
      </c>
      <c r="J705" s="4" t="str">
        <f>IF(AND(ISNUMBER(F705), F705&gt;0, F705&lt;=1), TEXT(INT((F705*100-1)/10)*10+1,"00") &amp; "-" &amp; TEXT(INT((F705*100-1)/10)*10+10,"00"),0)</f>
        <v>61-70</v>
      </c>
      <c r="K705" s="4" t="str" cm="1">
        <f t="array" ref="K705">_xlfn.IFS(D705&lt;200,"&gt;200",E705&gt;=500,"200-500",E705&lt;500,"&lt;500")</f>
        <v>&gt;200</v>
      </c>
      <c r="L705" s="4" t="str">
        <f t="shared" si="10"/>
        <v>Yes</v>
      </c>
      <c r="M705" t="s">
        <v>6107</v>
      </c>
    </row>
    <row r="706" spans="1:13" x14ac:dyDescent="0.5">
      <c r="A706" t="s">
        <v>6112</v>
      </c>
      <c r="B706" t="s">
        <v>6113</v>
      </c>
      <c r="C706" t="s">
        <v>13077</v>
      </c>
      <c r="D706" s="2">
        <v>1499</v>
      </c>
      <c r="E706" s="2">
        <v>4999</v>
      </c>
      <c r="F706" s="1">
        <v>0.7</v>
      </c>
      <c r="G706">
        <v>4</v>
      </c>
      <c r="H706" s="4">
        <v>92588</v>
      </c>
      <c r="I706" s="4">
        <f>E706*H706</f>
        <v>462847412</v>
      </c>
      <c r="J706" s="4" t="str">
        <f>IF(AND(ISNUMBER(F706), F706&gt;0, F706&lt;=1), TEXT(INT((F706*100-1)/10)*10+1,"00") &amp; "-" &amp; TEXT(INT((F706*100-1)/10)*10+10,"00"),0)</f>
        <v>61-70</v>
      </c>
      <c r="K706" s="4" t="str" cm="1">
        <f t="array" ref="K706">_xlfn.IFS(D706&lt;200,"&gt;200",E706&gt;=500,"200-500",E706&lt;500,"&lt;500")</f>
        <v>200-500</v>
      </c>
      <c r="L706" s="4" t="str">
        <f t="shared" si="10"/>
        <v>Yes</v>
      </c>
      <c r="M706" t="s">
        <v>4219</v>
      </c>
    </row>
    <row r="707" spans="1:13" x14ac:dyDescent="0.5">
      <c r="A707" t="s">
        <v>6117</v>
      </c>
      <c r="B707" t="s">
        <v>6118</v>
      </c>
      <c r="C707" t="s">
        <v>13077</v>
      </c>
      <c r="D707">
        <v>399</v>
      </c>
      <c r="E707">
        <v>699</v>
      </c>
      <c r="F707" s="1">
        <v>0.43</v>
      </c>
      <c r="G707">
        <v>3.4</v>
      </c>
      <c r="H707" s="4">
        <v>3454</v>
      </c>
      <c r="I707" s="4">
        <f>E707*H707</f>
        <v>2414346</v>
      </c>
      <c r="J707" s="4" t="str">
        <f>IF(AND(ISNUMBER(F707), F707&gt;0, F707&lt;=1), TEXT(INT((F707*100-1)/10)*10+1,"00") &amp; "-" &amp; TEXT(INT((F707*100-1)/10)*10+10,"00"),0)</f>
        <v>41-50</v>
      </c>
      <c r="K707" s="4" t="str" cm="1">
        <f t="array" ref="K707">_xlfn.IFS(D707&lt;200,"&gt;200",E707&gt;=500,"200-500",E707&lt;500,"&lt;500")</f>
        <v>200-500</v>
      </c>
      <c r="L707" s="4" t="str">
        <f t="shared" ref="L707:L770" si="11">IF(F707&gt;= 50%, "Yes", "No")</f>
        <v>No</v>
      </c>
      <c r="M707" t="s">
        <v>6122</v>
      </c>
    </row>
    <row r="708" spans="1:13" x14ac:dyDescent="0.5">
      <c r="A708" t="s">
        <v>6127</v>
      </c>
      <c r="B708" t="s">
        <v>6128</v>
      </c>
      <c r="C708" t="s">
        <v>13076</v>
      </c>
      <c r="D708">
        <v>599</v>
      </c>
      <c r="E708">
        <v>799</v>
      </c>
      <c r="F708" s="1">
        <v>0.25</v>
      </c>
      <c r="G708">
        <v>4.3</v>
      </c>
      <c r="H708" s="4">
        <v>15790</v>
      </c>
      <c r="I708" s="4">
        <f>E708*H708</f>
        <v>12616210</v>
      </c>
      <c r="J708" s="4" t="str">
        <f>IF(AND(ISNUMBER(F708), F708&gt;0, F708&lt;=1), TEXT(INT((F708*100-1)/10)*10+1,"00") &amp; "-" &amp; TEXT(INT((F708*100-1)/10)*10+10,"00"),0)</f>
        <v>21-30</v>
      </c>
      <c r="K708" s="4" t="str" cm="1">
        <f t="array" ref="K708">_xlfn.IFS(D708&lt;200,"&gt;200",E708&gt;=500,"200-500",E708&lt;500,"&lt;500")</f>
        <v>200-500</v>
      </c>
      <c r="L708" s="4" t="str">
        <f t="shared" si="11"/>
        <v>No</v>
      </c>
      <c r="M708" t="s">
        <v>6132</v>
      </c>
    </row>
    <row r="709" spans="1:13" x14ac:dyDescent="0.5">
      <c r="A709" t="s">
        <v>6137</v>
      </c>
      <c r="B709" t="s">
        <v>6138</v>
      </c>
      <c r="C709" t="s">
        <v>13076</v>
      </c>
      <c r="D709">
        <v>949</v>
      </c>
      <c r="E709" s="2">
        <v>2000</v>
      </c>
      <c r="F709" s="1">
        <v>0.53</v>
      </c>
      <c r="G709">
        <v>3.9</v>
      </c>
      <c r="H709" s="4">
        <v>14969</v>
      </c>
      <c r="I709" s="4">
        <f>E709*H709</f>
        <v>29938000</v>
      </c>
      <c r="J709" s="4" t="str">
        <f>IF(AND(ISNUMBER(F709), F709&gt;0, F709&lt;=1), TEXT(INT((F709*100-1)/10)*10+1,"00") &amp; "-" &amp; TEXT(INT((F709*100-1)/10)*10+10,"00"),0)</f>
        <v>51-60</v>
      </c>
      <c r="K709" s="4" t="str" cm="1">
        <f t="array" ref="K709">_xlfn.IFS(D709&lt;200,"&gt;200",E709&gt;=500,"200-500",E709&lt;500,"&lt;500")</f>
        <v>200-500</v>
      </c>
      <c r="L709" s="4" t="str">
        <f t="shared" si="11"/>
        <v>Yes</v>
      </c>
      <c r="M709" t="s">
        <v>6143</v>
      </c>
    </row>
    <row r="710" spans="1:13" x14ac:dyDescent="0.5">
      <c r="A710" t="s">
        <v>6148</v>
      </c>
      <c r="B710" t="s">
        <v>6149</v>
      </c>
      <c r="C710" t="s">
        <v>13077</v>
      </c>
      <c r="D710" s="2">
        <v>2499</v>
      </c>
      <c r="E710" s="2">
        <v>9999</v>
      </c>
      <c r="F710" s="1">
        <v>0.75</v>
      </c>
      <c r="G710">
        <v>4.0999999999999996</v>
      </c>
      <c r="H710" s="4">
        <v>42139</v>
      </c>
      <c r="I710" s="4">
        <f>E710*H710</f>
        <v>421347861</v>
      </c>
      <c r="J710" s="4" t="str">
        <f>IF(AND(ISNUMBER(F710), F710&gt;0, F710&lt;=1), TEXT(INT((F710*100-1)/10)*10+1,"00") &amp; "-" &amp; TEXT(INT((F710*100-1)/10)*10+10,"00"),0)</f>
        <v>71-80</v>
      </c>
      <c r="K710" s="4" t="str" cm="1">
        <f t="array" ref="K710">_xlfn.IFS(D710&lt;200,"&gt;200",E710&gt;=500,"200-500",E710&lt;500,"&lt;500")</f>
        <v>200-500</v>
      </c>
      <c r="L710" s="4" t="str">
        <f t="shared" si="11"/>
        <v>Yes</v>
      </c>
      <c r="M710" t="s">
        <v>6153</v>
      </c>
    </row>
    <row r="711" spans="1:13" x14ac:dyDescent="0.5">
      <c r="A711" t="s">
        <v>6158</v>
      </c>
      <c r="B711" t="s">
        <v>6159</v>
      </c>
      <c r="C711" t="s">
        <v>13077</v>
      </c>
      <c r="D711">
        <v>159</v>
      </c>
      <c r="E711">
        <v>180</v>
      </c>
      <c r="F711" s="1">
        <v>0.12</v>
      </c>
      <c r="G711">
        <v>4.3</v>
      </c>
      <c r="H711" s="4">
        <v>989</v>
      </c>
      <c r="I711" s="4">
        <f>E711*H711</f>
        <v>178020</v>
      </c>
      <c r="J711" s="4" t="str">
        <f>IF(AND(ISNUMBER(F711), F711&gt;0, F711&lt;=1), TEXT(INT((F711*100-1)/10)*10+1,"00") &amp; "-" &amp; TEXT(INT((F711*100-1)/10)*10+10,"00"),0)</f>
        <v>11-20</v>
      </c>
      <c r="K711" s="4" t="str" cm="1">
        <f t="array" ref="K711">_xlfn.IFS(D711&lt;200,"&gt;200",E711&gt;=500,"200-500",E711&lt;500,"&lt;500")</f>
        <v>&gt;200</v>
      </c>
      <c r="L711" s="4" t="str">
        <f t="shared" si="11"/>
        <v>No</v>
      </c>
      <c r="M711" t="s">
        <v>6163</v>
      </c>
    </row>
    <row r="712" spans="1:13" x14ac:dyDescent="0.5">
      <c r="A712" t="s">
        <v>6168</v>
      </c>
      <c r="B712" t="s">
        <v>6169</v>
      </c>
      <c r="C712" t="s">
        <v>13077</v>
      </c>
      <c r="D712" s="2">
        <v>1329</v>
      </c>
      <c r="E712" s="2">
        <v>2900</v>
      </c>
      <c r="F712" s="1">
        <v>0.54</v>
      </c>
      <c r="G712">
        <v>4.5</v>
      </c>
      <c r="H712" s="4">
        <v>19624</v>
      </c>
      <c r="I712" s="4">
        <f>E712*H712</f>
        <v>56909600</v>
      </c>
      <c r="J712" s="4" t="str">
        <f>IF(AND(ISNUMBER(F712), F712&gt;0, F712&lt;=1), TEXT(INT((F712*100-1)/10)*10+1,"00") &amp; "-" &amp; TEXT(INT((F712*100-1)/10)*10+10,"00"),0)</f>
        <v>51-60</v>
      </c>
      <c r="K712" s="4" t="str" cm="1">
        <f t="array" ref="K712">_xlfn.IFS(D712&lt;200,"&gt;200",E712&gt;=500,"200-500",E712&lt;500,"&lt;500")</f>
        <v>200-500</v>
      </c>
      <c r="L712" s="4" t="str">
        <f t="shared" si="11"/>
        <v>Yes</v>
      </c>
      <c r="M712" t="s">
        <v>6173</v>
      </c>
    </row>
    <row r="713" spans="1:13" x14ac:dyDescent="0.5">
      <c r="A713" t="s">
        <v>6178</v>
      </c>
      <c r="B713" t="s">
        <v>6179</v>
      </c>
      <c r="C713" t="s">
        <v>13076</v>
      </c>
      <c r="D713">
        <v>570</v>
      </c>
      <c r="E713">
        <v>999</v>
      </c>
      <c r="F713" s="1">
        <v>0.43</v>
      </c>
      <c r="G713">
        <v>4.2</v>
      </c>
      <c r="H713" s="4">
        <v>3201</v>
      </c>
      <c r="I713" s="4">
        <f>E713*H713</f>
        <v>3197799</v>
      </c>
      <c r="J713" s="4" t="str">
        <f>IF(AND(ISNUMBER(F713), F713&gt;0, F713&lt;=1), TEXT(INT((F713*100-1)/10)*10+1,"00") &amp; "-" &amp; TEXT(INT((F713*100-1)/10)*10+10,"00"),0)</f>
        <v>41-50</v>
      </c>
      <c r="K713" s="4" t="str" cm="1">
        <f t="array" ref="K713">_xlfn.IFS(D713&lt;200,"&gt;200",E713&gt;=500,"200-500",E713&lt;500,"&lt;500")</f>
        <v>200-500</v>
      </c>
      <c r="L713" s="4" t="str">
        <f t="shared" si="11"/>
        <v>No</v>
      </c>
      <c r="M713" t="s">
        <v>6183</v>
      </c>
    </row>
    <row r="714" spans="1:13" x14ac:dyDescent="0.5">
      <c r="A714" t="s">
        <v>6187</v>
      </c>
      <c r="B714" t="s">
        <v>6188</v>
      </c>
      <c r="C714" t="s">
        <v>13077</v>
      </c>
      <c r="D714">
        <v>899</v>
      </c>
      <c r="E714" s="2">
        <v>1999</v>
      </c>
      <c r="F714" s="1">
        <v>0.55000000000000004</v>
      </c>
      <c r="G714">
        <v>4.0999999999999996</v>
      </c>
      <c r="H714" s="4">
        <v>30469</v>
      </c>
      <c r="I714" s="4">
        <f>E714*H714</f>
        <v>60907531</v>
      </c>
      <c r="J714" s="4" t="str">
        <f>IF(AND(ISNUMBER(F714), F714&gt;0, F714&lt;=1), TEXT(INT((F714*100-1)/10)*10+1,"00") &amp; "-" &amp; TEXT(INT((F714*100-1)/10)*10+10,"00"),0)</f>
        <v>51-60</v>
      </c>
      <c r="K714" s="4" t="str" cm="1">
        <f t="array" ref="K714">_xlfn.IFS(D714&lt;200,"&gt;200",E714&gt;=500,"200-500",E714&lt;500,"&lt;500")</f>
        <v>200-500</v>
      </c>
      <c r="L714" s="4" t="str">
        <f t="shared" si="11"/>
        <v>Yes</v>
      </c>
      <c r="M714" t="s">
        <v>6193</v>
      </c>
    </row>
    <row r="715" spans="1:13" x14ac:dyDescent="0.5">
      <c r="A715" t="s">
        <v>6198</v>
      </c>
      <c r="B715" t="s">
        <v>6199</v>
      </c>
      <c r="C715" t="s">
        <v>13076</v>
      </c>
      <c r="D715">
        <v>449</v>
      </c>
      <c r="E715">
        <v>999</v>
      </c>
      <c r="F715" s="1">
        <v>0.55000000000000004</v>
      </c>
      <c r="G715">
        <v>4.4000000000000004</v>
      </c>
      <c r="H715" s="4">
        <v>9940</v>
      </c>
      <c r="I715" s="4">
        <f>E715*H715</f>
        <v>9930060</v>
      </c>
      <c r="J715" s="4" t="str">
        <f>IF(AND(ISNUMBER(F715), F715&gt;0, F715&lt;=1), TEXT(INT((F715*100-1)/10)*10+1,"00") &amp; "-" &amp; TEXT(INT((F715*100-1)/10)*10+10,"00"),0)</f>
        <v>51-60</v>
      </c>
      <c r="K715" s="4" t="str" cm="1">
        <f t="array" ref="K715">_xlfn.IFS(D715&lt;200,"&gt;200",E715&gt;=500,"200-500",E715&lt;500,"&lt;500")</f>
        <v>200-500</v>
      </c>
      <c r="L715" s="4" t="str">
        <f t="shared" si="11"/>
        <v>Yes</v>
      </c>
      <c r="M715" t="s">
        <v>6204</v>
      </c>
    </row>
    <row r="716" spans="1:13" x14ac:dyDescent="0.5">
      <c r="A716" t="s">
        <v>6209</v>
      </c>
      <c r="B716" t="s">
        <v>6210</v>
      </c>
      <c r="C716" t="s">
        <v>13076</v>
      </c>
      <c r="D716">
        <v>549</v>
      </c>
      <c r="E716">
        <v>999</v>
      </c>
      <c r="F716" s="1">
        <v>0.45</v>
      </c>
      <c r="G716">
        <v>4.3</v>
      </c>
      <c r="H716" s="4">
        <v>7758</v>
      </c>
      <c r="I716" s="4">
        <f>E716*H716</f>
        <v>7750242</v>
      </c>
      <c r="J716" s="4" t="str">
        <f>IF(AND(ISNUMBER(F716), F716&gt;0, F716&lt;=1), TEXT(INT((F716*100-1)/10)*10+1,"00") &amp; "-" &amp; TEXT(INT((F716*100-1)/10)*10+10,"00"),0)</f>
        <v>41-50</v>
      </c>
      <c r="K716" s="4" t="str" cm="1">
        <f t="array" ref="K716">_xlfn.IFS(D716&lt;200,"&gt;200",E716&gt;=500,"200-500",E716&lt;500,"&lt;500")</f>
        <v>200-500</v>
      </c>
      <c r="L716" s="4" t="str">
        <f t="shared" si="11"/>
        <v>No</v>
      </c>
      <c r="M716" t="s">
        <v>6215</v>
      </c>
    </row>
    <row r="717" spans="1:13" x14ac:dyDescent="0.5">
      <c r="A717" t="s">
        <v>6220</v>
      </c>
      <c r="B717" t="s">
        <v>6221</v>
      </c>
      <c r="C717" t="s">
        <v>13076</v>
      </c>
      <c r="D717" s="2">
        <v>1529</v>
      </c>
      <c r="E717" s="2">
        <v>2399</v>
      </c>
      <c r="F717" s="1">
        <v>0.36</v>
      </c>
      <c r="G717">
        <v>4.3</v>
      </c>
      <c r="H717" s="4">
        <v>68409</v>
      </c>
      <c r="I717" s="4">
        <f>E717*H717</f>
        <v>164113191</v>
      </c>
      <c r="J717" s="4" t="str">
        <f>IF(AND(ISNUMBER(F717), F717&gt;0, F717&lt;=1), TEXT(INT((F717*100-1)/10)*10+1,"00") &amp; "-" &amp; TEXT(INT((F717*100-1)/10)*10+10,"00"),0)</f>
        <v>31-40</v>
      </c>
      <c r="K717" s="4" t="str" cm="1">
        <f t="array" ref="K717">_xlfn.IFS(D717&lt;200,"&gt;200",E717&gt;=500,"200-500",E717&lt;500,"&lt;500")</f>
        <v>200-500</v>
      </c>
      <c r="L717" s="4" t="str">
        <f t="shared" si="11"/>
        <v>No</v>
      </c>
      <c r="M717" t="s">
        <v>6225</v>
      </c>
    </row>
    <row r="718" spans="1:13" x14ac:dyDescent="0.5">
      <c r="A718" t="s">
        <v>6230</v>
      </c>
      <c r="B718" t="s">
        <v>6231</v>
      </c>
      <c r="C718" t="s">
        <v>13079</v>
      </c>
      <c r="D718">
        <v>100</v>
      </c>
      <c r="E718">
        <v>100</v>
      </c>
      <c r="F718" s="1">
        <v>0</v>
      </c>
      <c r="G718">
        <v>4.3</v>
      </c>
      <c r="H718" s="4">
        <v>3095</v>
      </c>
      <c r="I718" s="4">
        <f>E718*H718</f>
        <v>309500</v>
      </c>
      <c r="J718" s="4">
        <f>IF(AND(ISNUMBER(F718), F718&gt;0, F718&lt;=1), TEXT(INT((F718*100-1)/10)*10+1,"00") &amp; "-" &amp; TEXT(INT((F718*100-1)/10)*10+10,"00"),0)</f>
        <v>0</v>
      </c>
      <c r="K718" s="4" t="str" cm="1">
        <f t="array" ref="K718">_xlfn.IFS(D718&lt;200,"&gt;200",E718&gt;=500,"200-500",E718&lt;500,"&lt;500")</f>
        <v>&gt;200</v>
      </c>
      <c r="L718" s="4" t="str">
        <f t="shared" si="11"/>
        <v>No</v>
      </c>
      <c r="M718" t="s">
        <v>6236</v>
      </c>
    </row>
    <row r="719" spans="1:13" x14ac:dyDescent="0.5">
      <c r="A719" t="s">
        <v>6241</v>
      </c>
      <c r="B719" t="s">
        <v>6242</v>
      </c>
      <c r="C719" t="s">
        <v>13076</v>
      </c>
      <c r="D719">
        <v>299</v>
      </c>
      <c r="E719" s="2">
        <v>1499</v>
      </c>
      <c r="F719" s="1">
        <v>0.8</v>
      </c>
      <c r="G719">
        <v>4.2</v>
      </c>
      <c r="H719" s="4">
        <v>903</v>
      </c>
      <c r="I719" s="4">
        <f>E719*H719</f>
        <v>1353597</v>
      </c>
      <c r="J719" s="4" t="str">
        <f>IF(AND(ISNUMBER(F719), F719&gt;0, F719&lt;=1), TEXT(INT((F719*100-1)/10)*10+1,"00") &amp; "-" &amp; TEXT(INT((F719*100-1)/10)*10+10,"00"),0)</f>
        <v>71-80</v>
      </c>
      <c r="K719" s="4" t="str" cm="1">
        <f t="array" ref="K719">_xlfn.IFS(D719&lt;200,"&gt;200",E719&gt;=500,"200-500",E719&lt;500,"&lt;500")</f>
        <v>200-500</v>
      </c>
      <c r="L719" s="4" t="str">
        <f t="shared" si="11"/>
        <v>Yes</v>
      </c>
      <c r="M719" t="s">
        <v>6246</v>
      </c>
    </row>
    <row r="720" spans="1:13" x14ac:dyDescent="0.5">
      <c r="A720" t="s">
        <v>6251</v>
      </c>
      <c r="B720" t="s">
        <v>6252</v>
      </c>
      <c r="C720" t="s">
        <v>13076</v>
      </c>
      <c r="D720" s="2">
        <v>1295</v>
      </c>
      <c r="E720" s="2">
        <v>1795</v>
      </c>
      <c r="F720" s="1">
        <v>0.28000000000000003</v>
      </c>
      <c r="G720">
        <v>4.0999999999999996</v>
      </c>
      <c r="H720" s="4">
        <v>25771</v>
      </c>
      <c r="I720" s="4">
        <f>E720*H720</f>
        <v>46258945</v>
      </c>
      <c r="J720" s="4" t="str">
        <f>IF(AND(ISNUMBER(F720), F720&gt;0, F720&lt;=1), TEXT(INT((F720*100-1)/10)*10+1,"00") &amp; "-" &amp; TEXT(INT((F720*100-1)/10)*10+10,"00"),0)</f>
        <v>21-30</v>
      </c>
      <c r="K720" s="4" t="str" cm="1">
        <f t="array" ref="K720">_xlfn.IFS(D720&lt;200,"&gt;200",E720&gt;=500,"200-500",E720&lt;500,"&lt;500")</f>
        <v>200-500</v>
      </c>
      <c r="L720" s="4" t="str">
        <f t="shared" si="11"/>
        <v>No</v>
      </c>
      <c r="M720" t="s">
        <v>6256</v>
      </c>
    </row>
    <row r="721" spans="1:13" x14ac:dyDescent="0.5">
      <c r="A721" t="s">
        <v>6261</v>
      </c>
      <c r="B721" t="s">
        <v>6262</v>
      </c>
      <c r="C721" t="s">
        <v>13077</v>
      </c>
      <c r="D721">
        <v>699</v>
      </c>
      <c r="E721">
        <v>999</v>
      </c>
      <c r="F721" s="1">
        <v>0.3</v>
      </c>
      <c r="G721">
        <v>4.0999999999999996</v>
      </c>
      <c r="H721" s="4">
        <v>273189</v>
      </c>
      <c r="I721" s="4">
        <f>E721*H721</f>
        <v>272915811</v>
      </c>
      <c r="J721" s="4" t="str">
        <f>IF(AND(ISNUMBER(F721), F721&gt;0, F721&lt;=1), TEXT(INT((F721*100-1)/10)*10+1,"00") &amp; "-" &amp; TEXT(INT((F721*100-1)/10)*10+10,"00"),0)</f>
        <v>21-30</v>
      </c>
      <c r="K721" s="4" t="str" cm="1">
        <f t="array" ref="K721">_xlfn.IFS(D721&lt;200,"&gt;200",E721&gt;=500,"200-500",E721&lt;500,"&lt;500")</f>
        <v>200-500</v>
      </c>
      <c r="L721" s="4" t="str">
        <f t="shared" si="11"/>
        <v>No</v>
      </c>
      <c r="M721" t="s">
        <v>6266</v>
      </c>
    </row>
    <row r="722" spans="1:13" x14ac:dyDescent="0.5">
      <c r="A722" t="s">
        <v>6271</v>
      </c>
      <c r="B722" t="s">
        <v>6272</v>
      </c>
      <c r="C722" t="s">
        <v>13079</v>
      </c>
      <c r="D722">
        <v>252</v>
      </c>
      <c r="E722">
        <v>315</v>
      </c>
      <c r="F722" s="1">
        <v>0.2</v>
      </c>
      <c r="G722">
        <v>4.5</v>
      </c>
      <c r="H722" s="4">
        <v>3785</v>
      </c>
      <c r="I722" s="4">
        <f>E722*H722</f>
        <v>1192275</v>
      </c>
      <c r="J722" s="4" t="str">
        <f>IF(AND(ISNUMBER(F722), F722&gt;0, F722&lt;=1), TEXT(INT((F722*100-1)/10)*10+1,"00") &amp; "-" &amp; TEXT(INT((F722*100-1)/10)*10+10,"00"),0)</f>
        <v>11-20</v>
      </c>
      <c r="K722" s="4" t="str" cm="1">
        <f t="array" ref="K722">_xlfn.IFS(D722&lt;200,"&gt;200",E722&gt;=500,"200-500",E722&lt;500,"&lt;500")</f>
        <v>&lt;500</v>
      </c>
      <c r="L722" s="4" t="str">
        <f t="shared" si="11"/>
        <v>No</v>
      </c>
      <c r="M722" t="s">
        <v>6277</v>
      </c>
    </row>
    <row r="723" spans="1:13" x14ac:dyDescent="0.5">
      <c r="A723" t="s">
        <v>6282</v>
      </c>
      <c r="B723" t="s">
        <v>6283</v>
      </c>
      <c r="C723" t="s">
        <v>13077</v>
      </c>
      <c r="D723">
        <v>190</v>
      </c>
      <c r="E723">
        <v>220</v>
      </c>
      <c r="F723" s="1">
        <v>0.14000000000000001</v>
      </c>
      <c r="G723">
        <v>4.4000000000000004</v>
      </c>
      <c r="H723" s="4">
        <v>2866</v>
      </c>
      <c r="I723" s="4">
        <f>E723*H723</f>
        <v>630520</v>
      </c>
      <c r="J723" s="4" t="str">
        <f>IF(AND(ISNUMBER(F723), F723&gt;0, F723&lt;=1), TEXT(INT((F723*100-1)/10)*10+1,"00") &amp; "-" &amp; TEXT(INT((F723*100-1)/10)*10+10,"00"),0)</f>
        <v>11-20</v>
      </c>
      <c r="K723" s="4" t="str" cm="1">
        <f t="array" ref="K723">_xlfn.IFS(D723&lt;200,"&gt;200",E723&gt;=500,"200-500",E723&lt;500,"&lt;500")</f>
        <v>&gt;200</v>
      </c>
      <c r="L723" s="4" t="str">
        <f t="shared" si="11"/>
        <v>No</v>
      </c>
      <c r="M723" t="s">
        <v>6287</v>
      </c>
    </row>
    <row r="724" spans="1:13" x14ac:dyDescent="0.5">
      <c r="A724" t="s">
        <v>6292</v>
      </c>
      <c r="B724" t="s">
        <v>6293</v>
      </c>
      <c r="C724" t="s">
        <v>13076</v>
      </c>
      <c r="D724" s="2">
        <v>1299</v>
      </c>
      <c r="E724" s="2">
        <v>1599</v>
      </c>
      <c r="F724" s="1">
        <v>0.19</v>
      </c>
      <c r="G724">
        <v>4.3</v>
      </c>
      <c r="H724" s="4">
        <v>27223</v>
      </c>
      <c r="I724" s="4">
        <f>E724*H724</f>
        <v>43529577</v>
      </c>
      <c r="J724" s="4" t="str">
        <f>IF(AND(ISNUMBER(F724), F724&gt;0, F724&lt;=1), TEXT(INT((F724*100-1)/10)*10+1,"00") &amp; "-" &amp; TEXT(INT((F724*100-1)/10)*10+10,"00"),0)</f>
        <v>11-20</v>
      </c>
      <c r="K724" s="4" t="str" cm="1">
        <f t="array" ref="K724">_xlfn.IFS(D724&lt;200,"&gt;200",E724&gt;=500,"200-500",E724&lt;500,"&lt;500")</f>
        <v>200-500</v>
      </c>
      <c r="L724" s="4" t="str">
        <f t="shared" si="11"/>
        <v>No</v>
      </c>
      <c r="M724" t="s">
        <v>6297</v>
      </c>
    </row>
    <row r="725" spans="1:13" x14ac:dyDescent="0.5">
      <c r="A725" t="s">
        <v>6302</v>
      </c>
      <c r="B725" t="s">
        <v>6303</v>
      </c>
      <c r="C725" t="s">
        <v>13076</v>
      </c>
      <c r="D725">
        <v>729</v>
      </c>
      <c r="E725" s="2">
        <v>1650</v>
      </c>
      <c r="F725" s="1">
        <v>0.56000000000000005</v>
      </c>
      <c r="G725">
        <v>4.3</v>
      </c>
      <c r="H725" s="4">
        <v>82356</v>
      </c>
      <c r="I725" s="4">
        <f>E725*H725</f>
        <v>135887400</v>
      </c>
      <c r="J725" s="4" t="str">
        <f>IF(AND(ISNUMBER(F725), F725&gt;0, F725&lt;=1), TEXT(INT((F725*100-1)/10)*10+1,"00") &amp; "-" &amp; TEXT(INT((F725*100-1)/10)*10+10,"00"),0)</f>
        <v>51-60</v>
      </c>
      <c r="K725" s="4" t="str" cm="1">
        <f t="array" ref="K725">_xlfn.IFS(D725&lt;200,"&gt;200",E725&gt;=500,"200-500",E725&lt;500,"&lt;500")</f>
        <v>200-500</v>
      </c>
      <c r="L725" s="4" t="str">
        <f t="shared" si="11"/>
        <v>Yes</v>
      </c>
      <c r="M725" t="s">
        <v>6307</v>
      </c>
    </row>
    <row r="726" spans="1:13" x14ac:dyDescent="0.5">
      <c r="A726" t="s">
        <v>6312</v>
      </c>
      <c r="B726" t="s">
        <v>6313</v>
      </c>
      <c r="C726" t="s">
        <v>13079</v>
      </c>
      <c r="D726">
        <v>480</v>
      </c>
      <c r="E726">
        <v>600</v>
      </c>
      <c r="F726" s="1">
        <v>0.2</v>
      </c>
      <c r="G726">
        <v>4.3</v>
      </c>
      <c r="H726" s="4">
        <v>5719</v>
      </c>
      <c r="I726" s="4">
        <f>E726*H726</f>
        <v>3431400</v>
      </c>
      <c r="J726" s="4" t="str">
        <f>IF(AND(ISNUMBER(F726), F726&gt;0, F726&lt;=1), TEXT(INT((F726*100-1)/10)*10+1,"00") &amp; "-" &amp; TEXT(INT((F726*100-1)/10)*10+10,"00"),0)</f>
        <v>11-20</v>
      </c>
      <c r="K726" s="4" t="str" cm="1">
        <f t="array" ref="K726">_xlfn.IFS(D726&lt;200,"&gt;200",E726&gt;=500,"200-500",E726&lt;500,"&lt;500")</f>
        <v>200-500</v>
      </c>
      <c r="L726" s="4" t="str">
        <f t="shared" si="11"/>
        <v>No</v>
      </c>
      <c r="M726" t="s">
        <v>6318</v>
      </c>
    </row>
    <row r="727" spans="1:13" x14ac:dyDescent="0.5">
      <c r="A727" t="s">
        <v>6326</v>
      </c>
      <c r="B727" t="s">
        <v>6327</v>
      </c>
      <c r="C727" t="s">
        <v>13076</v>
      </c>
      <c r="D727">
        <v>999</v>
      </c>
      <c r="E727" s="2">
        <v>2499</v>
      </c>
      <c r="F727" s="1">
        <v>0.6</v>
      </c>
      <c r="G727">
        <v>4.3</v>
      </c>
      <c r="H727" s="4">
        <v>1690</v>
      </c>
      <c r="I727" s="4">
        <f>E727*H727</f>
        <v>4223310</v>
      </c>
      <c r="J727" s="4" t="str">
        <f>IF(AND(ISNUMBER(F727), F727&gt;0, F727&lt;=1), TEXT(INT((F727*100-1)/10)*10+1,"00") &amp; "-" &amp; TEXT(INT((F727*100-1)/10)*10+10,"00"),0)</f>
        <v>51-60</v>
      </c>
      <c r="K727" s="4" t="str" cm="1">
        <f t="array" ref="K727">_xlfn.IFS(D727&lt;200,"&gt;200",E727&gt;=500,"200-500",E727&lt;500,"&lt;500")</f>
        <v>200-500</v>
      </c>
      <c r="L727" s="4" t="str">
        <f t="shared" si="11"/>
        <v>Yes</v>
      </c>
      <c r="M727" t="s">
        <v>6331</v>
      </c>
    </row>
    <row r="728" spans="1:13" x14ac:dyDescent="0.5">
      <c r="A728" t="s">
        <v>6338</v>
      </c>
      <c r="B728" t="s">
        <v>6339</v>
      </c>
      <c r="C728" t="s">
        <v>13076</v>
      </c>
      <c r="D728">
        <v>238</v>
      </c>
      <c r="E728">
        <v>699</v>
      </c>
      <c r="F728" s="1">
        <v>0.66</v>
      </c>
      <c r="G728">
        <v>4.4000000000000004</v>
      </c>
      <c r="H728" s="4">
        <v>8372</v>
      </c>
      <c r="I728" s="4">
        <f>E728*H728</f>
        <v>5852028</v>
      </c>
      <c r="J728" s="4" t="str">
        <f>IF(AND(ISNUMBER(F728), F728&gt;0, F728&lt;=1), TEXT(INT((F728*100-1)/10)*10+1,"00") &amp; "-" &amp; TEXT(INT((F728*100-1)/10)*10+10,"00"),0)</f>
        <v>61-70</v>
      </c>
      <c r="K728" s="4" t="str" cm="1">
        <f t="array" ref="K728">_xlfn.IFS(D728&lt;200,"&gt;200",E728&gt;=500,"200-500",E728&lt;500,"&lt;500")</f>
        <v>200-500</v>
      </c>
      <c r="L728" s="4" t="str">
        <f t="shared" si="11"/>
        <v>Yes</v>
      </c>
      <c r="M728" t="s">
        <v>6344</v>
      </c>
    </row>
    <row r="729" spans="1:13" x14ac:dyDescent="0.5">
      <c r="A729" t="s">
        <v>6349</v>
      </c>
      <c r="B729" t="s">
        <v>6350</v>
      </c>
      <c r="C729" t="s">
        <v>13076</v>
      </c>
      <c r="D729" s="2">
        <v>1349</v>
      </c>
      <c r="E729" s="2">
        <v>2198</v>
      </c>
      <c r="F729" s="1">
        <v>0.39</v>
      </c>
      <c r="G729">
        <v>4</v>
      </c>
      <c r="H729" s="4">
        <v>7113</v>
      </c>
      <c r="I729" s="4">
        <f>E729*H729</f>
        <v>15634374</v>
      </c>
      <c r="J729" s="4" t="str">
        <f>IF(AND(ISNUMBER(F729), F729&gt;0, F729&lt;=1), TEXT(INT((F729*100-1)/10)*10+1,"00") &amp; "-" &amp; TEXT(INT((F729*100-1)/10)*10+10,"00"),0)</f>
        <v>31-40</v>
      </c>
      <c r="K729" s="4" t="str" cm="1">
        <f t="array" ref="K729">_xlfn.IFS(D729&lt;200,"&gt;200",E729&gt;=500,"200-500",E729&lt;500,"&lt;500")</f>
        <v>200-500</v>
      </c>
      <c r="L729" s="4" t="str">
        <f t="shared" si="11"/>
        <v>No</v>
      </c>
      <c r="M729" t="s">
        <v>6354</v>
      </c>
    </row>
    <row r="730" spans="1:13" x14ac:dyDescent="0.5">
      <c r="A730" t="s">
        <v>6360</v>
      </c>
      <c r="B730" t="s">
        <v>6361</v>
      </c>
      <c r="C730" t="s">
        <v>13076</v>
      </c>
      <c r="D730">
        <v>199</v>
      </c>
      <c r="E730">
        <v>499</v>
      </c>
      <c r="F730" s="1">
        <v>0.6</v>
      </c>
      <c r="G730">
        <v>3.3</v>
      </c>
      <c r="H730" s="4">
        <v>2804</v>
      </c>
      <c r="I730" s="4">
        <f>E730*H730</f>
        <v>1399196</v>
      </c>
      <c r="J730" s="4" t="str">
        <f>IF(AND(ISNUMBER(F730), F730&gt;0, F730&lt;=1), TEXT(INT((F730*100-1)/10)*10+1,"00") &amp; "-" &amp; TEXT(INT((F730*100-1)/10)*10+10,"00"),0)</f>
        <v>51-60</v>
      </c>
      <c r="K730" s="4" t="str" cm="1">
        <f t="array" ref="K730">_xlfn.IFS(D730&lt;200,"&gt;200",E730&gt;=500,"200-500",E730&lt;500,"&lt;500")</f>
        <v>&gt;200</v>
      </c>
      <c r="L730" s="4" t="str">
        <f t="shared" si="11"/>
        <v>Yes</v>
      </c>
      <c r="M730" t="s">
        <v>6365</v>
      </c>
    </row>
    <row r="731" spans="1:13" x14ac:dyDescent="0.5">
      <c r="A731" t="s">
        <v>6370</v>
      </c>
      <c r="B731" t="s">
        <v>6371</v>
      </c>
      <c r="C731" t="s">
        <v>13077</v>
      </c>
      <c r="D731" s="2">
        <v>1999</v>
      </c>
      <c r="E731" s="2">
        <v>9999</v>
      </c>
      <c r="F731" s="1">
        <v>0.8</v>
      </c>
      <c r="G731">
        <v>3.7</v>
      </c>
      <c r="H731" s="4">
        <v>1986</v>
      </c>
      <c r="I731" s="4">
        <f>E731*H731</f>
        <v>19858014</v>
      </c>
      <c r="J731" s="4" t="str">
        <f>IF(AND(ISNUMBER(F731), F731&gt;0, F731&lt;=1), TEXT(INT((F731*100-1)/10)*10+1,"00") &amp; "-" &amp; TEXT(INT((F731*100-1)/10)*10+10,"00"),0)</f>
        <v>71-80</v>
      </c>
      <c r="K731" s="4" t="str" cm="1">
        <f t="array" ref="K731">_xlfn.IFS(D731&lt;200,"&gt;200",E731&gt;=500,"200-500",E731&lt;500,"&lt;500")</f>
        <v>200-500</v>
      </c>
      <c r="L731" s="4" t="str">
        <f t="shared" si="11"/>
        <v>Yes</v>
      </c>
      <c r="M731" t="s">
        <v>6374</v>
      </c>
    </row>
    <row r="732" spans="1:13" x14ac:dyDescent="0.5">
      <c r="A732" t="s">
        <v>6379</v>
      </c>
      <c r="B732" t="s">
        <v>6380</v>
      </c>
      <c r="C732" t="s">
        <v>13077</v>
      </c>
      <c r="D732">
        <v>99</v>
      </c>
      <c r="E732">
        <v>499</v>
      </c>
      <c r="F732" s="1">
        <v>0.8</v>
      </c>
      <c r="G732">
        <v>4.0999999999999996</v>
      </c>
      <c r="H732" s="4">
        <v>2451</v>
      </c>
      <c r="I732" s="4">
        <f>E732*H732</f>
        <v>1223049</v>
      </c>
      <c r="J732" s="4" t="str">
        <f>IF(AND(ISNUMBER(F732), F732&gt;0, F732&lt;=1), TEXT(INT((F732*100-1)/10)*10+1,"00") &amp; "-" &amp; TEXT(INT((F732*100-1)/10)*10+10,"00"),0)</f>
        <v>71-80</v>
      </c>
      <c r="K732" s="4" t="str" cm="1">
        <f t="array" ref="K732">_xlfn.IFS(D732&lt;200,"&gt;200",E732&gt;=500,"200-500",E732&lt;500,"&lt;500")</f>
        <v>&gt;200</v>
      </c>
      <c r="L732" s="4" t="str">
        <f t="shared" si="11"/>
        <v>Yes</v>
      </c>
      <c r="M732" t="s">
        <v>6383</v>
      </c>
    </row>
    <row r="733" spans="1:13" x14ac:dyDescent="0.5">
      <c r="A733" t="s">
        <v>6388</v>
      </c>
      <c r="B733" t="s">
        <v>6389</v>
      </c>
      <c r="C733" t="s">
        <v>13076</v>
      </c>
      <c r="D733">
        <v>499</v>
      </c>
      <c r="E733" s="2">
        <v>1000</v>
      </c>
      <c r="F733" s="1">
        <v>0.5</v>
      </c>
      <c r="G733">
        <v>5</v>
      </c>
      <c r="H733" s="4">
        <v>23</v>
      </c>
      <c r="I733" s="4">
        <f>E733*H733</f>
        <v>23000</v>
      </c>
      <c r="J733" s="4" t="str">
        <f>IF(AND(ISNUMBER(F733), F733&gt;0, F733&lt;=1), TEXT(INT((F733*100-1)/10)*10+1,"00") &amp; "-" &amp; TEXT(INT((F733*100-1)/10)*10+10,"00"),0)</f>
        <v>41-50</v>
      </c>
      <c r="K733" s="4" t="str" cm="1">
        <f t="array" ref="K733">_xlfn.IFS(D733&lt;200,"&gt;200",E733&gt;=500,"200-500",E733&lt;500,"&lt;500")</f>
        <v>200-500</v>
      </c>
      <c r="L733" s="4" t="str">
        <f t="shared" si="11"/>
        <v>Yes</v>
      </c>
      <c r="M733" t="s">
        <v>6393</v>
      </c>
    </row>
    <row r="734" spans="1:13" x14ac:dyDescent="0.5">
      <c r="A734" t="s">
        <v>6398</v>
      </c>
      <c r="B734" t="s">
        <v>6399</v>
      </c>
      <c r="C734" t="s">
        <v>13076</v>
      </c>
      <c r="D734" s="2">
        <v>1792</v>
      </c>
      <c r="E734" s="2">
        <v>3500</v>
      </c>
      <c r="F734" s="1">
        <v>0.49</v>
      </c>
      <c r="G734">
        <v>4.5</v>
      </c>
      <c r="H734" s="4">
        <v>26194</v>
      </c>
      <c r="I734" s="4">
        <f>E734*H734</f>
        <v>91679000</v>
      </c>
      <c r="J734" s="4" t="str">
        <f>IF(AND(ISNUMBER(F734), F734&gt;0, F734&lt;=1), TEXT(INT((F734*100-1)/10)*10+1,"00") &amp; "-" &amp; TEXT(INT((F734*100-1)/10)*10+10,"00"),0)</f>
        <v>41-50</v>
      </c>
      <c r="K734" s="4" t="str" cm="1">
        <f t="array" ref="K734">_xlfn.IFS(D734&lt;200,"&gt;200",E734&gt;=500,"200-500",E734&lt;500,"&lt;500")</f>
        <v>200-500</v>
      </c>
      <c r="L734" s="4" t="str">
        <f t="shared" si="11"/>
        <v>No</v>
      </c>
      <c r="M734" t="s">
        <v>6404</v>
      </c>
    </row>
    <row r="735" spans="1:13" x14ac:dyDescent="0.5">
      <c r="A735" t="s">
        <v>6409</v>
      </c>
      <c r="B735" t="s">
        <v>6410</v>
      </c>
      <c r="C735" t="s">
        <v>13076</v>
      </c>
      <c r="D735" s="2">
        <v>3299</v>
      </c>
      <c r="E735" s="2">
        <v>4100</v>
      </c>
      <c r="F735" s="1">
        <v>0.2</v>
      </c>
      <c r="G735">
        <v>3.9</v>
      </c>
      <c r="H735" s="4">
        <v>15783</v>
      </c>
      <c r="I735" s="4">
        <f>E735*H735</f>
        <v>64710300</v>
      </c>
      <c r="J735" s="4" t="str">
        <f>IF(AND(ISNUMBER(F735), F735&gt;0, F735&lt;=1), TEXT(INT((F735*100-1)/10)*10+1,"00") &amp; "-" &amp; TEXT(INT((F735*100-1)/10)*10+10,"00"),0)</f>
        <v>11-20</v>
      </c>
      <c r="K735" s="4" t="str" cm="1">
        <f t="array" ref="K735">_xlfn.IFS(D735&lt;200,"&gt;200",E735&gt;=500,"200-500",E735&lt;500,"&lt;500")</f>
        <v>200-500</v>
      </c>
      <c r="L735" s="4" t="str">
        <f t="shared" si="11"/>
        <v>No</v>
      </c>
      <c r="M735" t="s">
        <v>6415</v>
      </c>
    </row>
    <row r="736" spans="1:13" x14ac:dyDescent="0.5">
      <c r="A736" t="s">
        <v>6420</v>
      </c>
      <c r="B736" t="s">
        <v>6421</v>
      </c>
      <c r="C736" t="s">
        <v>13079</v>
      </c>
      <c r="D736">
        <v>125</v>
      </c>
      <c r="E736">
        <v>180</v>
      </c>
      <c r="F736" s="1">
        <v>0.31</v>
      </c>
      <c r="G736">
        <v>4.4000000000000004</v>
      </c>
      <c r="H736" s="4">
        <v>8053</v>
      </c>
      <c r="I736" s="4">
        <f>E736*H736</f>
        <v>1449540</v>
      </c>
      <c r="J736" s="4" t="str">
        <f>IF(AND(ISNUMBER(F736), F736&gt;0, F736&lt;=1), TEXT(INT((F736*100-1)/10)*10+1,"00") &amp; "-" &amp; TEXT(INT((F736*100-1)/10)*10+10,"00"),0)</f>
        <v>31-40</v>
      </c>
      <c r="K736" s="4" t="str" cm="1">
        <f t="array" ref="K736">_xlfn.IFS(D736&lt;200,"&gt;200",E736&gt;=500,"200-500",E736&lt;500,"&lt;500")</f>
        <v>&gt;200</v>
      </c>
      <c r="L736" s="4" t="str">
        <f t="shared" si="11"/>
        <v>No</v>
      </c>
      <c r="M736" t="s">
        <v>6425</v>
      </c>
    </row>
    <row r="737" spans="1:13" x14ac:dyDescent="0.5">
      <c r="A737" t="s">
        <v>6430</v>
      </c>
      <c r="B737" t="s">
        <v>6431</v>
      </c>
      <c r="C737" t="s">
        <v>13076</v>
      </c>
      <c r="D737">
        <v>399</v>
      </c>
      <c r="E737" s="2">
        <v>1190</v>
      </c>
      <c r="F737" s="1">
        <v>0.66</v>
      </c>
      <c r="G737">
        <v>4.0999999999999996</v>
      </c>
      <c r="H737" s="4">
        <v>2809</v>
      </c>
      <c r="I737" s="4">
        <f>E737*H737</f>
        <v>3342710</v>
      </c>
      <c r="J737" s="4" t="str">
        <f>IF(AND(ISNUMBER(F737), F737&gt;0, F737&lt;=1), TEXT(INT((F737*100-1)/10)*10+1,"00") &amp; "-" &amp; TEXT(INT((F737*100-1)/10)*10+10,"00"),0)</f>
        <v>61-70</v>
      </c>
      <c r="K737" s="4" t="str" cm="1">
        <f t="array" ref="K737">_xlfn.IFS(D737&lt;200,"&gt;200",E737&gt;=500,"200-500",E737&lt;500,"&lt;500")</f>
        <v>200-500</v>
      </c>
      <c r="L737" s="4" t="str">
        <f t="shared" si="11"/>
        <v>Yes</v>
      </c>
      <c r="M737" t="s">
        <v>6435</v>
      </c>
    </row>
    <row r="738" spans="1:13" x14ac:dyDescent="0.5">
      <c r="A738" t="s">
        <v>6440</v>
      </c>
      <c r="B738" t="s">
        <v>6441</v>
      </c>
      <c r="C738" t="s">
        <v>13077</v>
      </c>
      <c r="D738" s="2">
        <v>1199</v>
      </c>
      <c r="E738" s="2">
        <v>7999</v>
      </c>
      <c r="F738" s="1">
        <v>0.85</v>
      </c>
      <c r="G738">
        <v>3.6</v>
      </c>
      <c r="H738" s="4">
        <v>25910</v>
      </c>
      <c r="I738" s="4">
        <f>E738*H738</f>
        <v>207254090</v>
      </c>
      <c r="J738" s="4" t="str">
        <f>IF(AND(ISNUMBER(F738), F738&gt;0, F738&lt;=1), TEXT(INT((F738*100-1)/10)*10+1,"00") &amp; "-" &amp; TEXT(INT((F738*100-1)/10)*10+10,"00"),0)</f>
        <v>81-90</v>
      </c>
      <c r="K738" s="4" t="str" cm="1">
        <f t="array" ref="K738">_xlfn.IFS(D738&lt;200,"&gt;200",E738&gt;=500,"200-500",E738&lt;500,"&lt;500")</f>
        <v>200-500</v>
      </c>
      <c r="L738" s="4" t="str">
        <f t="shared" si="11"/>
        <v>Yes</v>
      </c>
      <c r="M738" t="s">
        <v>6445</v>
      </c>
    </row>
    <row r="739" spans="1:13" x14ac:dyDescent="0.5">
      <c r="A739" t="s">
        <v>6450</v>
      </c>
      <c r="B739" t="s">
        <v>6451</v>
      </c>
      <c r="C739" t="s">
        <v>13076</v>
      </c>
      <c r="D739">
        <v>235</v>
      </c>
      <c r="E739" s="2">
        <v>1599</v>
      </c>
      <c r="F739" s="1">
        <v>0.85</v>
      </c>
      <c r="G739">
        <v>3.8</v>
      </c>
      <c r="H739" s="4">
        <v>1173</v>
      </c>
      <c r="I739" s="4">
        <f>E739*H739</f>
        <v>1875627</v>
      </c>
      <c r="J739" s="4" t="str">
        <f>IF(AND(ISNUMBER(F739), F739&gt;0, F739&lt;=1), TEXT(INT((F739*100-1)/10)*10+1,"00") &amp; "-" &amp; TEXT(INT((F739*100-1)/10)*10+10,"00"),0)</f>
        <v>81-90</v>
      </c>
      <c r="K739" s="4" t="str" cm="1">
        <f t="array" ref="K739">_xlfn.IFS(D739&lt;200,"&gt;200",E739&gt;=500,"200-500",E739&lt;500,"&lt;500")</f>
        <v>200-500</v>
      </c>
      <c r="L739" s="4" t="str">
        <f t="shared" si="11"/>
        <v>Yes</v>
      </c>
      <c r="M739" t="s">
        <v>6455</v>
      </c>
    </row>
    <row r="740" spans="1:13" x14ac:dyDescent="0.5">
      <c r="A740" t="s">
        <v>6460</v>
      </c>
      <c r="B740" t="s">
        <v>6461</v>
      </c>
      <c r="C740" t="s">
        <v>13076</v>
      </c>
      <c r="D740">
        <v>549</v>
      </c>
      <c r="E740" s="2">
        <v>1999</v>
      </c>
      <c r="F740" s="1">
        <v>0.73</v>
      </c>
      <c r="G740">
        <v>3.6</v>
      </c>
      <c r="H740" s="4">
        <v>6422</v>
      </c>
      <c r="I740" s="4">
        <f>E740*H740</f>
        <v>12837578</v>
      </c>
      <c r="J740" s="4" t="str">
        <f>IF(AND(ISNUMBER(F740), F740&gt;0, F740&lt;=1), TEXT(INT((F740*100-1)/10)*10+1,"00") &amp; "-" &amp; TEXT(INT((F740*100-1)/10)*10+10,"00"),0)</f>
        <v>71-80</v>
      </c>
      <c r="K740" s="4" t="str" cm="1">
        <f t="array" ref="K740">_xlfn.IFS(D740&lt;200,"&gt;200",E740&gt;=500,"200-500",E740&lt;500,"&lt;500")</f>
        <v>200-500</v>
      </c>
      <c r="L740" s="4" t="str">
        <f t="shared" si="11"/>
        <v>Yes</v>
      </c>
      <c r="M740" t="s">
        <v>6465</v>
      </c>
    </row>
    <row r="741" spans="1:13" x14ac:dyDescent="0.5">
      <c r="A741" t="s">
        <v>6470</v>
      </c>
      <c r="B741" t="s">
        <v>6471</v>
      </c>
      <c r="C741" t="s">
        <v>13076</v>
      </c>
      <c r="D741">
        <v>89</v>
      </c>
      <c r="E741">
        <v>99</v>
      </c>
      <c r="F741" s="1">
        <v>0.1</v>
      </c>
      <c r="G741">
        <v>4.2</v>
      </c>
      <c r="H741" s="4">
        <v>241</v>
      </c>
      <c r="I741" s="4">
        <f>E741*H741</f>
        <v>23859</v>
      </c>
      <c r="J741" s="4" t="str">
        <f>IF(AND(ISNUMBER(F741), F741&gt;0, F741&lt;=1), TEXT(INT((F741*100-1)/10)*10+1,"00") &amp; "-" &amp; TEXT(INT((F741*100-1)/10)*10+10,"00"),0)</f>
        <v>01-10</v>
      </c>
      <c r="K741" s="4" t="str" cm="1">
        <f t="array" ref="K741">_xlfn.IFS(D741&lt;200,"&gt;200",E741&gt;=500,"200-500",E741&lt;500,"&lt;500")</f>
        <v>&gt;200</v>
      </c>
      <c r="L741" s="4" t="str">
        <f t="shared" si="11"/>
        <v>No</v>
      </c>
      <c r="M741" t="s">
        <v>6475</v>
      </c>
    </row>
    <row r="742" spans="1:13" x14ac:dyDescent="0.5">
      <c r="A742" t="s">
        <v>6482</v>
      </c>
      <c r="B742" t="s">
        <v>6483</v>
      </c>
      <c r="C742" t="s">
        <v>13077</v>
      </c>
      <c r="D742" s="2">
        <v>1299</v>
      </c>
      <c r="E742" s="2">
        <v>2999</v>
      </c>
      <c r="F742" s="1">
        <v>0.56999999999999995</v>
      </c>
      <c r="G742">
        <v>3.8</v>
      </c>
      <c r="H742" s="4">
        <v>14629</v>
      </c>
      <c r="I742" s="4">
        <f>E742*H742</f>
        <v>43872371</v>
      </c>
      <c r="J742" s="4" t="str">
        <f>IF(AND(ISNUMBER(F742), F742&gt;0, F742&lt;=1), TEXT(INT((F742*100-1)/10)*10+1,"00") &amp; "-" &amp; TEXT(INT((F742*100-1)/10)*10+10,"00"),0)</f>
        <v>51-60</v>
      </c>
      <c r="K742" s="4" t="str" cm="1">
        <f t="array" ref="K742">_xlfn.IFS(D742&lt;200,"&gt;200",E742&gt;=500,"200-500",E742&lt;500,"&lt;500")</f>
        <v>200-500</v>
      </c>
      <c r="L742" s="4" t="str">
        <f t="shared" si="11"/>
        <v>Yes</v>
      </c>
      <c r="M742" t="s">
        <v>6487</v>
      </c>
    </row>
    <row r="743" spans="1:13" x14ac:dyDescent="0.5">
      <c r="A743" t="s">
        <v>6492</v>
      </c>
      <c r="B743" t="s">
        <v>6493</v>
      </c>
      <c r="C743" t="s">
        <v>13076</v>
      </c>
      <c r="D743">
        <v>230</v>
      </c>
      <c r="E743">
        <v>999</v>
      </c>
      <c r="F743" s="1">
        <v>0.77</v>
      </c>
      <c r="G743">
        <v>4.2</v>
      </c>
      <c r="H743" s="4">
        <v>1528</v>
      </c>
      <c r="I743" s="4">
        <f>E743*H743</f>
        <v>1526472</v>
      </c>
      <c r="J743" s="4" t="str">
        <f>IF(AND(ISNUMBER(F743), F743&gt;0, F743&lt;=1), TEXT(INT((F743*100-1)/10)*10+1,"00") &amp; "-" &amp; TEXT(INT((F743*100-1)/10)*10+10,"00"),0)</f>
        <v>71-80</v>
      </c>
      <c r="K743" s="4" t="str" cm="1">
        <f t="array" ref="K743">_xlfn.IFS(D743&lt;200,"&gt;200",E743&gt;=500,"200-500",E743&lt;500,"&lt;500")</f>
        <v>200-500</v>
      </c>
      <c r="L743" s="4" t="str">
        <f t="shared" si="11"/>
        <v>Yes</v>
      </c>
      <c r="M743" t="s">
        <v>6497</v>
      </c>
    </row>
    <row r="744" spans="1:13" x14ac:dyDescent="0.5">
      <c r="A744" t="s">
        <v>6502</v>
      </c>
      <c r="B744" t="s">
        <v>6503</v>
      </c>
      <c r="C744" t="s">
        <v>13077</v>
      </c>
      <c r="D744">
        <v>119</v>
      </c>
      <c r="E744">
        <v>499</v>
      </c>
      <c r="F744" s="1">
        <v>0.76</v>
      </c>
      <c r="G744">
        <v>4.3</v>
      </c>
      <c r="H744" s="4">
        <v>15032</v>
      </c>
      <c r="I744" s="4">
        <f>E744*H744</f>
        <v>7500968</v>
      </c>
      <c r="J744" s="4" t="str">
        <f>IF(AND(ISNUMBER(F744), F744&gt;0, F744&lt;=1), TEXT(INT((F744*100-1)/10)*10+1,"00") &amp; "-" &amp; TEXT(INT((F744*100-1)/10)*10+10,"00"),0)</f>
        <v>71-80</v>
      </c>
      <c r="K744" s="4" t="str" cm="1">
        <f t="array" ref="K744">_xlfn.IFS(D744&lt;200,"&gt;200",E744&gt;=500,"200-500",E744&lt;500,"&lt;500")</f>
        <v>&gt;200</v>
      </c>
      <c r="L744" s="4" t="str">
        <f t="shared" si="11"/>
        <v>Yes</v>
      </c>
      <c r="M744" t="s">
        <v>6508</v>
      </c>
    </row>
    <row r="745" spans="1:13" x14ac:dyDescent="0.5">
      <c r="A745" t="s">
        <v>6513</v>
      </c>
      <c r="B745" t="s">
        <v>6514</v>
      </c>
      <c r="C745" t="s">
        <v>13077</v>
      </c>
      <c r="D745">
        <v>449</v>
      </c>
      <c r="E745">
        <v>800</v>
      </c>
      <c r="F745" s="1">
        <v>0.44</v>
      </c>
      <c r="G745">
        <v>4.4000000000000004</v>
      </c>
      <c r="H745" s="4">
        <v>69585</v>
      </c>
      <c r="I745" s="4">
        <f>E745*H745</f>
        <v>55668000</v>
      </c>
      <c r="J745" s="4" t="str">
        <f>IF(AND(ISNUMBER(F745), F745&gt;0, F745&lt;=1), TEXT(INT((F745*100-1)/10)*10+1,"00") &amp; "-" &amp; TEXT(INT((F745*100-1)/10)*10+10,"00"),0)</f>
        <v>41-50</v>
      </c>
      <c r="K745" s="4" t="str" cm="1">
        <f t="array" ref="K745">_xlfn.IFS(D745&lt;200,"&gt;200",E745&gt;=500,"200-500",E745&lt;500,"&lt;500")</f>
        <v>200-500</v>
      </c>
      <c r="L745" s="4" t="str">
        <f t="shared" si="11"/>
        <v>No</v>
      </c>
      <c r="M745" t="s">
        <v>6519</v>
      </c>
    </row>
    <row r="746" spans="1:13" x14ac:dyDescent="0.5">
      <c r="A746" t="s">
        <v>6524</v>
      </c>
      <c r="B746" t="s">
        <v>6525</v>
      </c>
      <c r="C746" t="s">
        <v>13077</v>
      </c>
      <c r="D746" s="2">
        <v>1699</v>
      </c>
      <c r="E746" s="2">
        <v>3495</v>
      </c>
      <c r="F746" s="1">
        <v>0.51</v>
      </c>
      <c r="G746">
        <v>4.0999999999999996</v>
      </c>
      <c r="H746" s="4">
        <v>14371</v>
      </c>
      <c r="I746" s="4">
        <f>E746*H746</f>
        <v>50226645</v>
      </c>
      <c r="J746" s="4" t="str">
        <f>IF(AND(ISNUMBER(F746), F746&gt;0, F746&lt;=1), TEXT(INT((F746*100-1)/10)*10+1,"00") &amp; "-" &amp; TEXT(INT((F746*100-1)/10)*10+10,"00"),0)</f>
        <v>51-60</v>
      </c>
      <c r="K746" s="4" t="str" cm="1">
        <f t="array" ref="K746">_xlfn.IFS(D746&lt;200,"&gt;200",E746&gt;=500,"200-500",E746&lt;500,"&lt;500")</f>
        <v>200-500</v>
      </c>
      <c r="L746" s="4" t="str">
        <f t="shared" si="11"/>
        <v>Yes</v>
      </c>
      <c r="M746" t="s">
        <v>6530</v>
      </c>
    </row>
    <row r="747" spans="1:13" x14ac:dyDescent="0.5">
      <c r="A747" t="s">
        <v>6535</v>
      </c>
      <c r="B747" t="s">
        <v>6536</v>
      </c>
      <c r="C747" t="s">
        <v>13079</v>
      </c>
      <c r="D747">
        <v>561</v>
      </c>
      <c r="E747">
        <v>720</v>
      </c>
      <c r="F747" s="1">
        <v>0.22</v>
      </c>
      <c r="G747">
        <v>4.4000000000000004</v>
      </c>
      <c r="H747" s="4">
        <v>3182</v>
      </c>
      <c r="I747" s="4">
        <f>E747*H747</f>
        <v>2291040</v>
      </c>
      <c r="J747" s="4" t="str">
        <f>IF(AND(ISNUMBER(F747), F747&gt;0, F747&lt;=1), TEXT(INT((F747*100-1)/10)*10+1,"00") &amp; "-" &amp; TEXT(INT((F747*100-1)/10)*10+10,"00"),0)</f>
        <v>21-30</v>
      </c>
      <c r="K747" s="4" t="str" cm="1">
        <f t="array" ref="K747">_xlfn.IFS(D747&lt;200,"&gt;200",E747&gt;=500,"200-500",E747&lt;500,"&lt;500")</f>
        <v>200-500</v>
      </c>
      <c r="L747" s="4" t="str">
        <f t="shared" si="11"/>
        <v>No</v>
      </c>
      <c r="M747" t="s">
        <v>6540</v>
      </c>
    </row>
    <row r="748" spans="1:13" x14ac:dyDescent="0.5">
      <c r="A748" t="s">
        <v>6545</v>
      </c>
      <c r="B748" t="s">
        <v>6546</v>
      </c>
      <c r="C748" t="s">
        <v>13076</v>
      </c>
      <c r="D748">
        <v>289</v>
      </c>
      <c r="E748">
        <v>590</v>
      </c>
      <c r="F748" s="1">
        <v>0.51</v>
      </c>
      <c r="G748">
        <v>4.4000000000000004</v>
      </c>
      <c r="H748" s="4">
        <v>25886</v>
      </c>
      <c r="I748" s="4">
        <f>E748*H748</f>
        <v>15272740</v>
      </c>
      <c r="J748" s="4" t="str">
        <f>IF(AND(ISNUMBER(F748), F748&gt;0, F748&lt;=1), TEXT(INT((F748*100-1)/10)*10+1,"00") &amp; "-" &amp; TEXT(INT((F748*100-1)/10)*10+10,"00"),0)</f>
        <v>51-60</v>
      </c>
      <c r="K748" s="4" t="str" cm="1">
        <f t="array" ref="K748">_xlfn.IFS(D748&lt;200,"&gt;200",E748&gt;=500,"200-500",E748&lt;500,"&lt;500")</f>
        <v>200-500</v>
      </c>
      <c r="L748" s="4" t="str">
        <f t="shared" si="11"/>
        <v>Yes</v>
      </c>
      <c r="M748" t="s">
        <v>6550</v>
      </c>
    </row>
    <row r="749" spans="1:13" x14ac:dyDescent="0.5">
      <c r="A749" t="s">
        <v>6555</v>
      </c>
      <c r="B749" t="s">
        <v>6556</v>
      </c>
      <c r="C749" t="s">
        <v>13076</v>
      </c>
      <c r="D749">
        <v>599</v>
      </c>
      <c r="E749" s="2">
        <v>1999</v>
      </c>
      <c r="F749" s="1">
        <v>0.7</v>
      </c>
      <c r="G749">
        <v>4.4000000000000004</v>
      </c>
      <c r="H749" s="4">
        <v>4736</v>
      </c>
      <c r="I749" s="4">
        <f>E749*H749</f>
        <v>9467264</v>
      </c>
      <c r="J749" s="4" t="str">
        <f>IF(AND(ISNUMBER(F749), F749&gt;0, F749&lt;=1), TEXT(INT((F749*100-1)/10)*10+1,"00") &amp; "-" &amp; TEXT(INT((F749*100-1)/10)*10+10,"00"),0)</f>
        <v>61-70</v>
      </c>
      <c r="K749" s="4" t="str" cm="1">
        <f t="array" ref="K749">_xlfn.IFS(D749&lt;200,"&gt;200",E749&gt;=500,"200-500",E749&lt;500,"&lt;500")</f>
        <v>200-500</v>
      </c>
      <c r="L749" s="4" t="str">
        <f t="shared" si="11"/>
        <v>Yes</v>
      </c>
      <c r="M749" t="s">
        <v>6560</v>
      </c>
    </row>
    <row r="750" spans="1:13" x14ac:dyDescent="0.5">
      <c r="A750" t="s">
        <v>6565</v>
      </c>
      <c r="B750" t="s">
        <v>6566</v>
      </c>
      <c r="C750" t="s">
        <v>13076</v>
      </c>
      <c r="D750" s="2">
        <v>5599</v>
      </c>
      <c r="E750" s="2">
        <v>7350</v>
      </c>
      <c r="F750" s="1">
        <v>0.24</v>
      </c>
      <c r="G750">
        <v>4.4000000000000004</v>
      </c>
      <c r="H750" s="4">
        <v>73005</v>
      </c>
      <c r="I750" s="4">
        <f>E750*H750</f>
        <v>536586750</v>
      </c>
      <c r="J750" s="4" t="str">
        <f>IF(AND(ISNUMBER(F750), F750&gt;0, F750&lt;=1), TEXT(INT((F750*100-1)/10)*10+1,"00") &amp; "-" &amp; TEXT(INT((F750*100-1)/10)*10+10,"00"),0)</f>
        <v>21-30</v>
      </c>
      <c r="K750" s="4" t="str" cm="1">
        <f t="array" ref="K750">_xlfn.IFS(D750&lt;200,"&gt;200",E750&gt;=500,"200-500",E750&lt;500,"&lt;500")</f>
        <v>200-500</v>
      </c>
      <c r="L750" s="4" t="str">
        <f t="shared" si="11"/>
        <v>No</v>
      </c>
      <c r="M750" t="s">
        <v>6570</v>
      </c>
    </row>
    <row r="751" spans="1:13" x14ac:dyDescent="0.5">
      <c r="A751" t="s">
        <v>6575</v>
      </c>
      <c r="B751" t="s">
        <v>6576</v>
      </c>
      <c r="C751" t="s">
        <v>13076</v>
      </c>
      <c r="D751" s="2">
        <v>1990</v>
      </c>
      <c r="E751" s="2">
        <v>2595</v>
      </c>
      <c r="F751" s="1">
        <v>0.23</v>
      </c>
      <c r="G751">
        <v>4.3</v>
      </c>
      <c r="H751" s="4">
        <v>20398</v>
      </c>
      <c r="I751" s="4">
        <f>E751*H751</f>
        <v>52932810</v>
      </c>
      <c r="J751" s="4" t="str">
        <f>IF(AND(ISNUMBER(F751), F751&gt;0, F751&lt;=1), TEXT(INT((F751*100-1)/10)*10+1,"00") &amp; "-" &amp; TEXT(INT((F751*100-1)/10)*10+10,"00"),0)</f>
        <v>21-30</v>
      </c>
      <c r="K751" s="4" t="str" cm="1">
        <f t="array" ref="K751">_xlfn.IFS(D751&lt;200,"&gt;200",E751&gt;=500,"200-500",E751&lt;500,"&lt;500")</f>
        <v>200-500</v>
      </c>
      <c r="L751" s="4" t="str">
        <f t="shared" si="11"/>
        <v>No</v>
      </c>
      <c r="M751" t="s">
        <v>6581</v>
      </c>
    </row>
    <row r="752" spans="1:13" x14ac:dyDescent="0.5">
      <c r="A752" t="s">
        <v>6585</v>
      </c>
      <c r="B752" t="s">
        <v>6586</v>
      </c>
      <c r="C752" t="s">
        <v>13076</v>
      </c>
      <c r="D752">
        <v>499</v>
      </c>
      <c r="E752">
        <v>799</v>
      </c>
      <c r="F752" s="1">
        <v>0.38</v>
      </c>
      <c r="G752">
        <v>4.3</v>
      </c>
      <c r="H752" s="4">
        <v>2125</v>
      </c>
      <c r="I752" s="4">
        <f>E752*H752</f>
        <v>1697875</v>
      </c>
      <c r="J752" s="4" t="str">
        <f>IF(AND(ISNUMBER(F752), F752&gt;0, F752&lt;=1), TEXT(INT((F752*100-1)/10)*10+1,"00") &amp; "-" &amp; TEXT(INT((F752*100-1)/10)*10+10,"00"),0)</f>
        <v>31-40</v>
      </c>
      <c r="K752" s="4" t="str" cm="1">
        <f t="array" ref="K752">_xlfn.IFS(D752&lt;200,"&gt;200",E752&gt;=500,"200-500",E752&lt;500,"&lt;500")</f>
        <v>200-500</v>
      </c>
      <c r="L752" s="4" t="str">
        <f t="shared" si="11"/>
        <v>No</v>
      </c>
      <c r="M752" t="s">
        <v>6590</v>
      </c>
    </row>
    <row r="753" spans="1:13" x14ac:dyDescent="0.5">
      <c r="A753" t="s">
        <v>6595</v>
      </c>
      <c r="B753" t="s">
        <v>6596</v>
      </c>
      <c r="C753" t="s">
        <v>13076</v>
      </c>
      <c r="D753">
        <v>449</v>
      </c>
      <c r="E753">
        <v>999</v>
      </c>
      <c r="F753" s="1">
        <v>0.55000000000000004</v>
      </c>
      <c r="G753">
        <v>4.3</v>
      </c>
      <c r="H753" s="4">
        <v>11330</v>
      </c>
      <c r="I753" s="4">
        <f>E753*H753</f>
        <v>11318670</v>
      </c>
      <c r="J753" s="4" t="str">
        <f>IF(AND(ISNUMBER(F753), F753&gt;0, F753&lt;=1), TEXT(INT((F753*100-1)/10)*10+1,"00") &amp; "-" &amp; TEXT(INT((F753*100-1)/10)*10+10,"00"),0)</f>
        <v>51-60</v>
      </c>
      <c r="K753" s="4" t="str" cm="1">
        <f t="array" ref="K753">_xlfn.IFS(D753&lt;200,"&gt;200",E753&gt;=500,"200-500",E753&lt;500,"&lt;500")</f>
        <v>200-500</v>
      </c>
      <c r="L753" s="4" t="str">
        <f t="shared" si="11"/>
        <v>Yes</v>
      </c>
      <c r="M753" t="s">
        <v>6600</v>
      </c>
    </row>
    <row r="754" spans="1:13" x14ac:dyDescent="0.5">
      <c r="A754" t="s">
        <v>6604</v>
      </c>
      <c r="B754" t="s">
        <v>6605</v>
      </c>
      <c r="C754" t="s">
        <v>13076</v>
      </c>
      <c r="D754">
        <v>999</v>
      </c>
      <c r="E754" s="2">
        <v>1999</v>
      </c>
      <c r="F754" s="1">
        <v>0.5</v>
      </c>
      <c r="G754">
        <v>4.2</v>
      </c>
      <c r="H754" s="4">
        <v>27441</v>
      </c>
      <c r="I754" s="4">
        <f>E754*H754</f>
        <v>54854559</v>
      </c>
      <c r="J754" s="4" t="str">
        <f>IF(AND(ISNUMBER(F754), F754&gt;0, F754&lt;=1), TEXT(INT((F754*100-1)/10)*10+1,"00") &amp; "-" &amp; TEXT(INT((F754*100-1)/10)*10+10,"00"),0)</f>
        <v>41-50</v>
      </c>
      <c r="K754" s="4" t="str" cm="1">
        <f t="array" ref="K754">_xlfn.IFS(D754&lt;200,"&gt;200",E754&gt;=500,"200-500",E754&lt;500,"&lt;500")</f>
        <v>200-500</v>
      </c>
      <c r="L754" s="4" t="str">
        <f t="shared" si="11"/>
        <v>Yes</v>
      </c>
      <c r="M754" t="s">
        <v>6610</v>
      </c>
    </row>
    <row r="755" spans="1:13" x14ac:dyDescent="0.5">
      <c r="A755" t="s">
        <v>6615</v>
      </c>
      <c r="B755" t="s">
        <v>6616</v>
      </c>
      <c r="C755" t="s">
        <v>13076</v>
      </c>
      <c r="D755">
        <v>69</v>
      </c>
      <c r="E755">
        <v>299</v>
      </c>
      <c r="F755" s="1">
        <v>0.77</v>
      </c>
      <c r="G755">
        <v>4.3</v>
      </c>
      <c r="H755" s="4">
        <v>255</v>
      </c>
      <c r="I755" s="4">
        <f>E755*H755</f>
        <v>76245</v>
      </c>
      <c r="J755" s="4" t="str">
        <f>IF(AND(ISNUMBER(F755), F755&gt;0, F755&lt;=1), TEXT(INT((F755*100-1)/10)*10+1,"00") &amp; "-" &amp; TEXT(INT((F755*100-1)/10)*10+10,"00"),0)</f>
        <v>71-80</v>
      </c>
      <c r="K755" s="4" t="str" cm="1">
        <f t="array" ref="K755">_xlfn.IFS(D755&lt;200,"&gt;200",E755&gt;=500,"200-500",E755&lt;500,"&lt;500")</f>
        <v>&gt;200</v>
      </c>
      <c r="L755" s="4" t="str">
        <f t="shared" si="11"/>
        <v>Yes</v>
      </c>
      <c r="M755" t="s">
        <v>6620</v>
      </c>
    </row>
    <row r="756" spans="1:13" x14ac:dyDescent="0.5">
      <c r="A756" t="s">
        <v>6625</v>
      </c>
      <c r="B756" t="s">
        <v>6626</v>
      </c>
      <c r="C756" t="s">
        <v>13076</v>
      </c>
      <c r="D756">
        <v>899</v>
      </c>
      <c r="E756" s="2">
        <v>1499</v>
      </c>
      <c r="F756" s="1">
        <v>0.4</v>
      </c>
      <c r="G756">
        <v>4.2</v>
      </c>
      <c r="H756" s="4">
        <v>23174</v>
      </c>
      <c r="I756" s="4">
        <f>E756*H756</f>
        <v>34737826</v>
      </c>
      <c r="J756" s="4" t="str">
        <f>IF(AND(ISNUMBER(F756), F756&gt;0, F756&lt;=1), TEXT(INT((F756*100-1)/10)*10+1,"00") &amp; "-" &amp; TEXT(INT((F756*100-1)/10)*10+10,"00"),0)</f>
        <v>31-40</v>
      </c>
      <c r="K756" s="4" t="str" cm="1">
        <f t="array" ref="K756">_xlfn.IFS(D756&lt;200,"&gt;200",E756&gt;=500,"200-500",E756&lt;500,"&lt;500")</f>
        <v>200-500</v>
      </c>
      <c r="L756" s="4" t="str">
        <f t="shared" si="11"/>
        <v>No</v>
      </c>
      <c r="M756" t="s">
        <v>6630</v>
      </c>
    </row>
    <row r="757" spans="1:13" x14ac:dyDescent="0.5">
      <c r="A757" t="s">
        <v>6635</v>
      </c>
      <c r="B757" t="s">
        <v>6636</v>
      </c>
      <c r="C757" t="s">
        <v>13078</v>
      </c>
      <c r="D757">
        <v>478</v>
      </c>
      <c r="E757">
        <v>699</v>
      </c>
      <c r="F757" s="1">
        <v>0.32</v>
      </c>
      <c r="G757">
        <v>3.8</v>
      </c>
      <c r="H757" s="4">
        <v>20218</v>
      </c>
      <c r="I757" s="4">
        <f>E757*H757</f>
        <v>14132382</v>
      </c>
      <c r="J757" s="4" t="str">
        <f>IF(AND(ISNUMBER(F757), F757&gt;0, F757&lt;=1), TEXT(INT((F757*100-1)/10)*10+1,"00") &amp; "-" &amp; TEXT(INT((F757*100-1)/10)*10+10,"00"),0)</f>
        <v>31-40</v>
      </c>
      <c r="K757" s="4" t="str" cm="1">
        <f t="array" ref="K757">_xlfn.IFS(D757&lt;200,"&gt;200",E757&gt;=500,"200-500",E757&lt;500,"&lt;500")</f>
        <v>200-500</v>
      </c>
      <c r="L757" s="4" t="str">
        <f t="shared" si="11"/>
        <v>No</v>
      </c>
      <c r="M757" t="s">
        <v>6640</v>
      </c>
    </row>
    <row r="758" spans="1:13" x14ac:dyDescent="0.5">
      <c r="A758" t="s">
        <v>6645</v>
      </c>
      <c r="B758" t="s">
        <v>6646</v>
      </c>
      <c r="C758" t="s">
        <v>13076</v>
      </c>
      <c r="D758" s="2">
        <v>1399</v>
      </c>
      <c r="E758" s="2">
        <v>2490</v>
      </c>
      <c r="F758" s="1">
        <v>0.44</v>
      </c>
      <c r="G758">
        <v>4.3</v>
      </c>
      <c r="H758" s="4">
        <v>11074</v>
      </c>
      <c r="I758" s="4">
        <f>E758*H758</f>
        <v>27574260</v>
      </c>
      <c r="J758" s="4" t="str">
        <f>IF(AND(ISNUMBER(F758), F758&gt;0, F758&lt;=1), TEXT(INT((F758*100-1)/10)*10+1,"00") &amp; "-" &amp; TEXT(INT((F758*100-1)/10)*10+10,"00"),0)</f>
        <v>41-50</v>
      </c>
      <c r="K758" s="4" t="str" cm="1">
        <f t="array" ref="K758">_xlfn.IFS(D758&lt;200,"&gt;200",E758&gt;=500,"200-500",E758&lt;500,"&lt;500")</f>
        <v>200-500</v>
      </c>
      <c r="L758" s="4" t="str">
        <f t="shared" si="11"/>
        <v>No</v>
      </c>
      <c r="M758" t="s">
        <v>6651</v>
      </c>
    </row>
    <row r="759" spans="1:13" x14ac:dyDescent="0.5">
      <c r="A759" t="s">
        <v>6658</v>
      </c>
      <c r="B759" t="s">
        <v>6659</v>
      </c>
      <c r="C759" t="s">
        <v>13076</v>
      </c>
      <c r="D759">
        <v>149</v>
      </c>
      <c r="E759">
        <v>499</v>
      </c>
      <c r="F759" s="1">
        <v>0.7</v>
      </c>
      <c r="G759">
        <v>4.0999999999999996</v>
      </c>
      <c r="H759" s="4">
        <v>25607</v>
      </c>
      <c r="I759" s="4">
        <f>E759*H759</f>
        <v>12777893</v>
      </c>
      <c r="J759" s="4" t="str">
        <f>IF(AND(ISNUMBER(F759), F759&gt;0, F759&lt;=1), TEXT(INT((F759*100-1)/10)*10+1,"00") &amp; "-" &amp; TEXT(INT((F759*100-1)/10)*10+10,"00"),0)</f>
        <v>61-70</v>
      </c>
      <c r="K759" s="4" t="str" cm="1">
        <f t="array" ref="K759">_xlfn.IFS(D759&lt;200,"&gt;200",E759&gt;=500,"200-500",E759&lt;500,"&lt;500")</f>
        <v>&gt;200</v>
      </c>
      <c r="L759" s="4" t="str">
        <f t="shared" si="11"/>
        <v>Yes</v>
      </c>
      <c r="M759" t="s">
        <v>6664</v>
      </c>
    </row>
    <row r="760" spans="1:13" x14ac:dyDescent="0.5">
      <c r="A760" t="s">
        <v>6669</v>
      </c>
      <c r="B760" t="s">
        <v>6670</v>
      </c>
      <c r="C760" t="s">
        <v>13077</v>
      </c>
      <c r="D760" s="2">
        <v>1799</v>
      </c>
      <c r="E760" s="2">
        <v>4990</v>
      </c>
      <c r="F760" s="1">
        <v>0.64</v>
      </c>
      <c r="G760">
        <v>4.2</v>
      </c>
      <c r="H760" s="4">
        <v>41226</v>
      </c>
      <c r="I760" s="4">
        <f>E760*H760</f>
        <v>205717740</v>
      </c>
      <c r="J760" s="4" t="str">
        <f>IF(AND(ISNUMBER(F760), F760&gt;0, F760&lt;=1), TEXT(INT((F760*100-1)/10)*10+1,"00") &amp; "-" &amp; TEXT(INT((F760*100-1)/10)*10+10,"00"),0)</f>
        <v>61-70</v>
      </c>
      <c r="K760" s="4" t="str" cm="1">
        <f t="array" ref="K760">_xlfn.IFS(D760&lt;200,"&gt;200",E760&gt;=500,"200-500",E760&lt;500,"&lt;500")</f>
        <v>200-500</v>
      </c>
      <c r="L760" s="4" t="str">
        <f t="shared" si="11"/>
        <v>Yes</v>
      </c>
      <c r="M760" t="s">
        <v>6674</v>
      </c>
    </row>
    <row r="761" spans="1:13" x14ac:dyDescent="0.5">
      <c r="A761" t="s">
        <v>6679</v>
      </c>
      <c r="B761" t="s">
        <v>6680</v>
      </c>
      <c r="C761" t="s">
        <v>13081</v>
      </c>
      <c r="D761">
        <v>425</v>
      </c>
      <c r="E761">
        <v>999</v>
      </c>
      <c r="F761" s="1">
        <v>0.56999999999999995</v>
      </c>
      <c r="G761">
        <v>4</v>
      </c>
      <c r="H761" s="4">
        <v>2581</v>
      </c>
      <c r="I761" s="4">
        <f>E761*H761</f>
        <v>2578419</v>
      </c>
      <c r="J761" s="4" t="str">
        <f>IF(AND(ISNUMBER(F761), F761&gt;0, F761&lt;=1), TEXT(INT((F761*100-1)/10)*10+1,"00") &amp; "-" &amp; TEXT(INT((F761*100-1)/10)*10+10,"00"),0)</f>
        <v>51-60</v>
      </c>
      <c r="K761" s="4" t="str" cm="1">
        <f t="array" ref="K761">_xlfn.IFS(D761&lt;200,"&gt;200",E761&gt;=500,"200-500",E761&lt;500,"&lt;500")</f>
        <v>200-500</v>
      </c>
      <c r="L761" s="4" t="str">
        <f t="shared" si="11"/>
        <v>Yes</v>
      </c>
      <c r="M761" t="s">
        <v>6685</v>
      </c>
    </row>
    <row r="762" spans="1:13" x14ac:dyDescent="0.5">
      <c r="A762" t="s">
        <v>6690</v>
      </c>
      <c r="B762" t="s">
        <v>6691</v>
      </c>
      <c r="C762" t="s">
        <v>13077</v>
      </c>
      <c r="D762">
        <v>999</v>
      </c>
      <c r="E762" s="2">
        <v>2490</v>
      </c>
      <c r="F762" s="1">
        <v>0.6</v>
      </c>
      <c r="G762">
        <v>4.0999999999999996</v>
      </c>
      <c r="H762" s="4">
        <v>18331</v>
      </c>
      <c r="I762" s="4">
        <f>E762*H762</f>
        <v>45644190</v>
      </c>
      <c r="J762" s="4" t="str">
        <f>IF(AND(ISNUMBER(F762), F762&gt;0, F762&lt;=1), TEXT(INT((F762*100-1)/10)*10+1,"00") &amp; "-" &amp; TEXT(INT((F762*100-1)/10)*10+10,"00"),0)</f>
        <v>51-60</v>
      </c>
      <c r="K762" s="4" t="str" cm="1">
        <f t="array" ref="K762">_xlfn.IFS(D762&lt;200,"&gt;200",E762&gt;=500,"200-500",E762&lt;500,"&lt;500")</f>
        <v>200-500</v>
      </c>
      <c r="L762" s="4" t="str">
        <f t="shared" si="11"/>
        <v>Yes</v>
      </c>
      <c r="M762" t="s">
        <v>6695</v>
      </c>
    </row>
    <row r="763" spans="1:13" x14ac:dyDescent="0.5">
      <c r="A763" t="s">
        <v>6700</v>
      </c>
      <c r="B763" t="s">
        <v>6701</v>
      </c>
      <c r="C763" t="s">
        <v>13076</v>
      </c>
      <c r="D763">
        <v>378</v>
      </c>
      <c r="E763">
        <v>999</v>
      </c>
      <c r="F763" s="1">
        <v>0.62</v>
      </c>
      <c r="G763">
        <v>4.0999999999999996</v>
      </c>
      <c r="H763" s="4">
        <v>1779</v>
      </c>
      <c r="I763" s="4">
        <f>E763*H763</f>
        <v>1777221</v>
      </c>
      <c r="J763" s="4" t="str">
        <f>IF(AND(ISNUMBER(F763), F763&gt;0, F763&lt;=1), TEXT(INT((F763*100-1)/10)*10+1,"00") &amp; "-" &amp; TEXT(INT((F763*100-1)/10)*10+10,"00"),0)</f>
        <v>61-70</v>
      </c>
      <c r="K763" s="4" t="str" cm="1">
        <f t="array" ref="K763">_xlfn.IFS(D763&lt;200,"&gt;200",E763&gt;=500,"200-500",E763&lt;500,"&lt;500")</f>
        <v>200-500</v>
      </c>
      <c r="L763" s="4" t="str">
        <f t="shared" si="11"/>
        <v>Yes</v>
      </c>
      <c r="M763" t="s">
        <v>6705</v>
      </c>
    </row>
    <row r="764" spans="1:13" x14ac:dyDescent="0.5">
      <c r="A764" t="s">
        <v>6710</v>
      </c>
      <c r="B764" t="s">
        <v>6711</v>
      </c>
      <c r="C764" t="s">
        <v>13079</v>
      </c>
      <c r="D764">
        <v>99</v>
      </c>
      <c r="E764">
        <v>99</v>
      </c>
      <c r="F764" s="1">
        <v>0</v>
      </c>
      <c r="G764">
        <v>4.3</v>
      </c>
      <c r="H764" s="4">
        <v>388</v>
      </c>
      <c r="I764" s="4">
        <f>E764*H764</f>
        <v>38412</v>
      </c>
      <c r="J764" s="4">
        <f>IF(AND(ISNUMBER(F764), F764&gt;0, F764&lt;=1), TEXT(INT((F764*100-1)/10)*10+1,"00") &amp; "-" &amp; TEXT(INT((F764*100-1)/10)*10+10,"00"),0)</f>
        <v>0</v>
      </c>
      <c r="K764" s="4" t="str" cm="1">
        <f t="array" ref="K764">_xlfn.IFS(D764&lt;200,"&gt;200",E764&gt;=500,"200-500",E764&lt;500,"&lt;500")</f>
        <v>&gt;200</v>
      </c>
      <c r="L764" s="4" t="str">
        <f t="shared" si="11"/>
        <v>No</v>
      </c>
      <c r="M764" t="s">
        <v>6716</v>
      </c>
    </row>
    <row r="765" spans="1:13" x14ac:dyDescent="0.5">
      <c r="A765" t="s">
        <v>6721</v>
      </c>
      <c r="B765" t="s">
        <v>6722</v>
      </c>
      <c r="C765" t="s">
        <v>13076</v>
      </c>
      <c r="D765" s="2">
        <v>1499</v>
      </c>
      <c r="E765" s="2">
        <v>2999</v>
      </c>
      <c r="F765" s="1">
        <v>0.5</v>
      </c>
      <c r="G765">
        <v>4.5</v>
      </c>
      <c r="H765" s="4">
        <v>8656</v>
      </c>
      <c r="I765" s="4">
        <f>E765*H765</f>
        <v>25959344</v>
      </c>
      <c r="J765" s="4" t="str">
        <f>IF(AND(ISNUMBER(F765), F765&gt;0, F765&lt;=1), TEXT(INT((F765*100-1)/10)*10+1,"00") &amp; "-" &amp; TEXT(INT((F765*100-1)/10)*10+10,"00"),0)</f>
        <v>41-50</v>
      </c>
      <c r="K765" s="4" t="str" cm="1">
        <f t="array" ref="K765">_xlfn.IFS(D765&lt;200,"&gt;200",E765&gt;=500,"200-500",E765&lt;500,"&lt;500")</f>
        <v>200-500</v>
      </c>
      <c r="L765" s="4" t="str">
        <f t="shared" si="11"/>
        <v>Yes</v>
      </c>
      <c r="M765" t="s">
        <v>6726</v>
      </c>
    </row>
    <row r="766" spans="1:13" x14ac:dyDescent="0.5">
      <c r="A766" t="s">
        <v>6731</v>
      </c>
      <c r="B766" t="s">
        <v>6732</v>
      </c>
      <c r="C766" t="s">
        <v>13076</v>
      </c>
      <c r="D766" s="2">
        <v>1815</v>
      </c>
      <c r="E766" s="2">
        <v>3100</v>
      </c>
      <c r="F766" s="1">
        <v>0.41</v>
      </c>
      <c r="G766">
        <v>4.5</v>
      </c>
      <c r="H766" s="4">
        <v>92925</v>
      </c>
      <c r="I766" s="4">
        <f>E766*H766</f>
        <v>288067500</v>
      </c>
      <c r="J766" s="4" t="str">
        <f>IF(AND(ISNUMBER(F766), F766&gt;0, F766&lt;=1), TEXT(INT((F766*100-1)/10)*10+1,"00") &amp; "-" &amp; TEXT(INT((F766*100-1)/10)*10+10,"00"),0)</f>
        <v>41-50</v>
      </c>
      <c r="K766" s="4" t="str" cm="1">
        <f t="array" ref="K766">_xlfn.IFS(D766&lt;200,"&gt;200",E766&gt;=500,"200-500",E766&lt;500,"&lt;500")</f>
        <v>200-500</v>
      </c>
      <c r="L766" s="4" t="str">
        <f t="shared" si="11"/>
        <v>No</v>
      </c>
      <c r="M766" t="s">
        <v>6737</v>
      </c>
    </row>
    <row r="767" spans="1:13" x14ac:dyDescent="0.5">
      <c r="A767" t="s">
        <v>6742</v>
      </c>
      <c r="B767" t="s">
        <v>6743</v>
      </c>
      <c r="C767" t="s">
        <v>13079</v>
      </c>
      <c r="D767">
        <v>67</v>
      </c>
      <c r="E767">
        <v>75</v>
      </c>
      <c r="F767" s="1">
        <v>0.11</v>
      </c>
      <c r="G767">
        <v>4.0999999999999996</v>
      </c>
      <c r="H767" s="4">
        <v>1269</v>
      </c>
      <c r="I767" s="4">
        <f>E767*H767</f>
        <v>95175</v>
      </c>
      <c r="J767" s="4" t="str">
        <f>IF(AND(ISNUMBER(F767), F767&gt;0, F767&lt;=1), TEXT(INT((F767*100-1)/10)*10+1,"00") &amp; "-" &amp; TEXT(INT((F767*100-1)/10)*10+10,"00"),0)</f>
        <v>11-20</v>
      </c>
      <c r="K767" s="4" t="str" cm="1">
        <f t="array" ref="K767">_xlfn.IFS(D767&lt;200,"&gt;200",E767&gt;=500,"200-500",E767&lt;500,"&lt;500")</f>
        <v>&gt;200</v>
      </c>
      <c r="L767" s="4" t="str">
        <f t="shared" si="11"/>
        <v>No</v>
      </c>
      <c r="M767" t="s">
        <v>6747</v>
      </c>
    </row>
    <row r="768" spans="1:13" x14ac:dyDescent="0.5">
      <c r="A768" t="s">
        <v>6752</v>
      </c>
      <c r="B768" t="s">
        <v>6753</v>
      </c>
      <c r="C768" t="s">
        <v>13076</v>
      </c>
      <c r="D768" s="2">
        <v>1889</v>
      </c>
      <c r="E768" s="2">
        <v>2699</v>
      </c>
      <c r="F768" s="1">
        <v>0.3</v>
      </c>
      <c r="G768">
        <v>4.3</v>
      </c>
      <c r="H768" s="4">
        <v>17394</v>
      </c>
      <c r="I768" s="4">
        <f>E768*H768</f>
        <v>46946406</v>
      </c>
      <c r="J768" s="4" t="str">
        <f>IF(AND(ISNUMBER(F768), F768&gt;0, F768&lt;=1), TEXT(INT((F768*100-1)/10)*10+1,"00") &amp; "-" &amp; TEXT(INT((F768*100-1)/10)*10+10,"00"),0)</f>
        <v>21-30</v>
      </c>
      <c r="K768" s="4" t="str" cm="1">
        <f t="array" ref="K768">_xlfn.IFS(D768&lt;200,"&gt;200",E768&gt;=500,"200-500",E768&lt;500,"&lt;500")</f>
        <v>200-500</v>
      </c>
      <c r="L768" s="4" t="str">
        <f t="shared" si="11"/>
        <v>No</v>
      </c>
      <c r="M768" t="s">
        <v>6757</v>
      </c>
    </row>
    <row r="769" spans="1:13" x14ac:dyDescent="0.5">
      <c r="A769" t="s">
        <v>6762</v>
      </c>
      <c r="B769" t="s">
        <v>6763</v>
      </c>
      <c r="C769" t="s">
        <v>13077</v>
      </c>
      <c r="D769">
        <v>499</v>
      </c>
      <c r="E769" s="2">
        <v>1499</v>
      </c>
      <c r="F769" s="1">
        <v>0.67</v>
      </c>
      <c r="G769">
        <v>3.6</v>
      </c>
      <c r="H769" s="4">
        <v>9169</v>
      </c>
      <c r="I769" s="4">
        <f>E769*H769</f>
        <v>13744331</v>
      </c>
      <c r="J769" s="4" t="str">
        <f>IF(AND(ISNUMBER(F769), F769&gt;0, F769&lt;=1), TEXT(INT((F769*100-1)/10)*10+1,"00") &amp; "-" &amp; TEXT(INT((F769*100-1)/10)*10+10,"00"),0)</f>
        <v>61-70</v>
      </c>
      <c r="K769" s="4" t="str" cm="1">
        <f t="array" ref="K769">_xlfn.IFS(D769&lt;200,"&gt;200",E769&gt;=500,"200-500",E769&lt;500,"&lt;500")</f>
        <v>200-500</v>
      </c>
      <c r="L769" s="4" t="str">
        <f t="shared" si="11"/>
        <v>Yes</v>
      </c>
      <c r="M769" t="s">
        <v>6767</v>
      </c>
    </row>
    <row r="770" spans="1:13" x14ac:dyDescent="0.5">
      <c r="A770" t="s">
        <v>6772</v>
      </c>
      <c r="B770" t="s">
        <v>6773</v>
      </c>
      <c r="C770" t="s">
        <v>13076</v>
      </c>
      <c r="D770">
        <v>499</v>
      </c>
      <c r="E770">
        <v>999</v>
      </c>
      <c r="F770" s="1">
        <v>0.5</v>
      </c>
      <c r="G770">
        <v>4.4000000000000004</v>
      </c>
      <c r="H770" s="4">
        <v>1030</v>
      </c>
      <c r="I770" s="4">
        <f>E770*H770</f>
        <v>1028970</v>
      </c>
      <c r="J770" s="4" t="str">
        <f>IF(AND(ISNUMBER(F770), F770&gt;0, F770&lt;=1), TEXT(INT((F770*100-1)/10)*10+1,"00") &amp; "-" &amp; TEXT(INT((F770*100-1)/10)*10+10,"00"),0)</f>
        <v>41-50</v>
      </c>
      <c r="K770" s="4" t="str" cm="1">
        <f t="array" ref="K770">_xlfn.IFS(D770&lt;200,"&gt;200",E770&gt;=500,"200-500",E770&lt;500,"&lt;500")</f>
        <v>200-500</v>
      </c>
      <c r="L770" s="4" t="str">
        <f t="shared" si="11"/>
        <v>Yes</v>
      </c>
      <c r="M770" t="s">
        <v>6777</v>
      </c>
    </row>
    <row r="771" spans="1:13" x14ac:dyDescent="0.5">
      <c r="A771" t="s">
        <v>6782</v>
      </c>
      <c r="B771" t="s">
        <v>6783</v>
      </c>
      <c r="C771" t="s">
        <v>13076</v>
      </c>
      <c r="D771" s="2">
        <v>5799</v>
      </c>
      <c r="E771" s="2">
        <v>7999</v>
      </c>
      <c r="F771" s="1">
        <v>0.28000000000000003</v>
      </c>
      <c r="G771">
        <v>4.5</v>
      </c>
      <c r="H771" s="4">
        <v>50273</v>
      </c>
      <c r="I771" s="4">
        <f>E771*H771</f>
        <v>402133727</v>
      </c>
      <c r="J771" s="4" t="str">
        <f>IF(AND(ISNUMBER(F771), F771&gt;0, F771&lt;=1), TEXT(INT((F771*100-1)/10)*10+1,"00") &amp; "-" &amp; TEXT(INT((F771*100-1)/10)*10+10,"00"),0)</f>
        <v>21-30</v>
      </c>
      <c r="K771" s="4" t="str" cm="1">
        <f t="array" ref="K771">_xlfn.IFS(D771&lt;200,"&gt;200",E771&gt;=500,"200-500",E771&lt;500,"&lt;500")</f>
        <v>200-500</v>
      </c>
      <c r="L771" s="4" t="str">
        <f t="shared" ref="L771:L834" si="12">IF(F771&gt;= 50%, "Yes", "No")</f>
        <v>No</v>
      </c>
      <c r="M771" t="s">
        <v>6787</v>
      </c>
    </row>
    <row r="772" spans="1:13" x14ac:dyDescent="0.5">
      <c r="A772" t="s">
        <v>6792</v>
      </c>
      <c r="B772" t="s">
        <v>6793</v>
      </c>
      <c r="C772" t="s">
        <v>13077</v>
      </c>
      <c r="D772">
        <v>499</v>
      </c>
      <c r="E772">
        <v>799</v>
      </c>
      <c r="F772" s="1">
        <v>0.38</v>
      </c>
      <c r="G772">
        <v>3.9</v>
      </c>
      <c r="H772" s="4">
        <v>6742</v>
      </c>
      <c r="I772" s="4">
        <f>E772*H772</f>
        <v>5386858</v>
      </c>
      <c r="J772" s="4" t="str">
        <f>IF(AND(ISNUMBER(F772), F772&gt;0, F772&lt;=1), TEXT(INT((F772*100-1)/10)*10+1,"00") &amp; "-" &amp; TEXT(INT((F772*100-1)/10)*10+10,"00"),0)</f>
        <v>31-40</v>
      </c>
      <c r="K772" s="4" t="str" cm="1">
        <f t="array" ref="K772">_xlfn.IFS(D772&lt;200,"&gt;200",E772&gt;=500,"200-500",E772&lt;500,"&lt;500")</f>
        <v>200-500</v>
      </c>
      <c r="L772" s="4" t="str">
        <f t="shared" si="12"/>
        <v>No</v>
      </c>
      <c r="M772" t="s">
        <v>6798</v>
      </c>
    </row>
    <row r="773" spans="1:13" x14ac:dyDescent="0.5">
      <c r="A773" t="s">
        <v>6803</v>
      </c>
      <c r="B773" t="s">
        <v>6804</v>
      </c>
      <c r="C773" t="s">
        <v>13076</v>
      </c>
      <c r="D773">
        <v>249</v>
      </c>
      <c r="E773">
        <v>600</v>
      </c>
      <c r="F773" s="1">
        <v>0.59</v>
      </c>
      <c r="G773">
        <v>4</v>
      </c>
      <c r="H773" s="4">
        <v>1208</v>
      </c>
      <c r="I773" s="4">
        <f>E773*H773</f>
        <v>724800</v>
      </c>
      <c r="J773" s="4" t="str">
        <f>IF(AND(ISNUMBER(F773), F773&gt;0, F773&lt;=1), TEXT(INT((F773*100-1)/10)*10+1,"00") &amp; "-" &amp; TEXT(INT((F773*100-1)/10)*10+10,"00"),0)</f>
        <v>51-60</v>
      </c>
      <c r="K773" s="4" t="str" cm="1">
        <f t="array" ref="K773">_xlfn.IFS(D773&lt;200,"&gt;200",E773&gt;=500,"200-500",E773&lt;500,"&lt;500")</f>
        <v>200-500</v>
      </c>
      <c r="L773" s="4" t="str">
        <f t="shared" si="12"/>
        <v>Yes</v>
      </c>
      <c r="M773" t="s">
        <v>6808</v>
      </c>
    </row>
    <row r="774" spans="1:13" x14ac:dyDescent="0.5">
      <c r="A774" t="s">
        <v>312</v>
      </c>
      <c r="B774" t="s">
        <v>313</v>
      </c>
      <c r="C774" t="s">
        <v>13076</v>
      </c>
      <c r="D774">
        <v>179</v>
      </c>
      <c r="E774">
        <v>499</v>
      </c>
      <c r="F774" s="1">
        <v>0.64</v>
      </c>
      <c r="G774">
        <v>4</v>
      </c>
      <c r="H774" s="4">
        <v>1933</v>
      </c>
      <c r="I774" s="4">
        <f>E774*H774</f>
        <v>964567</v>
      </c>
      <c r="J774" s="4" t="str">
        <f>IF(AND(ISNUMBER(F774), F774&gt;0, F774&lt;=1), TEXT(INT((F774*100-1)/10)*10+1,"00") &amp; "-" &amp; TEXT(INT((F774*100-1)/10)*10+10,"00"),0)</f>
        <v>61-70</v>
      </c>
      <c r="K774" s="4" t="str" cm="1">
        <f t="array" ref="K774">_xlfn.IFS(D774&lt;200,"&gt;200",E774&gt;=500,"200-500",E774&lt;500,"&lt;500")</f>
        <v>&gt;200</v>
      </c>
      <c r="L774" s="4" t="str">
        <f t="shared" si="12"/>
        <v>Yes</v>
      </c>
      <c r="M774" t="s">
        <v>317</v>
      </c>
    </row>
    <row r="775" spans="1:13" x14ac:dyDescent="0.5">
      <c r="A775" t="s">
        <v>6814</v>
      </c>
      <c r="B775" t="s">
        <v>6815</v>
      </c>
      <c r="C775" t="s">
        <v>13076</v>
      </c>
      <c r="D775" s="2">
        <v>4449</v>
      </c>
      <c r="E775" s="2">
        <v>5734</v>
      </c>
      <c r="F775" s="1">
        <v>0.22</v>
      </c>
      <c r="G775">
        <v>4.4000000000000004</v>
      </c>
      <c r="H775" s="4">
        <v>25006</v>
      </c>
      <c r="I775" s="4">
        <f>E775*H775</f>
        <v>143384404</v>
      </c>
      <c r="J775" s="4" t="str">
        <f>IF(AND(ISNUMBER(F775), F775&gt;0, F775&lt;=1), TEXT(INT((F775*100-1)/10)*10+1,"00") &amp; "-" &amp; TEXT(INT((F775*100-1)/10)*10+10,"00"),0)</f>
        <v>21-30</v>
      </c>
      <c r="K775" s="4" t="str" cm="1">
        <f t="array" ref="K775">_xlfn.IFS(D775&lt;200,"&gt;200",E775&gt;=500,"200-500",E775&lt;500,"&lt;500")</f>
        <v>200-500</v>
      </c>
      <c r="L775" s="4" t="str">
        <f t="shared" si="12"/>
        <v>No</v>
      </c>
      <c r="M775" t="s">
        <v>6819</v>
      </c>
    </row>
    <row r="776" spans="1:13" x14ac:dyDescent="0.5">
      <c r="A776" t="s">
        <v>6823</v>
      </c>
      <c r="B776" t="s">
        <v>6824</v>
      </c>
      <c r="C776" t="s">
        <v>13076</v>
      </c>
      <c r="D776">
        <v>299</v>
      </c>
      <c r="E776">
        <v>550</v>
      </c>
      <c r="F776" s="1">
        <v>0.46</v>
      </c>
      <c r="G776">
        <v>4.5999999999999996</v>
      </c>
      <c r="H776" s="4">
        <v>33434</v>
      </c>
      <c r="I776" s="4">
        <f>E776*H776</f>
        <v>18388700</v>
      </c>
      <c r="J776" s="4" t="str">
        <f>IF(AND(ISNUMBER(F776), F776&gt;0, F776&lt;=1), TEXT(INT((F776*100-1)/10)*10+1,"00") &amp; "-" &amp; TEXT(INT((F776*100-1)/10)*10+10,"00"),0)</f>
        <v>41-50</v>
      </c>
      <c r="K776" s="4" t="str" cm="1">
        <f t="array" ref="K776">_xlfn.IFS(D776&lt;200,"&gt;200",E776&gt;=500,"200-500",E776&lt;500,"&lt;500")</f>
        <v>200-500</v>
      </c>
      <c r="L776" s="4" t="str">
        <f t="shared" si="12"/>
        <v>No</v>
      </c>
      <c r="M776" t="s">
        <v>6828</v>
      </c>
    </row>
    <row r="777" spans="1:13" x14ac:dyDescent="0.5">
      <c r="A777" t="s">
        <v>6833</v>
      </c>
      <c r="B777" t="s">
        <v>6834</v>
      </c>
      <c r="C777" t="s">
        <v>13076</v>
      </c>
      <c r="D777">
        <v>629</v>
      </c>
      <c r="E777" s="2">
        <v>1390</v>
      </c>
      <c r="F777" s="1">
        <v>0.55000000000000004</v>
      </c>
      <c r="G777">
        <v>4.4000000000000004</v>
      </c>
      <c r="H777" s="4">
        <v>6301</v>
      </c>
      <c r="I777" s="4">
        <f>E777*H777</f>
        <v>8758390</v>
      </c>
      <c r="J777" s="4" t="str">
        <f>IF(AND(ISNUMBER(F777), F777&gt;0, F777&lt;=1), TEXT(INT((F777*100-1)/10)*10+1,"00") &amp; "-" &amp; TEXT(INT((F777*100-1)/10)*10+10,"00"),0)</f>
        <v>51-60</v>
      </c>
      <c r="K777" s="4" t="str" cm="1">
        <f t="array" ref="K777">_xlfn.IFS(D777&lt;200,"&gt;200",E777&gt;=500,"200-500",E777&lt;500,"&lt;500")</f>
        <v>200-500</v>
      </c>
      <c r="L777" s="4" t="str">
        <f t="shared" si="12"/>
        <v>Yes</v>
      </c>
      <c r="M777" t="s">
        <v>6838</v>
      </c>
    </row>
    <row r="778" spans="1:13" x14ac:dyDescent="0.5">
      <c r="A778" t="s">
        <v>6843</v>
      </c>
      <c r="B778" t="s">
        <v>6844</v>
      </c>
      <c r="C778" t="s">
        <v>13076</v>
      </c>
      <c r="D778" s="2">
        <v>2595</v>
      </c>
      <c r="E778" s="2">
        <v>3295</v>
      </c>
      <c r="F778" s="1">
        <v>0.21</v>
      </c>
      <c r="G778">
        <v>4.4000000000000004</v>
      </c>
      <c r="H778" s="4">
        <v>22618</v>
      </c>
      <c r="I778" s="4">
        <f>E778*H778</f>
        <v>74526310</v>
      </c>
      <c r="J778" s="4" t="str">
        <f>IF(AND(ISNUMBER(F778), F778&gt;0, F778&lt;=1), TEXT(INT((F778*100-1)/10)*10+1,"00") &amp; "-" &amp; TEXT(INT((F778*100-1)/10)*10+10,"00"),0)</f>
        <v>21-30</v>
      </c>
      <c r="K778" s="4" t="str" cm="1">
        <f t="array" ref="K778">_xlfn.IFS(D778&lt;200,"&gt;200",E778&gt;=500,"200-500",E778&lt;500,"&lt;500")</f>
        <v>200-500</v>
      </c>
      <c r="L778" s="4" t="str">
        <f t="shared" si="12"/>
        <v>No</v>
      </c>
      <c r="M778" t="s">
        <v>6848</v>
      </c>
    </row>
    <row r="779" spans="1:13" x14ac:dyDescent="0.5">
      <c r="A779" t="s">
        <v>6855</v>
      </c>
      <c r="B779" t="s">
        <v>6856</v>
      </c>
      <c r="C779" t="s">
        <v>13076</v>
      </c>
      <c r="D779" s="2">
        <v>1799</v>
      </c>
      <c r="E779" s="2">
        <v>2911</v>
      </c>
      <c r="F779" s="1">
        <v>0.38</v>
      </c>
      <c r="G779">
        <v>4.3</v>
      </c>
      <c r="H779" s="4">
        <v>20342</v>
      </c>
      <c r="I779" s="4">
        <f>E779*H779</f>
        <v>59215562</v>
      </c>
      <c r="J779" s="4" t="str">
        <f>IF(AND(ISNUMBER(F779), F779&gt;0, F779&lt;=1), TEXT(INT((F779*100-1)/10)*10+1,"00") &amp; "-" &amp; TEXT(INT((F779*100-1)/10)*10+10,"00"),0)</f>
        <v>31-40</v>
      </c>
      <c r="K779" s="4" t="str" cm="1">
        <f t="array" ref="K779">_xlfn.IFS(D779&lt;200,"&gt;200",E779&gt;=500,"200-500",E779&lt;500,"&lt;500")</f>
        <v>200-500</v>
      </c>
      <c r="L779" s="4" t="str">
        <f t="shared" si="12"/>
        <v>No</v>
      </c>
      <c r="M779" t="s">
        <v>6860</v>
      </c>
    </row>
    <row r="780" spans="1:13" x14ac:dyDescent="0.5">
      <c r="A780" t="s">
        <v>6865</v>
      </c>
      <c r="B780" t="s">
        <v>6866</v>
      </c>
      <c r="C780" t="s">
        <v>13079</v>
      </c>
      <c r="D780">
        <v>90</v>
      </c>
      <c r="E780">
        <v>175</v>
      </c>
      <c r="F780" s="1">
        <v>0.49</v>
      </c>
      <c r="G780">
        <v>4.4000000000000004</v>
      </c>
      <c r="H780" s="4">
        <v>7429</v>
      </c>
      <c r="I780" s="4">
        <f>E780*H780</f>
        <v>1300075</v>
      </c>
      <c r="J780" s="4" t="str">
        <f>IF(AND(ISNUMBER(F780), F780&gt;0, F780&lt;=1), TEXT(INT((F780*100-1)/10)*10+1,"00") &amp; "-" &amp; TEXT(INT((F780*100-1)/10)*10+10,"00"),0)</f>
        <v>41-50</v>
      </c>
      <c r="K780" s="4" t="str" cm="1">
        <f t="array" ref="K780">_xlfn.IFS(D780&lt;200,"&gt;200",E780&gt;=500,"200-500",E780&lt;500,"&lt;500")</f>
        <v>&gt;200</v>
      </c>
      <c r="L780" s="4" t="str">
        <f t="shared" si="12"/>
        <v>No</v>
      </c>
      <c r="M780" t="s">
        <v>6870</v>
      </c>
    </row>
    <row r="781" spans="1:13" x14ac:dyDescent="0.5">
      <c r="A781" t="s">
        <v>6875</v>
      </c>
      <c r="B781" t="s">
        <v>6876</v>
      </c>
      <c r="C781" t="s">
        <v>13076</v>
      </c>
      <c r="D781">
        <v>599</v>
      </c>
      <c r="E781">
        <v>599</v>
      </c>
      <c r="F781" s="1">
        <v>0</v>
      </c>
      <c r="G781">
        <v>4</v>
      </c>
      <c r="H781" s="4">
        <v>26423</v>
      </c>
      <c r="I781" s="4">
        <f>E781*H781</f>
        <v>15827377</v>
      </c>
      <c r="J781" s="4">
        <f>IF(AND(ISNUMBER(F781), F781&gt;0, F781&lt;=1), TEXT(INT((F781*100-1)/10)*10+1,"00") &amp; "-" &amp; TEXT(INT((F781*100-1)/10)*10+10,"00"),0)</f>
        <v>0</v>
      </c>
      <c r="K781" s="4" t="str" cm="1">
        <f t="array" ref="K781">_xlfn.IFS(D781&lt;200,"&gt;200",E781&gt;=500,"200-500",E781&lt;500,"&lt;500")</f>
        <v>200-500</v>
      </c>
      <c r="L781" s="4" t="str">
        <f t="shared" si="12"/>
        <v>No</v>
      </c>
      <c r="M781" t="s">
        <v>6880</v>
      </c>
    </row>
    <row r="782" spans="1:13" x14ac:dyDescent="0.5">
      <c r="A782" t="s">
        <v>6885</v>
      </c>
      <c r="B782" t="s">
        <v>6886</v>
      </c>
      <c r="C782" t="s">
        <v>13077</v>
      </c>
      <c r="D782" s="2">
        <v>1999</v>
      </c>
      <c r="E782" s="2">
        <v>7999</v>
      </c>
      <c r="F782" s="1">
        <v>0.75</v>
      </c>
      <c r="G782">
        <v>4.2</v>
      </c>
      <c r="H782" s="4">
        <v>31305</v>
      </c>
      <c r="I782" s="4">
        <f>E782*H782</f>
        <v>250408695</v>
      </c>
      <c r="J782" s="4" t="str">
        <f>IF(AND(ISNUMBER(F782), F782&gt;0, F782&lt;=1), TEXT(INT((F782*100-1)/10)*10+1,"00") &amp; "-" &amp; TEXT(INT((F782*100-1)/10)*10+10,"00"),0)</f>
        <v>71-80</v>
      </c>
      <c r="K782" s="4" t="str" cm="1">
        <f t="array" ref="K782">_xlfn.IFS(D782&lt;200,"&gt;200",E782&gt;=500,"200-500",E782&lt;500,"&lt;500")</f>
        <v>200-500</v>
      </c>
      <c r="L782" s="4" t="str">
        <f t="shared" si="12"/>
        <v>Yes</v>
      </c>
      <c r="M782" t="s">
        <v>6890</v>
      </c>
    </row>
    <row r="783" spans="1:13" x14ac:dyDescent="0.5">
      <c r="A783" t="s">
        <v>6895</v>
      </c>
      <c r="B783" t="s">
        <v>6896</v>
      </c>
      <c r="C783" t="s">
        <v>13076</v>
      </c>
      <c r="D783" s="2">
        <v>2099</v>
      </c>
      <c r="E783" s="2">
        <v>3250</v>
      </c>
      <c r="F783" s="1">
        <v>0.35</v>
      </c>
      <c r="G783">
        <v>3.8</v>
      </c>
      <c r="H783" s="4">
        <v>11213</v>
      </c>
      <c r="I783" s="4">
        <f>E783*H783</f>
        <v>36442250</v>
      </c>
      <c r="J783" s="4" t="str">
        <f>IF(AND(ISNUMBER(F783), F783&gt;0, F783&lt;=1), TEXT(INT((F783*100-1)/10)*10+1,"00") &amp; "-" &amp; TEXT(INT((F783*100-1)/10)*10+10,"00"),0)</f>
        <v>31-40</v>
      </c>
      <c r="K783" s="4" t="str" cm="1">
        <f t="array" ref="K783">_xlfn.IFS(D783&lt;200,"&gt;200",E783&gt;=500,"200-500",E783&lt;500,"&lt;500")</f>
        <v>200-500</v>
      </c>
      <c r="L783" s="4" t="str">
        <f t="shared" si="12"/>
        <v>No</v>
      </c>
      <c r="M783" t="s">
        <v>6901</v>
      </c>
    </row>
    <row r="784" spans="1:13" x14ac:dyDescent="0.5">
      <c r="A784" t="s">
        <v>6906</v>
      </c>
      <c r="B784" t="s">
        <v>6907</v>
      </c>
      <c r="C784" t="s">
        <v>13076</v>
      </c>
      <c r="D784">
        <v>179</v>
      </c>
      <c r="E784">
        <v>499</v>
      </c>
      <c r="F784" s="1">
        <v>0.64</v>
      </c>
      <c r="G784">
        <v>4.0999999999999996</v>
      </c>
      <c r="H784" s="4">
        <v>10174</v>
      </c>
      <c r="I784" s="4">
        <f>E784*H784</f>
        <v>5076826</v>
      </c>
      <c r="J784" s="4" t="str">
        <f>IF(AND(ISNUMBER(F784), F784&gt;0, F784&lt;=1), TEXT(INT((F784*100-1)/10)*10+1,"00") &amp; "-" &amp; TEXT(INT((F784*100-1)/10)*10+10,"00"),0)</f>
        <v>61-70</v>
      </c>
      <c r="K784" s="4" t="str" cm="1">
        <f t="array" ref="K784">_xlfn.IFS(D784&lt;200,"&gt;200",E784&gt;=500,"200-500",E784&lt;500,"&lt;500")</f>
        <v>&gt;200</v>
      </c>
      <c r="L784" s="4" t="str">
        <f t="shared" si="12"/>
        <v>Yes</v>
      </c>
      <c r="M784" t="s">
        <v>6912</v>
      </c>
    </row>
    <row r="785" spans="1:13" x14ac:dyDescent="0.5">
      <c r="A785" t="s">
        <v>6917</v>
      </c>
      <c r="B785" t="s">
        <v>6918</v>
      </c>
      <c r="C785" t="s">
        <v>13076</v>
      </c>
      <c r="D785" s="2">
        <v>1345</v>
      </c>
      <c r="E785" s="2">
        <v>2295</v>
      </c>
      <c r="F785" s="1">
        <v>0.41</v>
      </c>
      <c r="G785">
        <v>4.2</v>
      </c>
      <c r="H785" s="4">
        <v>17413</v>
      </c>
      <c r="I785" s="4">
        <f>E785*H785</f>
        <v>39962835</v>
      </c>
      <c r="J785" s="4" t="str">
        <f>IF(AND(ISNUMBER(F785), F785&gt;0, F785&lt;=1), TEXT(INT((F785*100-1)/10)*10+1,"00") &amp; "-" &amp; TEXT(INT((F785*100-1)/10)*10+10,"00"),0)</f>
        <v>41-50</v>
      </c>
      <c r="K785" s="4" t="str" cm="1">
        <f t="array" ref="K785">_xlfn.IFS(D785&lt;200,"&gt;200",E785&gt;=500,"200-500",E785&lt;500,"&lt;500")</f>
        <v>200-500</v>
      </c>
      <c r="L785" s="4" t="str">
        <f t="shared" si="12"/>
        <v>No</v>
      </c>
      <c r="M785" t="s">
        <v>6922</v>
      </c>
    </row>
    <row r="786" spans="1:13" x14ac:dyDescent="0.5">
      <c r="A786" t="s">
        <v>6927</v>
      </c>
      <c r="B786" t="s">
        <v>6928</v>
      </c>
      <c r="C786" t="s">
        <v>13077</v>
      </c>
      <c r="D786">
        <v>349</v>
      </c>
      <c r="E786">
        <v>995</v>
      </c>
      <c r="F786" s="1">
        <v>0.65</v>
      </c>
      <c r="G786">
        <v>4.2</v>
      </c>
      <c r="H786" s="4">
        <v>6676</v>
      </c>
      <c r="I786" s="4">
        <f>E786*H786</f>
        <v>6642620</v>
      </c>
      <c r="J786" s="4" t="str">
        <f>IF(AND(ISNUMBER(F786), F786&gt;0, F786&lt;=1), TEXT(INT((F786*100-1)/10)*10+1,"00") &amp; "-" &amp; TEXT(INT((F786*100-1)/10)*10+10,"00"),0)</f>
        <v>61-70</v>
      </c>
      <c r="K786" s="4" t="str" cm="1">
        <f t="array" ref="K786">_xlfn.IFS(D786&lt;200,"&gt;200",E786&gt;=500,"200-500",E786&lt;500,"&lt;500")</f>
        <v>200-500</v>
      </c>
      <c r="L786" s="4" t="str">
        <f t="shared" si="12"/>
        <v>Yes</v>
      </c>
      <c r="M786" t="s">
        <v>6932</v>
      </c>
    </row>
    <row r="787" spans="1:13" x14ac:dyDescent="0.5">
      <c r="A787" t="s">
        <v>6937</v>
      </c>
      <c r="B787" t="s">
        <v>6938</v>
      </c>
      <c r="C787" t="s">
        <v>13076</v>
      </c>
      <c r="D787">
        <v>287</v>
      </c>
      <c r="E787">
        <v>499</v>
      </c>
      <c r="F787" s="1">
        <v>0.42</v>
      </c>
      <c r="G787">
        <v>4.4000000000000004</v>
      </c>
      <c r="H787" s="4">
        <v>8076</v>
      </c>
      <c r="I787" s="4">
        <f>E787*H787</f>
        <v>4029924</v>
      </c>
      <c r="J787" s="4" t="str">
        <f>IF(AND(ISNUMBER(F787), F787&gt;0, F787&lt;=1), TEXT(INT((F787*100-1)/10)*10+1,"00") &amp; "-" &amp; TEXT(INT((F787*100-1)/10)*10+10,"00"),0)</f>
        <v>41-50</v>
      </c>
      <c r="K787" s="4" t="str" cm="1">
        <f t="array" ref="K787">_xlfn.IFS(D787&lt;200,"&gt;200",E787&gt;=500,"200-500",E787&lt;500,"&lt;500")</f>
        <v>&lt;500</v>
      </c>
      <c r="L787" s="4" t="str">
        <f t="shared" si="12"/>
        <v>No</v>
      </c>
      <c r="M787" t="s">
        <v>6942</v>
      </c>
    </row>
    <row r="788" spans="1:13" x14ac:dyDescent="0.5">
      <c r="A788" t="s">
        <v>6950</v>
      </c>
      <c r="B788" t="s">
        <v>6951</v>
      </c>
      <c r="C788" t="s">
        <v>13076</v>
      </c>
      <c r="D788">
        <v>349</v>
      </c>
      <c r="E788">
        <v>450</v>
      </c>
      <c r="F788" s="1">
        <v>0.22</v>
      </c>
      <c r="G788">
        <v>4.0999999999999996</v>
      </c>
      <c r="H788" s="4">
        <v>18656</v>
      </c>
      <c r="I788" s="4">
        <f>E788*H788</f>
        <v>8395200</v>
      </c>
      <c r="J788" s="4" t="str">
        <f>IF(AND(ISNUMBER(F788), F788&gt;0, F788&lt;=1), TEXT(INT((F788*100-1)/10)*10+1,"00") &amp; "-" &amp; TEXT(INT((F788*100-1)/10)*10+10,"00"),0)</f>
        <v>21-30</v>
      </c>
      <c r="K788" s="4" t="str" cm="1">
        <f t="array" ref="K788">_xlfn.IFS(D788&lt;200,"&gt;200",E788&gt;=500,"200-500",E788&lt;500,"&lt;500")</f>
        <v>&lt;500</v>
      </c>
      <c r="L788" s="4" t="str">
        <f t="shared" si="12"/>
        <v>No</v>
      </c>
      <c r="M788" t="s">
        <v>6955</v>
      </c>
    </row>
    <row r="789" spans="1:13" x14ac:dyDescent="0.5">
      <c r="A789" t="s">
        <v>6960</v>
      </c>
      <c r="B789" t="s">
        <v>6961</v>
      </c>
      <c r="C789" t="s">
        <v>13077</v>
      </c>
      <c r="D789">
        <v>879</v>
      </c>
      <c r="E789" s="2">
        <v>1109</v>
      </c>
      <c r="F789" s="1">
        <v>0.21</v>
      </c>
      <c r="G789">
        <v>4.4000000000000004</v>
      </c>
      <c r="H789" s="4">
        <v>31599</v>
      </c>
      <c r="I789" s="4">
        <f>E789*H789</f>
        <v>35043291</v>
      </c>
      <c r="J789" s="4" t="str">
        <f>IF(AND(ISNUMBER(F789), F789&gt;0, F789&lt;=1), TEXT(INT((F789*100-1)/10)*10+1,"00") &amp; "-" &amp; TEXT(INT((F789*100-1)/10)*10+10,"00"),0)</f>
        <v>21-30</v>
      </c>
      <c r="K789" s="4" t="str" cm="1">
        <f t="array" ref="K789">_xlfn.IFS(D789&lt;200,"&gt;200",E789&gt;=500,"200-500",E789&lt;500,"&lt;500")</f>
        <v>200-500</v>
      </c>
      <c r="L789" s="4" t="str">
        <f t="shared" si="12"/>
        <v>No</v>
      </c>
      <c r="M789" t="s">
        <v>6965</v>
      </c>
    </row>
    <row r="790" spans="1:13" x14ac:dyDescent="0.5">
      <c r="A790" t="s">
        <v>6971</v>
      </c>
      <c r="B790" t="s">
        <v>6972</v>
      </c>
      <c r="C790" t="s">
        <v>13077</v>
      </c>
      <c r="D790">
        <v>250</v>
      </c>
      <c r="E790">
        <v>250</v>
      </c>
      <c r="F790" s="1">
        <v>0</v>
      </c>
      <c r="G790">
        <v>3.9</v>
      </c>
      <c r="H790" s="4">
        <v>13971</v>
      </c>
      <c r="I790" s="4">
        <f>E790*H790</f>
        <v>3492750</v>
      </c>
      <c r="J790" s="4">
        <f>IF(AND(ISNUMBER(F790), F790&gt;0, F790&lt;=1), TEXT(INT((F790*100-1)/10)*10+1,"00") &amp; "-" &amp; TEXT(INT((F790*100-1)/10)*10+10,"00"),0)</f>
        <v>0</v>
      </c>
      <c r="K790" s="4" t="str" cm="1">
        <f t="array" ref="K790">_xlfn.IFS(D790&lt;200,"&gt;200",E790&gt;=500,"200-500",E790&lt;500,"&lt;500")</f>
        <v>&lt;500</v>
      </c>
      <c r="L790" s="4" t="str">
        <f t="shared" si="12"/>
        <v>No</v>
      </c>
      <c r="M790" t="s">
        <v>6976</v>
      </c>
    </row>
    <row r="791" spans="1:13" x14ac:dyDescent="0.5">
      <c r="A791" t="s">
        <v>6980</v>
      </c>
      <c r="B791" t="s">
        <v>6981</v>
      </c>
      <c r="C791" t="s">
        <v>13077</v>
      </c>
      <c r="D791">
        <v>199</v>
      </c>
      <c r="E791">
        <v>499</v>
      </c>
      <c r="F791" s="1">
        <v>0.6</v>
      </c>
      <c r="G791">
        <v>3.6</v>
      </c>
      <c r="H791" s="4">
        <v>2492</v>
      </c>
      <c r="I791" s="4">
        <f>E791*H791</f>
        <v>1243508</v>
      </c>
      <c r="J791" s="4" t="str">
        <f>IF(AND(ISNUMBER(F791), F791&gt;0, F791&lt;=1), TEXT(INT((F791*100-1)/10)*10+1,"00") &amp; "-" &amp; TEXT(INT((F791*100-1)/10)*10+10,"00"),0)</f>
        <v>51-60</v>
      </c>
      <c r="K791" s="4" t="str" cm="1">
        <f t="array" ref="K791">_xlfn.IFS(D791&lt;200,"&gt;200",E791&gt;=500,"200-500",E791&lt;500,"&lt;500")</f>
        <v>&gt;200</v>
      </c>
      <c r="L791" s="4" t="str">
        <f t="shared" si="12"/>
        <v>Yes</v>
      </c>
      <c r="M791" t="s">
        <v>6985</v>
      </c>
    </row>
    <row r="792" spans="1:13" x14ac:dyDescent="0.5">
      <c r="A792" t="s">
        <v>366</v>
      </c>
      <c r="B792" t="s">
        <v>367</v>
      </c>
      <c r="C792" t="s">
        <v>13076</v>
      </c>
      <c r="D792">
        <v>199</v>
      </c>
      <c r="E792">
        <v>999</v>
      </c>
      <c r="F792" s="1">
        <v>0.8</v>
      </c>
      <c r="G792">
        <v>4</v>
      </c>
      <c r="H792" s="4">
        <v>575</v>
      </c>
      <c r="I792" s="4">
        <f>E792*H792</f>
        <v>574425</v>
      </c>
      <c r="J792" s="4" t="str">
        <f>IF(AND(ISNUMBER(F792), F792&gt;0, F792&lt;=1), TEXT(INT((F792*100-1)/10)*10+1,"00") &amp; "-" &amp; TEXT(INT((F792*100-1)/10)*10+10,"00"),0)</f>
        <v>71-80</v>
      </c>
      <c r="K792" s="4" t="str" cm="1">
        <f t="array" ref="K792">_xlfn.IFS(D792&lt;200,"&gt;200",E792&gt;=500,"200-500",E792&lt;500,"&lt;500")</f>
        <v>&gt;200</v>
      </c>
      <c r="L792" s="4" t="str">
        <f t="shared" si="12"/>
        <v>Yes</v>
      </c>
      <c r="M792" t="s">
        <v>371</v>
      </c>
    </row>
    <row r="793" spans="1:13" x14ac:dyDescent="0.5">
      <c r="A793" t="s">
        <v>6994</v>
      </c>
      <c r="B793" t="s">
        <v>6995</v>
      </c>
      <c r="C793" t="s">
        <v>13076</v>
      </c>
      <c r="D793">
        <v>149</v>
      </c>
      <c r="E793">
        <v>999</v>
      </c>
      <c r="F793" s="1">
        <v>0.85</v>
      </c>
      <c r="G793">
        <v>3.5</v>
      </c>
      <c r="H793" s="4">
        <v>2523</v>
      </c>
      <c r="I793" s="4">
        <f>E793*H793</f>
        <v>2520477</v>
      </c>
      <c r="J793" s="4" t="str">
        <f>IF(AND(ISNUMBER(F793), F793&gt;0, F793&lt;=1), TEXT(INT((F793*100-1)/10)*10+1,"00") &amp; "-" &amp; TEXT(INT((F793*100-1)/10)*10+10,"00"),0)</f>
        <v>81-90</v>
      </c>
      <c r="K793" s="4" t="str" cm="1">
        <f t="array" ref="K793">_xlfn.IFS(D793&lt;200,"&gt;200",E793&gt;=500,"200-500",E793&lt;500,"&lt;500")</f>
        <v>&gt;200</v>
      </c>
      <c r="L793" s="4" t="str">
        <f t="shared" si="12"/>
        <v>Yes</v>
      </c>
      <c r="M793" t="s">
        <v>6999</v>
      </c>
    </row>
    <row r="794" spans="1:13" x14ac:dyDescent="0.5">
      <c r="A794" t="s">
        <v>7004</v>
      </c>
      <c r="B794" t="s">
        <v>7005</v>
      </c>
      <c r="C794" t="s">
        <v>13076</v>
      </c>
      <c r="D794">
        <v>469</v>
      </c>
      <c r="E794" s="2">
        <v>1499</v>
      </c>
      <c r="F794" s="1">
        <v>0.69</v>
      </c>
      <c r="G794">
        <v>4.0999999999999996</v>
      </c>
      <c r="H794" s="4">
        <v>352</v>
      </c>
      <c r="I794" s="4">
        <f>E794*H794</f>
        <v>527648</v>
      </c>
      <c r="J794" s="4" t="str">
        <f>IF(AND(ISNUMBER(F794), F794&gt;0, F794&lt;=1), TEXT(INT((F794*100-1)/10)*10+1,"00") &amp; "-" &amp; TEXT(INT((F794*100-1)/10)*10+10,"00"),0)</f>
        <v>61-70</v>
      </c>
      <c r="K794" s="4" t="str" cm="1">
        <f t="array" ref="K794">_xlfn.IFS(D794&lt;200,"&gt;200",E794&gt;=500,"200-500",E794&lt;500,"&lt;500")</f>
        <v>200-500</v>
      </c>
      <c r="L794" s="4" t="str">
        <f t="shared" si="12"/>
        <v>Yes</v>
      </c>
      <c r="M794" t="s">
        <v>7009</v>
      </c>
    </row>
    <row r="795" spans="1:13" x14ac:dyDescent="0.5">
      <c r="A795" t="s">
        <v>7014</v>
      </c>
      <c r="B795" t="s">
        <v>7015</v>
      </c>
      <c r="C795" t="s">
        <v>13076</v>
      </c>
      <c r="D795" s="2">
        <v>1187</v>
      </c>
      <c r="E795" s="2">
        <v>1929</v>
      </c>
      <c r="F795" s="1">
        <v>0.38</v>
      </c>
      <c r="G795">
        <v>4.0999999999999996</v>
      </c>
      <c r="H795" s="4">
        <v>1662</v>
      </c>
      <c r="I795" s="4">
        <f>E795*H795</f>
        <v>3205998</v>
      </c>
      <c r="J795" s="4" t="str">
        <f>IF(AND(ISNUMBER(F795), F795&gt;0, F795&lt;=1), TEXT(INT((F795*100-1)/10)*10+1,"00") &amp; "-" &amp; TEXT(INT((F795*100-1)/10)*10+10,"00"),0)</f>
        <v>31-40</v>
      </c>
      <c r="K795" s="4" t="str" cm="1">
        <f t="array" ref="K795">_xlfn.IFS(D795&lt;200,"&gt;200",E795&gt;=500,"200-500",E795&lt;500,"&lt;500")</f>
        <v>200-500</v>
      </c>
      <c r="L795" s="4" t="str">
        <f t="shared" si="12"/>
        <v>No</v>
      </c>
      <c r="M795" t="s">
        <v>7019</v>
      </c>
    </row>
    <row r="796" spans="1:13" x14ac:dyDescent="0.5">
      <c r="A796" t="s">
        <v>7024</v>
      </c>
      <c r="B796" t="s">
        <v>7025</v>
      </c>
      <c r="C796" t="s">
        <v>13076</v>
      </c>
      <c r="D796">
        <v>849</v>
      </c>
      <c r="E796" s="2">
        <v>1499</v>
      </c>
      <c r="F796" s="1">
        <v>0.43</v>
      </c>
      <c r="G796">
        <v>4</v>
      </c>
      <c r="H796" s="4">
        <v>7352</v>
      </c>
      <c r="I796" s="4">
        <f>E796*H796</f>
        <v>11020648</v>
      </c>
      <c r="J796" s="4" t="str">
        <f>IF(AND(ISNUMBER(F796), F796&gt;0, F796&lt;=1), TEXT(INT((F796*100-1)/10)*10+1,"00") &amp; "-" &amp; TEXT(INT((F796*100-1)/10)*10+10,"00"),0)</f>
        <v>41-50</v>
      </c>
      <c r="K796" s="4" t="str" cm="1">
        <f t="array" ref="K796">_xlfn.IFS(D796&lt;200,"&gt;200",E796&gt;=500,"200-500",E796&lt;500,"&lt;500")</f>
        <v>200-500</v>
      </c>
      <c r="L796" s="4" t="str">
        <f t="shared" si="12"/>
        <v>No</v>
      </c>
      <c r="M796" t="s">
        <v>7030</v>
      </c>
    </row>
    <row r="797" spans="1:13" x14ac:dyDescent="0.5">
      <c r="A797" t="s">
        <v>7035</v>
      </c>
      <c r="B797" t="s">
        <v>7036</v>
      </c>
      <c r="C797" t="s">
        <v>13076</v>
      </c>
      <c r="D797">
        <v>328</v>
      </c>
      <c r="E797">
        <v>399</v>
      </c>
      <c r="F797" s="1">
        <v>0.18</v>
      </c>
      <c r="G797">
        <v>4.0999999999999996</v>
      </c>
      <c r="H797" s="4">
        <v>3441</v>
      </c>
      <c r="I797" s="4">
        <f>E797*H797</f>
        <v>1372959</v>
      </c>
      <c r="J797" s="4" t="str">
        <f>IF(AND(ISNUMBER(F797), F797&gt;0, F797&lt;=1), TEXT(INT((F797*100-1)/10)*10+1,"00") &amp; "-" &amp; TEXT(INT((F797*100-1)/10)*10+10,"00"),0)</f>
        <v>11-20</v>
      </c>
      <c r="K797" s="4" t="str" cm="1">
        <f t="array" ref="K797">_xlfn.IFS(D797&lt;200,"&gt;200",E797&gt;=500,"200-500",E797&lt;500,"&lt;500")</f>
        <v>&lt;500</v>
      </c>
      <c r="L797" s="4" t="str">
        <f t="shared" si="12"/>
        <v>No</v>
      </c>
      <c r="M797" t="s">
        <v>7040</v>
      </c>
    </row>
    <row r="798" spans="1:13" x14ac:dyDescent="0.5">
      <c r="A798" t="s">
        <v>7045</v>
      </c>
      <c r="B798" t="s">
        <v>7046</v>
      </c>
      <c r="C798" t="s">
        <v>13076</v>
      </c>
      <c r="D798">
        <v>269</v>
      </c>
      <c r="E798">
        <v>699</v>
      </c>
      <c r="F798" s="1">
        <v>0.62</v>
      </c>
      <c r="G798">
        <v>4</v>
      </c>
      <c r="H798" s="4">
        <v>93</v>
      </c>
      <c r="I798" s="4">
        <f>E798*H798</f>
        <v>65007</v>
      </c>
      <c r="J798" s="4" t="str">
        <f>IF(AND(ISNUMBER(F798), F798&gt;0, F798&lt;=1), TEXT(INT((F798*100-1)/10)*10+1,"00") &amp; "-" &amp; TEXT(INT((F798*100-1)/10)*10+10,"00"),0)</f>
        <v>61-70</v>
      </c>
      <c r="K798" s="4" t="str" cm="1">
        <f t="array" ref="K798">_xlfn.IFS(D798&lt;200,"&gt;200",E798&gt;=500,"200-500",E798&lt;500,"&lt;500")</f>
        <v>200-500</v>
      </c>
      <c r="L798" s="4" t="str">
        <f t="shared" si="12"/>
        <v>Yes</v>
      </c>
      <c r="M798" t="s">
        <v>7050</v>
      </c>
    </row>
    <row r="799" spans="1:13" x14ac:dyDescent="0.5">
      <c r="A799" t="s">
        <v>7055</v>
      </c>
      <c r="B799" t="s">
        <v>7056</v>
      </c>
      <c r="C799" t="s">
        <v>13077</v>
      </c>
      <c r="D799">
        <v>299</v>
      </c>
      <c r="E799">
        <v>400</v>
      </c>
      <c r="F799" s="1">
        <v>0.25</v>
      </c>
      <c r="G799">
        <v>3.8</v>
      </c>
      <c r="H799" s="4">
        <v>40895</v>
      </c>
      <c r="I799" s="4">
        <f>E799*H799</f>
        <v>16358000</v>
      </c>
      <c r="J799" s="4" t="str">
        <f>IF(AND(ISNUMBER(F799), F799&gt;0, F799&lt;=1), TEXT(INT((F799*100-1)/10)*10+1,"00") &amp; "-" &amp; TEXT(INT((F799*100-1)/10)*10+10,"00"),0)</f>
        <v>21-30</v>
      </c>
      <c r="K799" s="4" t="str" cm="1">
        <f t="array" ref="K799">_xlfn.IFS(D799&lt;200,"&gt;200",E799&gt;=500,"200-500",E799&lt;500,"&lt;500")</f>
        <v>&lt;500</v>
      </c>
      <c r="L799" s="4" t="str">
        <f t="shared" si="12"/>
        <v>No</v>
      </c>
      <c r="M799" t="s">
        <v>7061</v>
      </c>
    </row>
    <row r="800" spans="1:13" x14ac:dyDescent="0.5">
      <c r="A800" t="s">
        <v>7066</v>
      </c>
      <c r="B800" t="s">
        <v>7067</v>
      </c>
      <c r="C800" t="s">
        <v>13076</v>
      </c>
      <c r="D800">
        <v>549</v>
      </c>
      <c r="E800" s="2">
        <v>1499</v>
      </c>
      <c r="F800" s="1">
        <v>0.63</v>
      </c>
      <c r="G800">
        <v>4.3</v>
      </c>
      <c r="H800" s="4">
        <v>11006</v>
      </c>
      <c r="I800" s="4">
        <f>E800*H800</f>
        <v>16497994</v>
      </c>
      <c r="J800" s="4" t="str">
        <f>IF(AND(ISNUMBER(F800), F800&gt;0, F800&lt;=1), TEXT(INT((F800*100-1)/10)*10+1,"00") &amp; "-" &amp; TEXT(INT((F800*100-1)/10)*10+10,"00"),0)</f>
        <v>61-70</v>
      </c>
      <c r="K800" s="4" t="str" cm="1">
        <f t="array" ref="K800">_xlfn.IFS(D800&lt;200,"&gt;200",E800&gt;=500,"200-500",E800&lt;500,"&lt;500")</f>
        <v>200-500</v>
      </c>
      <c r="L800" s="4" t="str">
        <f t="shared" si="12"/>
        <v>Yes</v>
      </c>
      <c r="M800" t="s">
        <v>7072</v>
      </c>
    </row>
    <row r="801" spans="1:13" x14ac:dyDescent="0.5">
      <c r="A801" t="s">
        <v>7077</v>
      </c>
      <c r="B801" t="s">
        <v>7078</v>
      </c>
      <c r="C801" t="s">
        <v>13079</v>
      </c>
      <c r="D801">
        <v>114</v>
      </c>
      <c r="E801">
        <v>120</v>
      </c>
      <c r="F801" s="1">
        <v>0.05</v>
      </c>
      <c r="G801">
        <v>4.2</v>
      </c>
      <c r="H801" s="4">
        <v>8938</v>
      </c>
      <c r="I801" s="4">
        <f>E801*H801</f>
        <v>1072560</v>
      </c>
      <c r="J801" s="4" t="str">
        <f>IF(AND(ISNUMBER(F801), F801&gt;0, F801&lt;=1), TEXT(INT((F801*100-1)/10)*10+1,"00") &amp; "-" &amp; TEXT(INT((F801*100-1)/10)*10+10,"00"),0)</f>
        <v>01-10</v>
      </c>
      <c r="K801" s="4" t="str" cm="1">
        <f t="array" ref="K801">_xlfn.IFS(D801&lt;200,"&gt;200",E801&gt;=500,"200-500",E801&lt;500,"&lt;500")</f>
        <v>&gt;200</v>
      </c>
      <c r="L801" s="4" t="str">
        <f t="shared" si="12"/>
        <v>No</v>
      </c>
      <c r="M801" t="s">
        <v>7082</v>
      </c>
    </row>
    <row r="802" spans="1:13" x14ac:dyDescent="0.5">
      <c r="A802" t="s">
        <v>7087</v>
      </c>
      <c r="B802" t="s">
        <v>7088</v>
      </c>
      <c r="C802" t="s">
        <v>13079</v>
      </c>
      <c r="D802">
        <v>120</v>
      </c>
      <c r="E802">
        <v>120</v>
      </c>
      <c r="F802" s="1">
        <v>0</v>
      </c>
      <c r="G802">
        <v>4.0999999999999996</v>
      </c>
      <c r="H802" s="4">
        <v>4308</v>
      </c>
      <c r="I802" s="4">
        <f>E802*H802</f>
        <v>516960</v>
      </c>
      <c r="J802" s="4">
        <f>IF(AND(ISNUMBER(F802), F802&gt;0, F802&lt;=1), TEXT(INT((F802*100-1)/10)*10+1,"00") &amp; "-" &amp; TEXT(INT((F802*100-1)/10)*10+10,"00"),0)</f>
        <v>0</v>
      </c>
      <c r="K802" s="4" t="str" cm="1">
        <f t="array" ref="K802">_xlfn.IFS(D802&lt;200,"&gt;200",E802&gt;=500,"200-500",E802&lt;500,"&lt;500")</f>
        <v>&gt;200</v>
      </c>
      <c r="L802" s="4" t="str">
        <f t="shared" si="12"/>
        <v>No</v>
      </c>
      <c r="M802" t="s">
        <v>7093</v>
      </c>
    </row>
    <row r="803" spans="1:13" x14ac:dyDescent="0.5">
      <c r="A803" t="s">
        <v>396</v>
      </c>
      <c r="B803" t="s">
        <v>397</v>
      </c>
      <c r="C803" t="s">
        <v>13076</v>
      </c>
      <c r="D803">
        <v>209</v>
      </c>
      <c r="E803">
        <v>695</v>
      </c>
      <c r="F803" s="1">
        <v>0.7</v>
      </c>
      <c r="G803">
        <v>4.5</v>
      </c>
      <c r="H803" s="4">
        <v>107686</v>
      </c>
      <c r="I803" s="4">
        <f>E803*H803</f>
        <v>74841770</v>
      </c>
      <c r="J803" s="4" t="str">
        <f>IF(AND(ISNUMBER(F803), F803&gt;0, F803&lt;=1), TEXT(INT((F803*100-1)/10)*10+1,"00") &amp; "-" &amp; TEXT(INT((F803*100-1)/10)*10+10,"00"),0)</f>
        <v>61-70</v>
      </c>
      <c r="K803" s="4" t="str" cm="1">
        <f t="array" ref="K803">_xlfn.IFS(D803&lt;200,"&gt;200",E803&gt;=500,"200-500",E803&lt;500,"&lt;500")</f>
        <v>200-500</v>
      </c>
      <c r="L803" s="4" t="str">
        <f t="shared" si="12"/>
        <v>Yes</v>
      </c>
      <c r="M803" t="s">
        <v>401</v>
      </c>
    </row>
    <row r="804" spans="1:13" x14ac:dyDescent="0.5">
      <c r="A804" t="s">
        <v>7101</v>
      </c>
      <c r="B804" t="s">
        <v>7102</v>
      </c>
      <c r="C804" t="s">
        <v>13076</v>
      </c>
      <c r="D804" s="2">
        <v>1490</v>
      </c>
      <c r="E804" s="2">
        <v>2295</v>
      </c>
      <c r="F804" s="1">
        <v>0.35</v>
      </c>
      <c r="G804">
        <v>4.5999999999999996</v>
      </c>
      <c r="H804" s="4">
        <v>10652</v>
      </c>
      <c r="I804" s="4">
        <f>E804*H804</f>
        <v>24446340</v>
      </c>
      <c r="J804" s="4" t="str">
        <f>IF(AND(ISNUMBER(F804), F804&gt;0, F804&lt;=1), TEXT(INT((F804*100-1)/10)*10+1,"00") &amp; "-" &amp; TEXT(INT((F804*100-1)/10)*10+10,"00"),0)</f>
        <v>31-40</v>
      </c>
      <c r="K804" s="4" t="str" cm="1">
        <f t="array" ref="K804">_xlfn.IFS(D804&lt;200,"&gt;200",E804&gt;=500,"200-500",E804&lt;500,"&lt;500")</f>
        <v>200-500</v>
      </c>
      <c r="L804" s="4" t="str">
        <f t="shared" si="12"/>
        <v>No</v>
      </c>
      <c r="M804" t="s">
        <v>7106</v>
      </c>
    </row>
    <row r="805" spans="1:13" x14ac:dyDescent="0.5">
      <c r="A805" t="s">
        <v>7111</v>
      </c>
      <c r="B805" t="s">
        <v>7112</v>
      </c>
      <c r="C805" t="s">
        <v>13080</v>
      </c>
      <c r="D805">
        <v>99</v>
      </c>
      <c r="E805">
        <v>99</v>
      </c>
      <c r="F805" s="1">
        <v>0</v>
      </c>
      <c r="G805">
        <v>4.3</v>
      </c>
      <c r="H805" s="4">
        <v>5036</v>
      </c>
      <c r="I805" s="4">
        <f>E805*H805</f>
        <v>498564</v>
      </c>
      <c r="J805" s="4">
        <f>IF(AND(ISNUMBER(F805), F805&gt;0, F805&lt;=1), TEXT(INT((F805*100-1)/10)*10+1,"00") &amp; "-" &amp; TEXT(INT((F805*100-1)/10)*10+10,"00"),0)</f>
        <v>0</v>
      </c>
      <c r="K805" s="4" t="str" cm="1">
        <f t="array" ref="K805">_xlfn.IFS(D805&lt;200,"&gt;200",E805&gt;=500,"200-500",E805&lt;500,"&lt;500")</f>
        <v>&gt;200</v>
      </c>
      <c r="L805" s="4" t="str">
        <f t="shared" si="12"/>
        <v>No</v>
      </c>
      <c r="M805" t="s">
        <v>7117</v>
      </c>
    </row>
    <row r="806" spans="1:13" x14ac:dyDescent="0.5">
      <c r="A806" t="s">
        <v>7122</v>
      </c>
      <c r="B806" t="s">
        <v>7123</v>
      </c>
      <c r="C806" t="s">
        <v>13076</v>
      </c>
      <c r="D806">
        <v>149</v>
      </c>
      <c r="E806">
        <v>249</v>
      </c>
      <c r="F806" s="1">
        <v>0.4</v>
      </c>
      <c r="G806">
        <v>4</v>
      </c>
      <c r="H806" s="4">
        <v>5057</v>
      </c>
      <c r="I806" s="4">
        <f>E806*H806</f>
        <v>1259193</v>
      </c>
      <c r="J806" s="4" t="str">
        <f>IF(AND(ISNUMBER(F806), F806&gt;0, F806&lt;=1), TEXT(INT((F806*100-1)/10)*10+1,"00") &amp; "-" &amp; TEXT(INT((F806*100-1)/10)*10+10,"00"),0)</f>
        <v>31-40</v>
      </c>
      <c r="K806" s="4" t="str" cm="1">
        <f t="array" ref="K806">_xlfn.IFS(D806&lt;200,"&gt;200",E806&gt;=500,"200-500",E806&lt;500,"&lt;500")</f>
        <v>&gt;200</v>
      </c>
      <c r="L806" s="4" t="str">
        <f t="shared" si="12"/>
        <v>No</v>
      </c>
      <c r="M806" t="s">
        <v>7127</v>
      </c>
    </row>
    <row r="807" spans="1:13" x14ac:dyDescent="0.5">
      <c r="A807" t="s">
        <v>7132</v>
      </c>
      <c r="B807" t="s">
        <v>7133</v>
      </c>
      <c r="C807" t="s">
        <v>13076</v>
      </c>
      <c r="D807">
        <v>575</v>
      </c>
      <c r="E807" s="2">
        <v>2799</v>
      </c>
      <c r="F807" s="1">
        <v>0.79</v>
      </c>
      <c r="G807">
        <v>4.2</v>
      </c>
      <c r="H807" s="4">
        <v>8537</v>
      </c>
      <c r="I807" s="4">
        <f>E807*H807</f>
        <v>23895063</v>
      </c>
      <c r="J807" s="4" t="str">
        <f>IF(AND(ISNUMBER(F807), F807&gt;0, F807&lt;=1), TEXT(INT((F807*100-1)/10)*10+1,"00") &amp; "-" &amp; TEXT(INT((F807*100-1)/10)*10+10,"00"),0)</f>
        <v>71-80</v>
      </c>
      <c r="K807" s="4" t="str" cm="1">
        <f t="array" ref="K807">_xlfn.IFS(D807&lt;200,"&gt;200",E807&gt;=500,"200-500",E807&lt;500,"&lt;500")</f>
        <v>200-500</v>
      </c>
      <c r="L807" s="4" t="str">
        <f t="shared" si="12"/>
        <v>Yes</v>
      </c>
      <c r="M807" t="s">
        <v>7137</v>
      </c>
    </row>
    <row r="808" spans="1:13" x14ac:dyDescent="0.5">
      <c r="A808" t="s">
        <v>7142</v>
      </c>
      <c r="B808" t="s">
        <v>7143</v>
      </c>
      <c r="C808" t="s">
        <v>13079</v>
      </c>
      <c r="D808">
        <v>178</v>
      </c>
      <c r="E808">
        <v>210</v>
      </c>
      <c r="F808" s="1">
        <v>0.15</v>
      </c>
      <c r="G808">
        <v>4.3</v>
      </c>
      <c r="H808" s="4">
        <v>2450</v>
      </c>
      <c r="I808" s="4">
        <f>E808*H808</f>
        <v>514500</v>
      </c>
      <c r="J808" s="4" t="str">
        <f>IF(AND(ISNUMBER(F808), F808&gt;0, F808&lt;=1), TEXT(INT((F808*100-1)/10)*10+1,"00") &amp; "-" &amp; TEXT(INT((F808*100-1)/10)*10+10,"00"),0)</f>
        <v>11-20</v>
      </c>
      <c r="K808" s="4" t="str" cm="1">
        <f t="array" ref="K808">_xlfn.IFS(D808&lt;200,"&gt;200",E808&gt;=500,"200-500",E808&lt;500,"&lt;500")</f>
        <v>&gt;200</v>
      </c>
      <c r="L808" s="4" t="str">
        <f t="shared" si="12"/>
        <v>No</v>
      </c>
      <c r="M808" t="s">
        <v>7147</v>
      </c>
    </row>
    <row r="809" spans="1:13" x14ac:dyDescent="0.5">
      <c r="A809" t="s">
        <v>7152</v>
      </c>
      <c r="B809" t="s">
        <v>7153</v>
      </c>
      <c r="C809" t="s">
        <v>13077</v>
      </c>
      <c r="D809" s="2">
        <v>1599</v>
      </c>
      <c r="E809" s="2">
        <v>3490</v>
      </c>
      <c r="F809" s="1">
        <v>0.54</v>
      </c>
      <c r="G809">
        <v>3.7</v>
      </c>
      <c r="H809" s="4">
        <v>676</v>
      </c>
      <c r="I809" s="4">
        <f>E809*H809</f>
        <v>2359240</v>
      </c>
      <c r="J809" s="4" t="str">
        <f>IF(AND(ISNUMBER(F809), F809&gt;0, F809&lt;=1), TEXT(INT((F809*100-1)/10)*10+1,"00") &amp; "-" &amp; TEXT(INT((F809*100-1)/10)*10+10,"00"),0)</f>
        <v>51-60</v>
      </c>
      <c r="K809" s="4" t="str" cm="1">
        <f t="array" ref="K809">_xlfn.IFS(D809&lt;200,"&gt;200",E809&gt;=500,"200-500",E809&lt;500,"&lt;500")</f>
        <v>200-500</v>
      </c>
      <c r="L809" s="4" t="str">
        <f t="shared" si="12"/>
        <v>Yes</v>
      </c>
      <c r="M809" t="s">
        <v>7157</v>
      </c>
    </row>
    <row r="810" spans="1:13" x14ac:dyDescent="0.5">
      <c r="A810" t="s">
        <v>7162</v>
      </c>
      <c r="B810" t="s">
        <v>7163</v>
      </c>
      <c r="C810" t="s">
        <v>13077</v>
      </c>
      <c r="D810">
        <v>499</v>
      </c>
      <c r="E810" s="2">
        <v>1299</v>
      </c>
      <c r="F810" s="1">
        <v>0.62</v>
      </c>
      <c r="G810">
        <v>3.9</v>
      </c>
      <c r="H810" s="4">
        <v>1173</v>
      </c>
      <c r="I810" s="4">
        <f>E810*H810</f>
        <v>1523727</v>
      </c>
      <c r="J810" s="4" t="str">
        <f>IF(AND(ISNUMBER(F810), F810&gt;0, F810&lt;=1), TEXT(INT((F810*100-1)/10)*10+1,"00") &amp; "-" &amp; TEXT(INT((F810*100-1)/10)*10+10,"00"),0)</f>
        <v>61-70</v>
      </c>
      <c r="K810" s="4" t="str" cm="1">
        <f t="array" ref="K810">_xlfn.IFS(D810&lt;200,"&gt;200",E810&gt;=500,"200-500",E810&lt;500,"&lt;500")</f>
        <v>200-500</v>
      </c>
      <c r="L810" s="4" t="str">
        <f t="shared" si="12"/>
        <v>Yes</v>
      </c>
      <c r="M810" t="s">
        <v>7167</v>
      </c>
    </row>
    <row r="811" spans="1:13" x14ac:dyDescent="0.5">
      <c r="A811" t="s">
        <v>7172</v>
      </c>
      <c r="B811" t="s">
        <v>7173</v>
      </c>
      <c r="C811" t="s">
        <v>13076</v>
      </c>
      <c r="D811">
        <v>199</v>
      </c>
      <c r="E811">
        <v>499</v>
      </c>
      <c r="F811" s="1">
        <v>0.6</v>
      </c>
      <c r="G811">
        <v>4.3</v>
      </c>
      <c r="H811" s="4">
        <v>9998</v>
      </c>
      <c r="I811" s="4">
        <f>E811*H811</f>
        <v>4989002</v>
      </c>
      <c r="J811" s="4" t="str">
        <f>IF(AND(ISNUMBER(F811), F811&gt;0, F811&lt;=1), TEXT(INT((F811*100-1)/10)*10+1,"00") &amp; "-" &amp; TEXT(INT((F811*100-1)/10)*10+10,"00"),0)</f>
        <v>51-60</v>
      </c>
      <c r="K811" s="4" t="str" cm="1">
        <f t="array" ref="K811">_xlfn.IFS(D811&lt;200,"&gt;200",E811&gt;=500,"200-500",E811&lt;500,"&lt;500")</f>
        <v>&gt;200</v>
      </c>
      <c r="L811" s="4" t="str">
        <f t="shared" si="12"/>
        <v>Yes</v>
      </c>
      <c r="M811" t="s">
        <v>7177</v>
      </c>
    </row>
    <row r="812" spans="1:13" x14ac:dyDescent="0.5">
      <c r="A812" t="s">
        <v>7182</v>
      </c>
      <c r="B812" t="s">
        <v>7183</v>
      </c>
      <c r="C812" t="s">
        <v>13077</v>
      </c>
      <c r="D812" s="2">
        <v>2499</v>
      </c>
      <c r="E812" s="2">
        <v>5999</v>
      </c>
      <c r="F812" s="1">
        <v>0.57999999999999996</v>
      </c>
      <c r="G812">
        <v>4.0999999999999996</v>
      </c>
      <c r="H812" s="4">
        <v>5852</v>
      </c>
      <c r="I812" s="4">
        <f>E812*H812</f>
        <v>35106148</v>
      </c>
      <c r="J812" s="4" t="str">
        <f>IF(AND(ISNUMBER(F812), F812&gt;0, F812&lt;=1), TEXT(INT((F812*100-1)/10)*10+1,"00") &amp; "-" &amp; TEXT(INT((F812*100-1)/10)*10+10,"00"),0)</f>
        <v>51-60</v>
      </c>
      <c r="K812" s="4" t="str" cm="1">
        <f t="array" ref="K812">_xlfn.IFS(D812&lt;200,"&gt;200",E812&gt;=500,"200-500",E812&lt;500,"&lt;500")</f>
        <v>200-500</v>
      </c>
      <c r="L812" s="4" t="str">
        <f t="shared" si="12"/>
        <v>Yes</v>
      </c>
      <c r="M812" t="s">
        <v>7187</v>
      </c>
    </row>
    <row r="813" spans="1:13" x14ac:dyDescent="0.5">
      <c r="A813" t="s">
        <v>7192</v>
      </c>
      <c r="B813" t="s">
        <v>7193</v>
      </c>
      <c r="C813" t="s">
        <v>13076</v>
      </c>
      <c r="D813">
        <v>199</v>
      </c>
      <c r="E813">
        <v>999</v>
      </c>
      <c r="F813" s="1">
        <v>0.8</v>
      </c>
      <c r="G813">
        <v>4.2</v>
      </c>
      <c r="H813" s="4">
        <v>362</v>
      </c>
      <c r="I813" s="4">
        <f>E813*H813</f>
        <v>361638</v>
      </c>
      <c r="J813" s="4" t="str">
        <f>IF(AND(ISNUMBER(F813), F813&gt;0, F813&lt;=1), TEXT(INT((F813*100-1)/10)*10+1,"00") &amp; "-" &amp; TEXT(INT((F813*100-1)/10)*10+10,"00"),0)</f>
        <v>71-80</v>
      </c>
      <c r="K813" s="4" t="str" cm="1">
        <f t="array" ref="K813">_xlfn.IFS(D813&lt;200,"&gt;200",E813&gt;=500,"200-500",E813&lt;500,"&lt;500")</f>
        <v>&gt;200</v>
      </c>
      <c r="L813" s="4" t="str">
        <f t="shared" si="12"/>
        <v>Yes</v>
      </c>
      <c r="M813" t="s">
        <v>7198</v>
      </c>
    </row>
    <row r="814" spans="1:13" x14ac:dyDescent="0.5">
      <c r="A814" t="s">
        <v>7203</v>
      </c>
      <c r="B814" t="s">
        <v>7204</v>
      </c>
      <c r="C814" t="s">
        <v>13077</v>
      </c>
      <c r="D814">
        <v>939</v>
      </c>
      <c r="E814" s="2">
        <v>1800</v>
      </c>
      <c r="F814" s="1">
        <v>0.48</v>
      </c>
      <c r="G814">
        <v>4.5</v>
      </c>
      <c r="H814" s="4">
        <v>205052</v>
      </c>
      <c r="I814" s="4">
        <f>E814*H814</f>
        <v>369093600</v>
      </c>
      <c r="J814" s="4" t="str">
        <f>IF(AND(ISNUMBER(F814), F814&gt;0, F814&lt;=1), TEXT(INT((F814*100-1)/10)*10+1,"00") &amp; "-" &amp; TEXT(INT((F814*100-1)/10)*10+10,"00"),0)</f>
        <v>41-50</v>
      </c>
      <c r="K814" s="4" t="str" cm="1">
        <f t="array" ref="K814">_xlfn.IFS(D814&lt;200,"&gt;200",E814&gt;=500,"200-500",E814&lt;500,"&lt;500")</f>
        <v>200-500</v>
      </c>
      <c r="L814" s="4" t="str">
        <f t="shared" si="12"/>
        <v>No</v>
      </c>
      <c r="M814" t="s">
        <v>7208</v>
      </c>
    </row>
    <row r="815" spans="1:13" x14ac:dyDescent="0.5">
      <c r="A815" t="s">
        <v>7213</v>
      </c>
      <c r="B815" t="s">
        <v>7214</v>
      </c>
      <c r="C815" t="s">
        <v>13077</v>
      </c>
      <c r="D815" s="2">
        <v>2499</v>
      </c>
      <c r="E815" s="2">
        <v>9999</v>
      </c>
      <c r="F815" s="1">
        <v>0.75</v>
      </c>
      <c r="G815">
        <v>4</v>
      </c>
      <c r="H815" s="4">
        <v>9090</v>
      </c>
      <c r="I815" s="4">
        <f>E815*H815</f>
        <v>90890910</v>
      </c>
      <c r="J815" s="4" t="str">
        <f>IF(AND(ISNUMBER(F815), F815&gt;0, F815&lt;=1), TEXT(INT((F815*100-1)/10)*10+1,"00") &amp; "-" &amp; TEXT(INT((F815*100-1)/10)*10+10,"00"),0)</f>
        <v>71-80</v>
      </c>
      <c r="K815" s="4" t="str" cm="1">
        <f t="array" ref="K815">_xlfn.IFS(D815&lt;200,"&gt;200",E815&gt;=500,"200-500",E815&lt;500,"&lt;500")</f>
        <v>200-500</v>
      </c>
      <c r="L815" s="4" t="str">
        <f t="shared" si="12"/>
        <v>Yes</v>
      </c>
      <c r="M815" t="s">
        <v>7218</v>
      </c>
    </row>
    <row r="816" spans="1:13" x14ac:dyDescent="0.5">
      <c r="A816" t="s">
        <v>7223</v>
      </c>
      <c r="B816" t="s">
        <v>7224</v>
      </c>
      <c r="C816" t="s">
        <v>13076</v>
      </c>
      <c r="D816" s="2">
        <v>1439</v>
      </c>
      <c r="E816" s="2">
        <v>2890</v>
      </c>
      <c r="F816" s="1">
        <v>0.5</v>
      </c>
      <c r="G816">
        <v>4.5</v>
      </c>
      <c r="H816" s="4">
        <v>4099</v>
      </c>
      <c r="I816" s="4">
        <f>E816*H816</f>
        <v>11846110</v>
      </c>
      <c r="J816" s="4" t="str">
        <f>IF(AND(ISNUMBER(F816), F816&gt;0, F816&lt;=1), TEXT(INT((F816*100-1)/10)*10+1,"00") &amp; "-" &amp; TEXT(INT((F816*100-1)/10)*10+10,"00"),0)</f>
        <v>41-50</v>
      </c>
      <c r="K816" s="4" t="str" cm="1">
        <f t="array" ref="K816">_xlfn.IFS(D816&lt;200,"&gt;200",E816&gt;=500,"200-500",E816&lt;500,"&lt;500")</f>
        <v>200-500</v>
      </c>
      <c r="L816" s="4" t="str">
        <f t="shared" si="12"/>
        <v>Yes</v>
      </c>
      <c r="M816" t="s">
        <v>7228</v>
      </c>
    </row>
    <row r="817" spans="1:13" x14ac:dyDescent="0.5">
      <c r="A817" t="s">
        <v>7233</v>
      </c>
      <c r="B817" t="s">
        <v>7234</v>
      </c>
      <c r="C817" t="s">
        <v>13077</v>
      </c>
      <c r="D817" s="2">
        <v>1099</v>
      </c>
      <c r="E817" s="2">
        <v>5999</v>
      </c>
      <c r="F817" s="1">
        <v>0.82</v>
      </c>
      <c r="G817">
        <v>3.5</v>
      </c>
      <c r="H817" s="4">
        <v>12966</v>
      </c>
      <c r="I817" s="4">
        <f>E817*H817</f>
        <v>77783034</v>
      </c>
      <c r="J817" s="4" t="str">
        <f>IF(AND(ISNUMBER(F817), F817&gt;0, F817&lt;=1), TEXT(INT((F817*100-1)/10)*10+1,"00") &amp; "-" &amp; TEXT(INT((F817*100-1)/10)*10+10,"00"),0)</f>
        <v>81-90</v>
      </c>
      <c r="K817" s="4" t="str" cm="1">
        <f t="array" ref="K817">_xlfn.IFS(D817&lt;200,"&gt;200",E817&gt;=500,"200-500",E817&lt;500,"&lt;500")</f>
        <v>200-500</v>
      </c>
      <c r="L817" s="4" t="str">
        <f t="shared" si="12"/>
        <v>Yes</v>
      </c>
      <c r="M817" t="s">
        <v>7237</v>
      </c>
    </row>
    <row r="818" spans="1:13" x14ac:dyDescent="0.5">
      <c r="A818" t="s">
        <v>7242</v>
      </c>
      <c r="B818" t="s">
        <v>7243</v>
      </c>
      <c r="C818" t="s">
        <v>13079</v>
      </c>
      <c r="D818">
        <v>157</v>
      </c>
      <c r="E818">
        <v>160</v>
      </c>
      <c r="F818" s="1">
        <v>0.02</v>
      </c>
      <c r="G818">
        <v>4.5</v>
      </c>
      <c r="H818" s="4">
        <v>4428</v>
      </c>
      <c r="I818" s="4">
        <f>E818*H818</f>
        <v>708480</v>
      </c>
      <c r="J818" s="4" t="str">
        <f>IF(AND(ISNUMBER(F818), F818&gt;0, F818&lt;=1), TEXT(INT((F818*100-1)/10)*10+1,"00") &amp; "-" &amp; TEXT(INT((F818*100-1)/10)*10+10,"00"),0)</f>
        <v>01-10</v>
      </c>
      <c r="K818" s="4" t="str" cm="1">
        <f t="array" ref="K818">_xlfn.IFS(D818&lt;200,"&gt;200",E818&gt;=500,"200-500",E818&lt;500,"&lt;500")</f>
        <v>&gt;200</v>
      </c>
      <c r="L818" s="4" t="str">
        <f t="shared" si="12"/>
        <v>No</v>
      </c>
      <c r="M818" t="s">
        <v>7247</v>
      </c>
    </row>
    <row r="819" spans="1:13" x14ac:dyDescent="0.5">
      <c r="A819" t="s">
        <v>7254</v>
      </c>
      <c r="B819" t="s">
        <v>7255</v>
      </c>
      <c r="C819" t="s">
        <v>13076</v>
      </c>
      <c r="D819">
        <v>115</v>
      </c>
      <c r="E819">
        <v>999</v>
      </c>
      <c r="F819" s="1">
        <v>0.88</v>
      </c>
      <c r="G819">
        <v>3.3</v>
      </c>
      <c r="H819" s="4">
        <v>5692</v>
      </c>
      <c r="I819" s="4">
        <f>E819*H819</f>
        <v>5686308</v>
      </c>
      <c r="J819" s="4" t="str">
        <f>IF(AND(ISNUMBER(F819), F819&gt;0, F819&lt;=1), TEXT(INT((F819*100-1)/10)*10+1,"00") &amp; "-" &amp; TEXT(INT((F819*100-1)/10)*10+10,"00"),0)</f>
        <v>81-90</v>
      </c>
      <c r="K819" s="4" t="str" cm="1">
        <f t="array" ref="K819">_xlfn.IFS(D819&lt;200,"&gt;200",E819&gt;=500,"200-500",E819&lt;500,"&lt;500")</f>
        <v>&gt;200</v>
      </c>
      <c r="L819" s="4" t="str">
        <f t="shared" si="12"/>
        <v>Yes</v>
      </c>
      <c r="M819" t="s">
        <v>7259</v>
      </c>
    </row>
    <row r="820" spans="1:13" x14ac:dyDescent="0.5">
      <c r="A820" t="s">
        <v>7264</v>
      </c>
      <c r="B820" t="s">
        <v>7265</v>
      </c>
      <c r="C820" t="s">
        <v>13076</v>
      </c>
      <c r="D820">
        <v>175</v>
      </c>
      <c r="E820">
        <v>499</v>
      </c>
      <c r="F820" s="1">
        <v>0.65</v>
      </c>
      <c r="G820">
        <v>4.0999999999999996</v>
      </c>
      <c r="H820" s="4">
        <v>21</v>
      </c>
      <c r="I820" s="4">
        <f>E820*H820</f>
        <v>10479</v>
      </c>
      <c r="J820" s="4" t="str">
        <f>IF(AND(ISNUMBER(F820), F820&gt;0, F820&lt;=1), TEXT(INT((F820*100-1)/10)*10+1,"00") &amp; "-" &amp; TEXT(INT((F820*100-1)/10)*10+10,"00"),0)</f>
        <v>61-70</v>
      </c>
      <c r="K820" s="4" t="str" cm="1">
        <f t="array" ref="K820">_xlfn.IFS(D820&lt;200,"&gt;200",E820&gt;=500,"200-500",E820&lt;500,"&lt;500")</f>
        <v>&gt;200</v>
      </c>
      <c r="L820" s="4" t="str">
        <f t="shared" si="12"/>
        <v>Yes</v>
      </c>
      <c r="M820" t="s">
        <v>7269</v>
      </c>
    </row>
    <row r="821" spans="1:13" x14ac:dyDescent="0.5">
      <c r="A821" t="s">
        <v>7274</v>
      </c>
      <c r="B821" t="s">
        <v>7275</v>
      </c>
      <c r="C821" t="s">
        <v>13077</v>
      </c>
      <c r="D821" s="2">
        <v>1999</v>
      </c>
      <c r="E821" s="2">
        <v>4700</v>
      </c>
      <c r="F821" s="1">
        <v>0.56999999999999995</v>
      </c>
      <c r="G821">
        <v>3.8</v>
      </c>
      <c r="H821" s="4">
        <v>1880</v>
      </c>
      <c r="I821" s="4">
        <f>E821*H821</f>
        <v>8836000</v>
      </c>
      <c r="J821" s="4" t="str">
        <f>IF(AND(ISNUMBER(F821), F821&gt;0, F821&lt;=1), TEXT(INT((F821*100-1)/10)*10+1,"00") &amp; "-" &amp; TEXT(INT((F821*100-1)/10)*10+10,"00"),0)</f>
        <v>51-60</v>
      </c>
      <c r="K821" s="4" t="str" cm="1">
        <f t="array" ref="K821">_xlfn.IFS(D821&lt;200,"&gt;200",E821&gt;=500,"200-500",E821&lt;500,"&lt;500")</f>
        <v>200-500</v>
      </c>
      <c r="L821" s="4" t="str">
        <f t="shared" si="12"/>
        <v>Yes</v>
      </c>
      <c r="M821" t="s">
        <v>7279</v>
      </c>
    </row>
    <row r="822" spans="1:13" x14ac:dyDescent="0.5">
      <c r="A822" t="s">
        <v>7284</v>
      </c>
      <c r="B822" t="s">
        <v>7285</v>
      </c>
      <c r="C822" t="s">
        <v>13076</v>
      </c>
      <c r="D822" s="2">
        <v>3999</v>
      </c>
      <c r="E822" s="3">
        <v>4332.96</v>
      </c>
      <c r="F822" s="1">
        <v>0.08</v>
      </c>
      <c r="G822">
        <v>3.5</v>
      </c>
      <c r="H822" s="4">
        <v>21762</v>
      </c>
      <c r="I822" s="4">
        <f>E822*H822</f>
        <v>94293875.519999996</v>
      </c>
      <c r="J822" s="4" t="str">
        <f>IF(AND(ISNUMBER(F822), F822&gt;0, F822&lt;=1), TEXT(INT((F822*100-1)/10)*10+1,"00") &amp; "-" &amp; TEXT(INT((F822*100-1)/10)*10+10,"00"),0)</f>
        <v>01-10</v>
      </c>
      <c r="K822" s="4" t="str" cm="1">
        <f t="array" ref="K822">_xlfn.IFS(D822&lt;200,"&gt;200",E822&gt;=500,"200-500",E822&lt;500,"&lt;500")</f>
        <v>200-500</v>
      </c>
      <c r="L822" s="4" t="str">
        <f t="shared" si="12"/>
        <v>No</v>
      </c>
      <c r="M822" t="s">
        <v>7290</v>
      </c>
    </row>
    <row r="823" spans="1:13" x14ac:dyDescent="0.5">
      <c r="A823" t="s">
        <v>7295</v>
      </c>
      <c r="B823" t="s">
        <v>7296</v>
      </c>
      <c r="C823" t="s">
        <v>13076</v>
      </c>
      <c r="D823">
        <v>899</v>
      </c>
      <c r="E823" s="2">
        <v>1800</v>
      </c>
      <c r="F823" s="1">
        <v>0.5</v>
      </c>
      <c r="G823">
        <v>4.0999999999999996</v>
      </c>
      <c r="H823" s="4">
        <v>22375</v>
      </c>
      <c r="I823" s="4">
        <f>E823*H823</f>
        <v>40275000</v>
      </c>
      <c r="J823" s="4" t="str">
        <f>IF(AND(ISNUMBER(F823), F823&gt;0, F823&lt;=1), TEXT(INT((F823*100-1)/10)*10+1,"00") &amp; "-" &amp; TEXT(INT((F823*100-1)/10)*10+10,"00"),0)</f>
        <v>41-50</v>
      </c>
      <c r="K823" s="4" t="str" cm="1">
        <f t="array" ref="K823">_xlfn.IFS(D823&lt;200,"&gt;200",E823&gt;=500,"200-500",E823&lt;500,"&lt;500")</f>
        <v>200-500</v>
      </c>
      <c r="L823" s="4" t="str">
        <f t="shared" si="12"/>
        <v>Yes</v>
      </c>
      <c r="M823" t="s">
        <v>7300</v>
      </c>
    </row>
    <row r="824" spans="1:13" x14ac:dyDescent="0.5">
      <c r="A824" t="s">
        <v>7305</v>
      </c>
      <c r="B824" t="s">
        <v>7306</v>
      </c>
      <c r="C824" t="s">
        <v>13076</v>
      </c>
      <c r="D824">
        <v>299</v>
      </c>
      <c r="E824">
        <v>990</v>
      </c>
      <c r="F824" s="1">
        <v>0.7</v>
      </c>
      <c r="G824">
        <v>4.5</v>
      </c>
      <c r="H824" s="4">
        <v>2453</v>
      </c>
      <c r="I824" s="4">
        <f>E824*H824</f>
        <v>2428470</v>
      </c>
      <c r="J824" s="4" t="str">
        <f>IF(AND(ISNUMBER(F824), F824&gt;0, F824&lt;=1), TEXT(INT((F824*100-1)/10)*10+1,"00") &amp; "-" &amp; TEXT(INT((F824*100-1)/10)*10+10,"00"),0)</f>
        <v>61-70</v>
      </c>
      <c r="K824" s="4" t="str" cm="1">
        <f t="array" ref="K824">_xlfn.IFS(D824&lt;200,"&gt;200",E824&gt;=500,"200-500",E824&lt;500,"&lt;500")</f>
        <v>200-500</v>
      </c>
      <c r="L824" s="4" t="str">
        <f t="shared" si="12"/>
        <v>Yes</v>
      </c>
      <c r="M824" t="s">
        <v>7310</v>
      </c>
    </row>
    <row r="825" spans="1:13" x14ac:dyDescent="0.5">
      <c r="A825" t="s">
        <v>7315</v>
      </c>
      <c r="B825" t="s">
        <v>7316</v>
      </c>
      <c r="C825" t="s">
        <v>13076</v>
      </c>
      <c r="D825" s="2">
        <v>3303</v>
      </c>
      <c r="E825" s="2">
        <v>4699</v>
      </c>
      <c r="F825" s="1">
        <v>0.3</v>
      </c>
      <c r="G825">
        <v>4.4000000000000004</v>
      </c>
      <c r="H825" s="4">
        <v>13544</v>
      </c>
      <c r="I825" s="4">
        <f>E825*H825</f>
        <v>63643256</v>
      </c>
      <c r="J825" s="4" t="str">
        <f>IF(AND(ISNUMBER(F825), F825&gt;0, F825&lt;=1), TEXT(INT((F825*100-1)/10)*10+1,"00") &amp; "-" &amp; TEXT(INT((F825*100-1)/10)*10+10,"00"),0)</f>
        <v>21-30</v>
      </c>
      <c r="K825" s="4" t="str" cm="1">
        <f t="array" ref="K825">_xlfn.IFS(D825&lt;200,"&gt;200",E825&gt;=500,"200-500",E825&lt;500,"&lt;500")</f>
        <v>200-500</v>
      </c>
      <c r="L825" s="4" t="str">
        <f t="shared" si="12"/>
        <v>No</v>
      </c>
      <c r="M825" t="s">
        <v>7320</v>
      </c>
    </row>
    <row r="826" spans="1:13" x14ac:dyDescent="0.5">
      <c r="A826" t="s">
        <v>7325</v>
      </c>
      <c r="B826" t="s">
        <v>7326</v>
      </c>
      <c r="C826" t="s">
        <v>13076</v>
      </c>
      <c r="D826" s="2">
        <v>1890</v>
      </c>
      <c r="E826" s="2">
        <v>5490</v>
      </c>
      <c r="F826" s="1">
        <v>0.66</v>
      </c>
      <c r="G826">
        <v>4.0999999999999996</v>
      </c>
      <c r="H826" s="4">
        <v>10976</v>
      </c>
      <c r="I826" s="4">
        <f>E826*H826</f>
        <v>60258240</v>
      </c>
      <c r="J826" s="4" t="str">
        <f>IF(AND(ISNUMBER(F826), F826&gt;0, F826&lt;=1), TEXT(INT((F826*100-1)/10)*10+1,"00") &amp; "-" &amp; TEXT(INT((F826*100-1)/10)*10+10,"00"),0)</f>
        <v>61-70</v>
      </c>
      <c r="K826" s="4" t="str" cm="1">
        <f t="array" ref="K826">_xlfn.IFS(D826&lt;200,"&gt;200",E826&gt;=500,"200-500",E826&lt;500,"&lt;500")</f>
        <v>200-500</v>
      </c>
      <c r="L826" s="4" t="str">
        <f t="shared" si="12"/>
        <v>Yes</v>
      </c>
      <c r="M826" t="s">
        <v>7330</v>
      </c>
    </row>
    <row r="827" spans="1:13" x14ac:dyDescent="0.5">
      <c r="A827" t="s">
        <v>7335</v>
      </c>
      <c r="B827" t="s">
        <v>7336</v>
      </c>
      <c r="C827" t="s">
        <v>13079</v>
      </c>
      <c r="D827">
        <v>90</v>
      </c>
      <c r="E827">
        <v>100</v>
      </c>
      <c r="F827" s="1">
        <v>0.1</v>
      </c>
      <c r="G827">
        <v>4.3</v>
      </c>
      <c r="H827" s="4">
        <v>3061</v>
      </c>
      <c r="I827" s="4">
        <f>E827*H827</f>
        <v>306100</v>
      </c>
      <c r="J827" s="4" t="str">
        <f>IF(AND(ISNUMBER(F827), F827&gt;0, F827&lt;=1), TEXT(INT((F827*100-1)/10)*10+1,"00") &amp; "-" &amp; TEXT(INT((F827*100-1)/10)*10+10,"00"),0)</f>
        <v>01-10</v>
      </c>
      <c r="K827" s="4" t="str" cm="1">
        <f t="array" ref="K827">_xlfn.IFS(D827&lt;200,"&gt;200",E827&gt;=500,"200-500",E827&lt;500,"&lt;500")</f>
        <v>&gt;200</v>
      </c>
      <c r="L827" s="4" t="str">
        <f t="shared" si="12"/>
        <v>No</v>
      </c>
      <c r="M827" t="s">
        <v>7340</v>
      </c>
    </row>
    <row r="828" spans="1:13" x14ac:dyDescent="0.5">
      <c r="A828" t="s">
        <v>7345</v>
      </c>
      <c r="B828" t="s">
        <v>7346</v>
      </c>
      <c r="C828" t="s">
        <v>13077</v>
      </c>
      <c r="D828" s="2">
        <v>1599</v>
      </c>
      <c r="E828" s="2">
        <v>2790</v>
      </c>
      <c r="F828" s="1">
        <v>0.43</v>
      </c>
      <c r="G828">
        <v>3.6</v>
      </c>
      <c r="H828" s="4">
        <v>2272</v>
      </c>
      <c r="I828" s="4">
        <f>E828*H828</f>
        <v>6338880</v>
      </c>
      <c r="J828" s="4" t="str">
        <f>IF(AND(ISNUMBER(F828), F828&gt;0, F828&lt;=1), TEXT(INT((F828*100-1)/10)*10+1,"00") &amp; "-" &amp; TEXT(INT((F828*100-1)/10)*10+10,"00"),0)</f>
        <v>41-50</v>
      </c>
      <c r="K828" s="4" t="str" cm="1">
        <f t="array" ref="K828">_xlfn.IFS(D828&lt;200,"&gt;200",E828&gt;=500,"200-500",E828&lt;500,"&lt;500")</f>
        <v>200-500</v>
      </c>
      <c r="L828" s="4" t="str">
        <f t="shared" si="12"/>
        <v>No</v>
      </c>
      <c r="M828" t="s">
        <v>7350</v>
      </c>
    </row>
    <row r="829" spans="1:13" x14ac:dyDescent="0.5">
      <c r="A829" t="s">
        <v>7355</v>
      </c>
      <c r="B829" t="s">
        <v>7356</v>
      </c>
      <c r="C829" t="s">
        <v>13076</v>
      </c>
      <c r="D829">
        <v>599</v>
      </c>
      <c r="E829">
        <v>999</v>
      </c>
      <c r="F829" s="1">
        <v>0.4</v>
      </c>
      <c r="G829">
        <v>4</v>
      </c>
      <c r="H829" s="4">
        <v>7601</v>
      </c>
      <c r="I829" s="4">
        <f>E829*H829</f>
        <v>7593399</v>
      </c>
      <c r="J829" s="4" t="str">
        <f>IF(AND(ISNUMBER(F829), F829&gt;0, F829&lt;=1), TEXT(INT((F829*100-1)/10)*10+1,"00") &amp; "-" &amp; TEXT(INT((F829*100-1)/10)*10+10,"00"),0)</f>
        <v>31-40</v>
      </c>
      <c r="K829" s="4" t="str" cm="1">
        <f t="array" ref="K829">_xlfn.IFS(D829&lt;200,"&gt;200",E829&gt;=500,"200-500",E829&lt;500,"&lt;500")</f>
        <v>200-500</v>
      </c>
      <c r="L829" s="4" t="str">
        <f t="shared" si="12"/>
        <v>No</v>
      </c>
      <c r="M829" t="s">
        <v>7360</v>
      </c>
    </row>
    <row r="830" spans="1:13" x14ac:dyDescent="0.5">
      <c r="A830" t="s">
        <v>7367</v>
      </c>
      <c r="B830" t="s">
        <v>7368</v>
      </c>
      <c r="C830" t="s">
        <v>13076</v>
      </c>
      <c r="D830">
        <v>425</v>
      </c>
      <c r="E830">
        <v>899</v>
      </c>
      <c r="F830" s="1">
        <v>0.53</v>
      </c>
      <c r="G830">
        <v>4.5</v>
      </c>
      <c r="H830" s="4">
        <v>4219</v>
      </c>
      <c r="I830" s="4">
        <f>E830*H830</f>
        <v>3792881</v>
      </c>
      <c r="J830" s="4" t="str">
        <f>IF(AND(ISNUMBER(F830), F830&gt;0, F830&lt;=1), TEXT(INT((F830*100-1)/10)*10+1,"00") &amp; "-" &amp; TEXT(INT((F830*100-1)/10)*10+10,"00"),0)</f>
        <v>51-60</v>
      </c>
      <c r="K830" s="4" t="str" cm="1">
        <f t="array" ref="K830">_xlfn.IFS(D830&lt;200,"&gt;200",E830&gt;=500,"200-500",E830&lt;500,"&lt;500")</f>
        <v>200-500</v>
      </c>
      <c r="L830" s="4" t="str">
        <f t="shared" si="12"/>
        <v>Yes</v>
      </c>
      <c r="M830" t="s">
        <v>7372</v>
      </c>
    </row>
    <row r="831" spans="1:13" x14ac:dyDescent="0.5">
      <c r="A831" t="s">
        <v>7377</v>
      </c>
      <c r="B831" t="s">
        <v>7378</v>
      </c>
      <c r="C831" t="s">
        <v>13077</v>
      </c>
      <c r="D831" s="2">
        <v>1499</v>
      </c>
      <c r="E831" s="2">
        <v>3999</v>
      </c>
      <c r="F831" s="1">
        <v>0.63</v>
      </c>
      <c r="G831">
        <v>4.2</v>
      </c>
      <c r="H831" s="4">
        <v>42775</v>
      </c>
      <c r="I831" s="4">
        <f>E831*H831</f>
        <v>171057225</v>
      </c>
      <c r="J831" s="4" t="str">
        <f>IF(AND(ISNUMBER(F831), F831&gt;0, F831&lt;=1), TEXT(INT((F831*100-1)/10)*10+1,"00") &amp; "-" &amp; TEXT(INT((F831*100-1)/10)*10+10,"00"),0)</f>
        <v>61-70</v>
      </c>
      <c r="K831" s="4" t="str" cm="1">
        <f t="array" ref="K831">_xlfn.IFS(D831&lt;200,"&gt;200",E831&gt;=500,"200-500",E831&lt;500,"&lt;500")</f>
        <v>200-500</v>
      </c>
      <c r="L831" s="4" t="str">
        <f t="shared" si="12"/>
        <v>Yes</v>
      </c>
      <c r="M831" t="s">
        <v>7382</v>
      </c>
    </row>
    <row r="832" spans="1:13" x14ac:dyDescent="0.5">
      <c r="A832" t="s">
        <v>7386</v>
      </c>
      <c r="B832" t="s">
        <v>7387</v>
      </c>
      <c r="C832" t="s">
        <v>13076</v>
      </c>
      <c r="D832">
        <v>549</v>
      </c>
      <c r="E832" s="2">
        <v>2499</v>
      </c>
      <c r="F832" s="1">
        <v>0.78</v>
      </c>
      <c r="G832">
        <v>4.3</v>
      </c>
      <c r="H832" s="4">
        <v>5556</v>
      </c>
      <c r="I832" s="4">
        <f>E832*H832</f>
        <v>13884444</v>
      </c>
      <c r="J832" s="4" t="str">
        <f>IF(AND(ISNUMBER(F832), F832&gt;0, F832&lt;=1), TEXT(INT((F832*100-1)/10)*10+1,"00") &amp; "-" &amp; TEXT(INT((F832*100-1)/10)*10+10,"00"),0)</f>
        <v>71-80</v>
      </c>
      <c r="K832" s="4" t="str" cm="1">
        <f t="array" ref="K832">_xlfn.IFS(D832&lt;200,"&gt;200",E832&gt;=500,"200-500",E832&lt;500,"&lt;500")</f>
        <v>200-500</v>
      </c>
      <c r="L832" s="4" t="str">
        <f t="shared" si="12"/>
        <v>Yes</v>
      </c>
      <c r="M832" t="s">
        <v>7391</v>
      </c>
    </row>
    <row r="833" spans="1:13" x14ac:dyDescent="0.5">
      <c r="A833" t="s">
        <v>7397</v>
      </c>
      <c r="B833" t="s">
        <v>7398</v>
      </c>
      <c r="C833" t="s">
        <v>13076</v>
      </c>
      <c r="D833" s="2">
        <v>1295</v>
      </c>
      <c r="E833" s="2">
        <v>1645</v>
      </c>
      <c r="F833" s="1">
        <v>0.21</v>
      </c>
      <c r="G833">
        <v>4.5999999999999996</v>
      </c>
      <c r="H833" s="4">
        <v>12375</v>
      </c>
      <c r="I833" s="4">
        <f>E833*H833</f>
        <v>20356875</v>
      </c>
      <c r="J833" s="4" t="str">
        <f>IF(AND(ISNUMBER(F833), F833&gt;0, F833&lt;=1), TEXT(INT((F833*100-1)/10)*10+1,"00") &amp; "-" &amp; TEXT(INT((F833*100-1)/10)*10+10,"00"),0)</f>
        <v>21-30</v>
      </c>
      <c r="K833" s="4" t="str" cm="1">
        <f t="array" ref="K833">_xlfn.IFS(D833&lt;200,"&gt;200",E833&gt;=500,"200-500",E833&lt;500,"&lt;500")</f>
        <v>200-500</v>
      </c>
      <c r="L833" s="4" t="str">
        <f t="shared" si="12"/>
        <v>No</v>
      </c>
      <c r="M833" t="s">
        <v>7402</v>
      </c>
    </row>
    <row r="834" spans="1:13" x14ac:dyDescent="0.5">
      <c r="A834" t="s">
        <v>7407</v>
      </c>
      <c r="B834" t="s">
        <v>7408</v>
      </c>
      <c r="C834" t="s">
        <v>13080</v>
      </c>
      <c r="D834">
        <v>310</v>
      </c>
      <c r="E834">
        <v>310</v>
      </c>
      <c r="F834" s="1">
        <v>0</v>
      </c>
      <c r="G834">
        <v>4.5</v>
      </c>
      <c r="H834" s="4">
        <v>5882</v>
      </c>
      <c r="I834" s="4">
        <f>E834*H834</f>
        <v>1823420</v>
      </c>
      <c r="J834" s="4">
        <f>IF(AND(ISNUMBER(F834), F834&gt;0, F834&lt;=1), TEXT(INT((F834*100-1)/10)*10+1,"00") &amp; "-" &amp; TEXT(INT((F834*100-1)/10)*10+10,"00"),0)</f>
        <v>0</v>
      </c>
      <c r="K834" s="4" t="str" cm="1">
        <f t="array" ref="K834">_xlfn.IFS(D834&lt;200,"&gt;200",E834&gt;=500,"200-500",E834&lt;500,"&lt;500")</f>
        <v>&lt;500</v>
      </c>
      <c r="L834" s="4" t="str">
        <f t="shared" si="12"/>
        <v>No</v>
      </c>
      <c r="M834" t="s">
        <v>7412</v>
      </c>
    </row>
    <row r="835" spans="1:13" x14ac:dyDescent="0.5">
      <c r="A835" t="s">
        <v>7419</v>
      </c>
      <c r="B835" t="s">
        <v>7420</v>
      </c>
      <c r="C835" t="s">
        <v>13076</v>
      </c>
      <c r="D835" s="2">
        <v>1149</v>
      </c>
      <c r="E835" s="2">
        <v>1499</v>
      </c>
      <c r="F835" s="1">
        <v>0.23</v>
      </c>
      <c r="G835">
        <v>4.0999999999999996</v>
      </c>
      <c r="H835" s="4">
        <v>10443</v>
      </c>
      <c r="I835" s="4">
        <f>E835*H835</f>
        <v>15654057</v>
      </c>
      <c r="J835" s="4" t="str">
        <f>IF(AND(ISNUMBER(F835), F835&gt;0, F835&lt;=1), TEXT(INT((F835*100-1)/10)*10+1,"00") &amp; "-" &amp; TEXT(INT((F835*100-1)/10)*10+10,"00"),0)</f>
        <v>21-30</v>
      </c>
      <c r="K835" s="4" t="str" cm="1">
        <f t="array" ref="K835">_xlfn.IFS(D835&lt;200,"&gt;200",E835&gt;=500,"200-500",E835&lt;500,"&lt;500")</f>
        <v>200-500</v>
      </c>
      <c r="L835" s="4" t="str">
        <f t="shared" ref="L835:L898" si="13">IF(F835&gt;= 50%, "Yes", "No")</f>
        <v>No</v>
      </c>
      <c r="M835" t="s">
        <v>7424</v>
      </c>
    </row>
    <row r="836" spans="1:13" x14ac:dyDescent="0.5">
      <c r="A836" t="s">
        <v>7429</v>
      </c>
      <c r="B836" t="s">
        <v>7430</v>
      </c>
      <c r="C836" t="s">
        <v>13076</v>
      </c>
      <c r="D836">
        <v>499</v>
      </c>
      <c r="E836" s="2">
        <v>1299</v>
      </c>
      <c r="F836" s="1">
        <v>0.62</v>
      </c>
      <c r="G836">
        <v>4.5</v>
      </c>
      <c r="H836" s="4">
        <v>434</v>
      </c>
      <c r="I836" s="4">
        <f>E836*H836</f>
        <v>563766</v>
      </c>
      <c r="J836" s="4" t="str">
        <f>IF(AND(ISNUMBER(F836), F836&gt;0, F836&lt;=1), TEXT(INT((F836*100-1)/10)*10+1,"00") &amp; "-" &amp; TEXT(INT((F836*100-1)/10)*10+10,"00"),0)</f>
        <v>61-70</v>
      </c>
      <c r="K836" s="4" t="str" cm="1">
        <f t="array" ref="K836">_xlfn.IFS(D836&lt;200,"&gt;200",E836&gt;=500,"200-500",E836&lt;500,"&lt;500")</f>
        <v>200-500</v>
      </c>
      <c r="L836" s="4" t="str">
        <f t="shared" si="13"/>
        <v>Yes</v>
      </c>
      <c r="M836" t="s">
        <v>7434</v>
      </c>
    </row>
    <row r="837" spans="1:13" x14ac:dyDescent="0.5">
      <c r="A837" t="s">
        <v>7439</v>
      </c>
      <c r="B837" t="s">
        <v>7440</v>
      </c>
      <c r="C837" t="s">
        <v>13077</v>
      </c>
      <c r="D837">
        <v>999</v>
      </c>
      <c r="E837" s="2">
        <v>4199</v>
      </c>
      <c r="F837" s="1">
        <v>0.76</v>
      </c>
      <c r="G837">
        <v>3.5</v>
      </c>
      <c r="H837" s="4">
        <v>1913</v>
      </c>
      <c r="I837" s="4">
        <f>E837*H837</f>
        <v>8032687</v>
      </c>
      <c r="J837" s="4" t="str">
        <f>IF(AND(ISNUMBER(F837), F837&gt;0, F837&lt;=1), TEXT(INT((F837*100-1)/10)*10+1,"00") &amp; "-" &amp; TEXT(INT((F837*100-1)/10)*10+10,"00"),0)</f>
        <v>71-80</v>
      </c>
      <c r="K837" s="4" t="str" cm="1">
        <f t="array" ref="K837">_xlfn.IFS(D837&lt;200,"&gt;200",E837&gt;=500,"200-500",E837&lt;500,"&lt;500")</f>
        <v>200-500</v>
      </c>
      <c r="L837" s="4" t="str">
        <f t="shared" si="13"/>
        <v>Yes</v>
      </c>
      <c r="M837" t="s">
        <v>7444</v>
      </c>
    </row>
    <row r="838" spans="1:13" x14ac:dyDescent="0.5">
      <c r="A838" t="s">
        <v>7449</v>
      </c>
      <c r="B838" t="s">
        <v>7450</v>
      </c>
      <c r="C838" t="s">
        <v>13076</v>
      </c>
      <c r="D838" s="2">
        <v>1709</v>
      </c>
      <c r="E838" s="2">
        <v>4000</v>
      </c>
      <c r="F838" s="1">
        <v>0.56999999999999995</v>
      </c>
      <c r="G838">
        <v>4.4000000000000004</v>
      </c>
      <c r="H838" s="4">
        <v>3029</v>
      </c>
      <c r="I838" s="4">
        <f>E838*H838</f>
        <v>12116000</v>
      </c>
      <c r="J838" s="4" t="str">
        <f>IF(AND(ISNUMBER(F838), F838&gt;0, F838&lt;=1), TEXT(INT((F838*100-1)/10)*10+1,"00") &amp; "-" &amp; TEXT(INT((F838*100-1)/10)*10+10,"00"),0)</f>
        <v>51-60</v>
      </c>
      <c r="K838" s="4" t="str" cm="1">
        <f t="array" ref="K838">_xlfn.IFS(D838&lt;200,"&gt;200",E838&gt;=500,"200-500",E838&lt;500,"&lt;500")</f>
        <v>200-500</v>
      </c>
      <c r="L838" s="4" t="str">
        <f t="shared" si="13"/>
        <v>Yes</v>
      </c>
      <c r="M838" t="s">
        <v>7454</v>
      </c>
    </row>
    <row r="839" spans="1:13" x14ac:dyDescent="0.5">
      <c r="A839" t="s">
        <v>7459</v>
      </c>
      <c r="B839" t="s">
        <v>7460</v>
      </c>
      <c r="C839" t="s">
        <v>13079</v>
      </c>
      <c r="D839">
        <v>250</v>
      </c>
      <c r="E839">
        <v>250</v>
      </c>
      <c r="F839" s="1">
        <v>0</v>
      </c>
      <c r="G839">
        <v>4.2</v>
      </c>
      <c r="H839" s="4">
        <v>2628</v>
      </c>
      <c r="I839" s="4">
        <f>E839*H839</f>
        <v>657000</v>
      </c>
      <c r="J839" s="4">
        <f>IF(AND(ISNUMBER(F839), F839&gt;0, F839&lt;=1), TEXT(INT((F839*100-1)/10)*10+1,"00") &amp; "-" &amp; TEXT(INT((F839*100-1)/10)*10+10,"00"),0)</f>
        <v>0</v>
      </c>
      <c r="K839" s="4" t="str" cm="1">
        <f t="array" ref="K839">_xlfn.IFS(D839&lt;200,"&gt;200",E839&gt;=500,"200-500",E839&lt;500,"&lt;500")</f>
        <v>&lt;500</v>
      </c>
      <c r="L839" s="4" t="str">
        <f t="shared" si="13"/>
        <v>No</v>
      </c>
      <c r="M839" t="s">
        <v>7464</v>
      </c>
    </row>
    <row r="840" spans="1:13" x14ac:dyDescent="0.5">
      <c r="A840" t="s">
        <v>7470</v>
      </c>
      <c r="B840" t="s">
        <v>7471</v>
      </c>
      <c r="C840" t="s">
        <v>13080</v>
      </c>
      <c r="D840">
        <v>90</v>
      </c>
      <c r="E840">
        <v>100</v>
      </c>
      <c r="F840" s="1">
        <v>0.1</v>
      </c>
      <c r="G840">
        <v>4.4000000000000004</v>
      </c>
      <c r="H840" s="4">
        <v>10718</v>
      </c>
      <c r="I840" s="4">
        <f>E840*H840</f>
        <v>1071800</v>
      </c>
      <c r="J840" s="4" t="str">
        <f>IF(AND(ISNUMBER(F840), F840&gt;0, F840&lt;=1), TEXT(INT((F840*100-1)/10)*10+1,"00") &amp; "-" &amp; TEXT(INT((F840*100-1)/10)*10+10,"00"),0)</f>
        <v>01-10</v>
      </c>
      <c r="K840" s="4" t="str" cm="1">
        <f t="array" ref="K840">_xlfn.IFS(D840&lt;200,"&gt;200",E840&gt;=500,"200-500",E840&lt;500,"&lt;500")</f>
        <v>&gt;200</v>
      </c>
      <c r="L840" s="4" t="str">
        <f t="shared" si="13"/>
        <v>No</v>
      </c>
      <c r="M840" t="s">
        <v>7476</v>
      </c>
    </row>
    <row r="841" spans="1:13" x14ac:dyDescent="0.5">
      <c r="A841" t="s">
        <v>7481</v>
      </c>
      <c r="B841" t="s">
        <v>7482</v>
      </c>
      <c r="C841" t="s">
        <v>13077</v>
      </c>
      <c r="D841" s="2">
        <v>2025</v>
      </c>
      <c r="E841" s="2">
        <v>5999</v>
      </c>
      <c r="F841" s="1">
        <v>0.66</v>
      </c>
      <c r="G841">
        <v>4.2</v>
      </c>
      <c r="H841" s="4">
        <v>6233</v>
      </c>
      <c r="I841" s="4">
        <f>E841*H841</f>
        <v>37391767</v>
      </c>
      <c r="J841" s="4" t="str">
        <f>IF(AND(ISNUMBER(F841), F841&gt;0, F841&lt;=1), TEXT(INT((F841*100-1)/10)*10+1,"00") &amp; "-" &amp; TEXT(INT((F841*100-1)/10)*10+10,"00"),0)</f>
        <v>61-70</v>
      </c>
      <c r="K841" s="4" t="str" cm="1">
        <f t="array" ref="K841">_xlfn.IFS(D841&lt;200,"&gt;200",E841&gt;=500,"200-500",E841&lt;500,"&lt;500")</f>
        <v>200-500</v>
      </c>
      <c r="L841" s="4" t="str">
        <f t="shared" si="13"/>
        <v>Yes</v>
      </c>
      <c r="M841" t="s">
        <v>7486</v>
      </c>
    </row>
    <row r="842" spans="1:13" x14ac:dyDescent="0.5">
      <c r="A842" t="s">
        <v>7491</v>
      </c>
      <c r="B842" t="s">
        <v>7492</v>
      </c>
      <c r="C842" t="s">
        <v>13076</v>
      </c>
      <c r="D842" s="2">
        <v>1495</v>
      </c>
      <c r="E842" s="2">
        <v>1995</v>
      </c>
      <c r="F842" s="1">
        <v>0.25</v>
      </c>
      <c r="G842">
        <v>4.5</v>
      </c>
      <c r="H842" s="4">
        <v>10541</v>
      </c>
      <c r="I842" s="4">
        <f>E842*H842</f>
        <v>21029295</v>
      </c>
      <c r="J842" s="4" t="str">
        <f>IF(AND(ISNUMBER(F842), F842&gt;0, F842&lt;=1), TEXT(INT((F842*100-1)/10)*10+1,"00") &amp; "-" &amp; TEXT(INT((F842*100-1)/10)*10+10,"00"),0)</f>
        <v>21-30</v>
      </c>
      <c r="K842" s="4" t="str" cm="1">
        <f t="array" ref="K842">_xlfn.IFS(D842&lt;200,"&gt;200",E842&gt;=500,"200-500",E842&lt;500,"&lt;500")</f>
        <v>200-500</v>
      </c>
      <c r="L842" s="4" t="str">
        <f t="shared" si="13"/>
        <v>No</v>
      </c>
      <c r="M842" t="s">
        <v>7496</v>
      </c>
    </row>
    <row r="843" spans="1:13" x14ac:dyDescent="0.5">
      <c r="A843" t="s">
        <v>7503</v>
      </c>
      <c r="B843" t="s">
        <v>7504</v>
      </c>
      <c r="C843" t="s">
        <v>13077</v>
      </c>
      <c r="D843">
        <v>899</v>
      </c>
      <c r="E843" s="2">
        <v>1199</v>
      </c>
      <c r="F843" s="1">
        <v>0.25</v>
      </c>
      <c r="G843">
        <v>3.8</v>
      </c>
      <c r="H843" s="4">
        <v>10751</v>
      </c>
      <c r="I843" s="4">
        <f>E843*H843</f>
        <v>12890449</v>
      </c>
      <c r="J843" s="4" t="str">
        <f>IF(AND(ISNUMBER(F843), F843&gt;0, F843&lt;=1), TEXT(INT((F843*100-1)/10)*10+1,"00") &amp; "-" &amp; TEXT(INT((F843*100-1)/10)*10+10,"00"),0)</f>
        <v>21-30</v>
      </c>
      <c r="K843" s="4" t="str" cm="1">
        <f t="array" ref="K843">_xlfn.IFS(D843&lt;200,"&gt;200",E843&gt;=500,"200-500",E843&lt;500,"&lt;500")</f>
        <v>200-500</v>
      </c>
      <c r="L843" s="4" t="str">
        <f t="shared" si="13"/>
        <v>No</v>
      </c>
      <c r="M843" t="s">
        <v>7508</v>
      </c>
    </row>
    <row r="844" spans="1:13" x14ac:dyDescent="0.5">
      <c r="A844" t="s">
        <v>7513</v>
      </c>
      <c r="B844" t="s">
        <v>7514</v>
      </c>
      <c r="C844" t="s">
        <v>13076</v>
      </c>
      <c r="D844">
        <v>349</v>
      </c>
      <c r="E844">
        <v>999</v>
      </c>
      <c r="F844" s="1">
        <v>0.65</v>
      </c>
      <c r="G844">
        <v>3.9</v>
      </c>
      <c r="H844" s="4">
        <v>817</v>
      </c>
      <c r="I844" s="4">
        <f>E844*H844</f>
        <v>816183</v>
      </c>
      <c r="J844" s="4" t="str">
        <f>IF(AND(ISNUMBER(F844), F844&gt;0, F844&lt;=1), TEXT(INT((F844*100-1)/10)*10+1,"00") &amp; "-" &amp; TEXT(INT((F844*100-1)/10)*10+10,"00"),0)</f>
        <v>61-70</v>
      </c>
      <c r="K844" s="4" t="str" cm="1">
        <f t="array" ref="K844">_xlfn.IFS(D844&lt;200,"&gt;200",E844&gt;=500,"200-500",E844&lt;500,"&lt;500")</f>
        <v>200-500</v>
      </c>
      <c r="L844" s="4" t="str">
        <f t="shared" si="13"/>
        <v>Yes</v>
      </c>
      <c r="M844" t="s">
        <v>7519</v>
      </c>
    </row>
    <row r="845" spans="1:13" x14ac:dyDescent="0.5">
      <c r="A845" t="s">
        <v>7524</v>
      </c>
      <c r="B845" t="s">
        <v>7525</v>
      </c>
      <c r="C845" t="s">
        <v>13077</v>
      </c>
      <c r="D845">
        <v>900</v>
      </c>
      <c r="E845" s="2">
        <v>2499</v>
      </c>
      <c r="F845" s="1">
        <v>0.64</v>
      </c>
      <c r="G845">
        <v>4</v>
      </c>
      <c r="H845" s="4">
        <v>36384</v>
      </c>
      <c r="I845" s="4">
        <f>E845*H845</f>
        <v>90923616</v>
      </c>
      <c r="J845" s="4" t="str">
        <f>IF(AND(ISNUMBER(F845), F845&gt;0, F845&lt;=1), TEXT(INT((F845*100-1)/10)*10+1,"00") &amp; "-" &amp; TEXT(INT((F845*100-1)/10)*10+10,"00"),0)</f>
        <v>61-70</v>
      </c>
      <c r="K845" s="4" t="str" cm="1">
        <f t="array" ref="K845">_xlfn.IFS(D845&lt;200,"&gt;200",E845&gt;=500,"200-500",E845&lt;500,"&lt;500")</f>
        <v>200-500</v>
      </c>
      <c r="L845" s="4" t="str">
        <f t="shared" si="13"/>
        <v>Yes</v>
      </c>
      <c r="M845" t="s">
        <v>4566</v>
      </c>
    </row>
    <row r="846" spans="1:13" x14ac:dyDescent="0.5">
      <c r="A846" t="s">
        <v>7529</v>
      </c>
      <c r="B846" t="s">
        <v>7530</v>
      </c>
      <c r="C846" t="s">
        <v>13077</v>
      </c>
      <c r="D846" s="2">
        <v>2490</v>
      </c>
      <c r="E846" s="2">
        <v>3990</v>
      </c>
      <c r="F846" s="1">
        <v>0.38</v>
      </c>
      <c r="G846">
        <v>4.0999999999999996</v>
      </c>
      <c r="H846" s="4">
        <v>3606</v>
      </c>
      <c r="I846" s="4">
        <f>E846*H846</f>
        <v>14387940</v>
      </c>
      <c r="J846" s="4" t="str">
        <f>IF(AND(ISNUMBER(F846), F846&gt;0, F846&lt;=1), TEXT(INT((F846*100-1)/10)*10+1,"00") &amp; "-" &amp; TEXT(INT((F846*100-1)/10)*10+10,"00"),0)</f>
        <v>31-40</v>
      </c>
      <c r="K846" s="4" t="str" cm="1">
        <f t="array" ref="K846">_xlfn.IFS(D846&lt;200,"&gt;200",E846&gt;=500,"200-500",E846&lt;500,"&lt;500")</f>
        <v>200-500</v>
      </c>
      <c r="L846" s="4" t="str">
        <f t="shared" si="13"/>
        <v>No</v>
      </c>
      <c r="M846" t="s">
        <v>7534</v>
      </c>
    </row>
    <row r="847" spans="1:13" x14ac:dyDescent="0.5">
      <c r="A847" t="s">
        <v>7539</v>
      </c>
      <c r="B847" t="s">
        <v>7540</v>
      </c>
      <c r="C847" t="s">
        <v>13077</v>
      </c>
      <c r="D847">
        <v>116</v>
      </c>
      <c r="E847">
        <v>200</v>
      </c>
      <c r="F847" s="1">
        <v>0.42</v>
      </c>
      <c r="G847">
        <v>4.4000000000000004</v>
      </c>
      <c r="H847" s="4">
        <v>357</v>
      </c>
      <c r="I847" s="4">
        <f>E847*H847</f>
        <v>71400</v>
      </c>
      <c r="J847" s="4" t="str">
        <f>IF(AND(ISNUMBER(F847), F847&gt;0, F847&lt;=1), TEXT(INT((F847*100-1)/10)*10+1,"00") &amp; "-" &amp; TEXT(INT((F847*100-1)/10)*10+10,"00"),0)</f>
        <v>41-50</v>
      </c>
      <c r="K847" s="4" t="str" cm="1">
        <f t="array" ref="K847">_xlfn.IFS(D847&lt;200,"&gt;200",E847&gt;=500,"200-500",E847&lt;500,"&lt;500")</f>
        <v>&gt;200</v>
      </c>
      <c r="L847" s="4" t="str">
        <f t="shared" si="13"/>
        <v>No</v>
      </c>
      <c r="M847" t="s">
        <v>7544</v>
      </c>
    </row>
    <row r="848" spans="1:13" x14ac:dyDescent="0.5">
      <c r="A848" t="s">
        <v>7549</v>
      </c>
      <c r="B848" t="s">
        <v>7550</v>
      </c>
      <c r="C848" t="s">
        <v>13080</v>
      </c>
      <c r="D848">
        <v>200</v>
      </c>
      <c r="E848">
        <v>230</v>
      </c>
      <c r="F848" s="1">
        <v>0.13</v>
      </c>
      <c r="G848">
        <v>4.4000000000000004</v>
      </c>
      <c r="H848" s="4">
        <v>10170</v>
      </c>
      <c r="I848" s="4">
        <f>E848*H848</f>
        <v>2339100</v>
      </c>
      <c r="J848" s="4" t="str">
        <f>IF(AND(ISNUMBER(F848), F848&gt;0, F848&lt;=1), TEXT(INT((F848*100-1)/10)*10+1,"00") &amp; "-" &amp; TEXT(INT((F848*100-1)/10)*10+10,"00"),0)</f>
        <v>11-20</v>
      </c>
      <c r="K848" s="4" t="str" cm="1">
        <f t="array" ref="K848">_xlfn.IFS(D848&lt;200,"&gt;200",E848&gt;=500,"200-500",E848&lt;500,"&lt;500")</f>
        <v>&lt;500</v>
      </c>
      <c r="L848" s="4" t="str">
        <f t="shared" si="13"/>
        <v>No</v>
      </c>
      <c r="M848" t="s">
        <v>7554</v>
      </c>
    </row>
    <row r="849" spans="1:13" x14ac:dyDescent="0.5">
      <c r="A849" t="s">
        <v>7559</v>
      </c>
      <c r="B849" t="s">
        <v>7560</v>
      </c>
      <c r="C849" t="s">
        <v>13076</v>
      </c>
      <c r="D849" s="2">
        <v>1249</v>
      </c>
      <c r="E849" s="2">
        <v>2796</v>
      </c>
      <c r="F849" s="1">
        <v>0.55000000000000004</v>
      </c>
      <c r="G849">
        <v>4.4000000000000004</v>
      </c>
      <c r="H849" s="4">
        <v>4598</v>
      </c>
      <c r="I849" s="4">
        <f>E849*H849</f>
        <v>12856008</v>
      </c>
      <c r="J849" s="4" t="str">
        <f>IF(AND(ISNUMBER(F849), F849&gt;0, F849&lt;=1), TEXT(INT((F849*100-1)/10)*10+1,"00") &amp; "-" &amp; TEXT(INT((F849*100-1)/10)*10+10,"00"),0)</f>
        <v>51-60</v>
      </c>
      <c r="K849" s="4" t="str" cm="1">
        <f t="array" ref="K849">_xlfn.IFS(D849&lt;200,"&gt;200",E849&gt;=500,"200-500",E849&lt;500,"&lt;500")</f>
        <v>200-500</v>
      </c>
      <c r="L849" s="4" t="str">
        <f t="shared" si="13"/>
        <v>Yes</v>
      </c>
      <c r="M849" t="s">
        <v>7564</v>
      </c>
    </row>
    <row r="850" spans="1:13" x14ac:dyDescent="0.5">
      <c r="A850" t="s">
        <v>7569</v>
      </c>
      <c r="B850" t="s">
        <v>7570</v>
      </c>
      <c r="C850" t="s">
        <v>13076</v>
      </c>
      <c r="D850">
        <v>649</v>
      </c>
      <c r="E850">
        <v>999</v>
      </c>
      <c r="F850" s="1">
        <v>0.35</v>
      </c>
      <c r="G850">
        <v>3.5</v>
      </c>
      <c r="H850" s="4">
        <v>7222</v>
      </c>
      <c r="I850" s="4">
        <f>E850*H850</f>
        <v>7214778</v>
      </c>
      <c r="J850" s="4" t="str">
        <f>IF(AND(ISNUMBER(F850), F850&gt;0, F850&lt;=1), TEXT(INT((F850*100-1)/10)*10+1,"00") &amp; "-" &amp; TEXT(INT((F850*100-1)/10)*10+10,"00"),0)</f>
        <v>31-40</v>
      </c>
      <c r="K850" s="4" t="str" cm="1">
        <f t="array" ref="K850">_xlfn.IFS(D850&lt;200,"&gt;200",E850&gt;=500,"200-500",E850&lt;500,"&lt;500")</f>
        <v>200-500</v>
      </c>
      <c r="L850" s="4" t="str">
        <f t="shared" si="13"/>
        <v>No</v>
      </c>
      <c r="M850" t="s">
        <v>7575</v>
      </c>
    </row>
    <row r="851" spans="1:13" x14ac:dyDescent="0.5">
      <c r="A851" t="s">
        <v>7580</v>
      </c>
      <c r="B851" t="s">
        <v>7581</v>
      </c>
      <c r="C851" t="s">
        <v>13076</v>
      </c>
      <c r="D851" s="2">
        <v>2649</v>
      </c>
      <c r="E851" s="2">
        <v>3499</v>
      </c>
      <c r="F851" s="1">
        <v>0.24</v>
      </c>
      <c r="G851">
        <v>4.5</v>
      </c>
      <c r="H851" s="4">
        <v>1271</v>
      </c>
      <c r="I851" s="4">
        <f>E851*H851</f>
        <v>4447229</v>
      </c>
      <c r="J851" s="4" t="str">
        <f>IF(AND(ISNUMBER(F851), F851&gt;0, F851&lt;=1), TEXT(INT((F851*100-1)/10)*10+1,"00") &amp; "-" &amp; TEXT(INT((F851*100-1)/10)*10+10,"00"),0)</f>
        <v>21-30</v>
      </c>
      <c r="K851" s="4" t="str" cm="1">
        <f t="array" ref="K851">_xlfn.IFS(D851&lt;200,"&gt;200",E851&gt;=500,"200-500",E851&lt;500,"&lt;500")</f>
        <v>200-500</v>
      </c>
      <c r="L851" s="4" t="str">
        <f t="shared" si="13"/>
        <v>No</v>
      </c>
      <c r="M851" t="s">
        <v>7586</v>
      </c>
    </row>
    <row r="852" spans="1:13" x14ac:dyDescent="0.5">
      <c r="A852" t="s">
        <v>7593</v>
      </c>
      <c r="B852" t="s">
        <v>7594</v>
      </c>
      <c r="C852" t="s">
        <v>13076</v>
      </c>
      <c r="D852">
        <v>596</v>
      </c>
      <c r="E852">
        <v>723</v>
      </c>
      <c r="F852" s="1">
        <v>0.18</v>
      </c>
      <c r="G852">
        <v>4.4000000000000004</v>
      </c>
      <c r="H852" s="4">
        <v>3219</v>
      </c>
      <c r="I852" s="4">
        <f>E852*H852</f>
        <v>2327337</v>
      </c>
      <c r="J852" s="4" t="str">
        <f>IF(AND(ISNUMBER(F852), F852&gt;0, F852&lt;=1), TEXT(INT((F852*100-1)/10)*10+1,"00") &amp; "-" &amp; TEXT(INT((F852*100-1)/10)*10+10,"00"),0)</f>
        <v>11-20</v>
      </c>
      <c r="K852" s="4" t="str" cm="1">
        <f t="array" ref="K852">_xlfn.IFS(D852&lt;200,"&gt;200",E852&gt;=500,"200-500",E852&lt;500,"&lt;500")</f>
        <v>200-500</v>
      </c>
      <c r="L852" s="4" t="str">
        <f t="shared" si="13"/>
        <v>No</v>
      </c>
      <c r="M852" t="s">
        <v>7598</v>
      </c>
    </row>
    <row r="853" spans="1:13" x14ac:dyDescent="0.5">
      <c r="A853" t="s">
        <v>7603</v>
      </c>
      <c r="B853" t="s">
        <v>7604</v>
      </c>
      <c r="C853" t="s">
        <v>13077</v>
      </c>
      <c r="D853" s="2">
        <v>2499</v>
      </c>
      <c r="E853" s="2">
        <v>5999</v>
      </c>
      <c r="F853" s="1">
        <v>0.57999999999999996</v>
      </c>
      <c r="G853">
        <v>4.0999999999999996</v>
      </c>
      <c r="H853" s="4">
        <v>38879</v>
      </c>
      <c r="I853" s="4">
        <f>E853*H853</f>
        <v>233235121</v>
      </c>
      <c r="J853" s="4" t="str">
        <f>IF(AND(ISNUMBER(F853), F853&gt;0, F853&lt;=1), TEXT(INT((F853*100-1)/10)*10+1,"00") &amp; "-" &amp; TEXT(INT((F853*100-1)/10)*10+10,"00"),0)</f>
        <v>51-60</v>
      </c>
      <c r="K853" s="4" t="str" cm="1">
        <f t="array" ref="K853">_xlfn.IFS(D853&lt;200,"&gt;200",E853&gt;=500,"200-500",E853&lt;500,"&lt;500")</f>
        <v>200-500</v>
      </c>
      <c r="L853" s="4" t="str">
        <f t="shared" si="13"/>
        <v>Yes</v>
      </c>
      <c r="M853" t="s">
        <v>4418</v>
      </c>
    </row>
    <row r="854" spans="1:13" x14ac:dyDescent="0.5">
      <c r="A854" t="s">
        <v>7608</v>
      </c>
      <c r="B854" t="s">
        <v>7609</v>
      </c>
      <c r="C854" t="s">
        <v>13077</v>
      </c>
      <c r="D854" s="2">
        <v>4999</v>
      </c>
      <c r="E854" s="2">
        <v>12499</v>
      </c>
      <c r="F854" s="1">
        <v>0.6</v>
      </c>
      <c r="G854">
        <v>4.2</v>
      </c>
      <c r="H854" s="4">
        <v>4541</v>
      </c>
      <c r="I854" s="4">
        <f>E854*H854</f>
        <v>56757959</v>
      </c>
      <c r="J854" s="4" t="str">
        <f>IF(AND(ISNUMBER(F854), F854&gt;0, F854&lt;=1), TEXT(INT((F854*100-1)/10)*10+1,"00") &amp; "-" &amp; TEXT(INT((F854*100-1)/10)*10+10,"00"),0)</f>
        <v>51-60</v>
      </c>
      <c r="K854" s="4" t="str" cm="1">
        <f t="array" ref="K854">_xlfn.IFS(D854&lt;200,"&gt;200",E854&gt;=500,"200-500",E854&lt;500,"&lt;500")</f>
        <v>200-500</v>
      </c>
      <c r="L854" s="4" t="str">
        <f t="shared" si="13"/>
        <v>Yes</v>
      </c>
      <c r="M854" t="s">
        <v>7614</v>
      </c>
    </row>
    <row r="855" spans="1:13" x14ac:dyDescent="0.5">
      <c r="A855" t="s">
        <v>7619</v>
      </c>
      <c r="B855" t="s">
        <v>7620</v>
      </c>
      <c r="C855" t="s">
        <v>13077</v>
      </c>
      <c r="D855">
        <v>399</v>
      </c>
      <c r="E855" s="2">
        <v>1290</v>
      </c>
      <c r="F855" s="1">
        <v>0.69</v>
      </c>
      <c r="G855">
        <v>4.2</v>
      </c>
      <c r="H855" s="4">
        <v>76042</v>
      </c>
      <c r="I855" s="4">
        <f>E855*H855</f>
        <v>98094180</v>
      </c>
      <c r="J855" s="4" t="str">
        <f>IF(AND(ISNUMBER(F855), F855&gt;0, F855&lt;=1), TEXT(INT((F855*100-1)/10)*10+1,"00") &amp; "-" &amp; TEXT(INT((F855*100-1)/10)*10+10,"00"),0)</f>
        <v>61-70</v>
      </c>
      <c r="K855" s="4" t="str" cm="1">
        <f t="array" ref="K855">_xlfn.IFS(D855&lt;200,"&gt;200",E855&gt;=500,"200-500",E855&lt;500,"&lt;500")</f>
        <v>200-500</v>
      </c>
      <c r="L855" s="4" t="str">
        <f t="shared" si="13"/>
        <v>Yes</v>
      </c>
      <c r="M855" t="s">
        <v>7624</v>
      </c>
    </row>
    <row r="856" spans="1:13" x14ac:dyDescent="0.5">
      <c r="A856" t="s">
        <v>7629</v>
      </c>
      <c r="B856" t="s">
        <v>7630</v>
      </c>
      <c r="C856" t="s">
        <v>13077</v>
      </c>
      <c r="D856">
        <v>116</v>
      </c>
      <c r="E856">
        <v>200</v>
      </c>
      <c r="F856" s="1">
        <v>0.42</v>
      </c>
      <c r="G856">
        <v>4.3</v>
      </c>
      <c r="H856" s="4">
        <v>485</v>
      </c>
      <c r="I856" s="4">
        <f>E856*H856</f>
        <v>97000</v>
      </c>
      <c r="J856" s="4" t="str">
        <f>IF(AND(ISNUMBER(F856), F856&gt;0, F856&lt;=1), TEXT(INT((F856*100-1)/10)*10+1,"00") &amp; "-" &amp; TEXT(INT((F856*100-1)/10)*10+10,"00"),0)</f>
        <v>41-50</v>
      </c>
      <c r="K856" s="4" t="str" cm="1">
        <f t="array" ref="K856">_xlfn.IFS(D856&lt;200,"&gt;200",E856&gt;=500,"200-500",E856&lt;500,"&lt;500")</f>
        <v>&gt;200</v>
      </c>
      <c r="L856" s="4" t="str">
        <f t="shared" si="13"/>
        <v>No</v>
      </c>
      <c r="M856" t="s">
        <v>7634</v>
      </c>
    </row>
    <row r="857" spans="1:13" x14ac:dyDescent="0.5">
      <c r="A857" t="s">
        <v>7639</v>
      </c>
      <c r="B857" t="s">
        <v>7640</v>
      </c>
      <c r="C857" t="s">
        <v>13077</v>
      </c>
      <c r="D857" s="2">
        <v>4499</v>
      </c>
      <c r="E857" s="2">
        <v>5999</v>
      </c>
      <c r="F857" s="1">
        <v>0.25</v>
      </c>
      <c r="G857">
        <v>4.3</v>
      </c>
      <c r="H857" s="4">
        <v>44696</v>
      </c>
      <c r="I857" s="4">
        <f>E857*H857</f>
        <v>268131304</v>
      </c>
      <c r="J857" s="4" t="str">
        <f>IF(AND(ISNUMBER(F857), F857&gt;0, F857&lt;=1), TEXT(INT((F857*100-1)/10)*10+1,"00") &amp; "-" &amp; TEXT(INT((F857*100-1)/10)*10+10,"00"),0)</f>
        <v>21-30</v>
      </c>
      <c r="K857" s="4" t="str" cm="1">
        <f t="array" ref="K857">_xlfn.IFS(D857&lt;200,"&gt;200",E857&gt;=500,"200-500",E857&lt;500,"&lt;500")</f>
        <v>200-500</v>
      </c>
      <c r="L857" s="4" t="str">
        <f t="shared" si="13"/>
        <v>No</v>
      </c>
      <c r="M857" t="s">
        <v>7644</v>
      </c>
    </row>
    <row r="858" spans="1:13" x14ac:dyDescent="0.5">
      <c r="A858" t="s">
        <v>7649</v>
      </c>
      <c r="B858" t="s">
        <v>7650</v>
      </c>
      <c r="C858" t="s">
        <v>13076</v>
      </c>
      <c r="D858">
        <v>330</v>
      </c>
      <c r="E858">
        <v>499</v>
      </c>
      <c r="F858" s="1">
        <v>0.34</v>
      </c>
      <c r="G858">
        <v>3.7</v>
      </c>
      <c r="H858" s="4">
        <v>8566</v>
      </c>
      <c r="I858" s="4">
        <f>E858*H858</f>
        <v>4274434</v>
      </c>
      <c r="J858" s="4" t="str">
        <f>IF(AND(ISNUMBER(F858), F858&gt;0, F858&lt;=1), TEXT(INT((F858*100-1)/10)*10+1,"00") &amp; "-" &amp; TEXT(INT((F858*100-1)/10)*10+10,"00"),0)</f>
        <v>31-40</v>
      </c>
      <c r="K858" s="4" t="str" cm="1">
        <f t="array" ref="K858">_xlfn.IFS(D858&lt;200,"&gt;200",E858&gt;=500,"200-500",E858&lt;500,"&lt;500")</f>
        <v>&lt;500</v>
      </c>
      <c r="L858" s="4" t="str">
        <f t="shared" si="13"/>
        <v>No</v>
      </c>
      <c r="M858" t="s">
        <v>7654</v>
      </c>
    </row>
    <row r="859" spans="1:13" x14ac:dyDescent="0.5">
      <c r="A859" t="s">
        <v>7659</v>
      </c>
      <c r="B859" t="s">
        <v>7660</v>
      </c>
      <c r="C859" t="s">
        <v>13077</v>
      </c>
      <c r="D859">
        <v>649</v>
      </c>
      <c r="E859" s="2">
        <v>2499</v>
      </c>
      <c r="F859" s="1">
        <v>0.74</v>
      </c>
      <c r="G859">
        <v>3.9</v>
      </c>
      <c r="H859" s="4">
        <v>13049</v>
      </c>
      <c r="I859" s="4">
        <f>E859*H859</f>
        <v>32609451</v>
      </c>
      <c r="J859" s="4" t="str">
        <f>IF(AND(ISNUMBER(F859), F859&gt;0, F859&lt;=1), TEXT(INT((F859*100-1)/10)*10+1,"00") &amp; "-" &amp; TEXT(INT((F859*100-1)/10)*10+10,"00"),0)</f>
        <v>71-80</v>
      </c>
      <c r="K859" s="4" t="str" cm="1">
        <f t="array" ref="K859">_xlfn.IFS(D859&lt;200,"&gt;200",E859&gt;=500,"200-500",E859&lt;500,"&lt;500")</f>
        <v>200-500</v>
      </c>
      <c r="L859" s="4" t="str">
        <f t="shared" si="13"/>
        <v>Yes</v>
      </c>
      <c r="M859" t="s">
        <v>7664</v>
      </c>
    </row>
    <row r="860" spans="1:13" x14ac:dyDescent="0.5">
      <c r="A860" t="s">
        <v>7668</v>
      </c>
      <c r="B860" t="s">
        <v>7669</v>
      </c>
      <c r="C860" t="s">
        <v>13076</v>
      </c>
      <c r="D860" s="2">
        <v>1234</v>
      </c>
      <c r="E860" s="2">
        <v>1599</v>
      </c>
      <c r="F860" s="1">
        <v>0.23</v>
      </c>
      <c r="G860">
        <v>4.5</v>
      </c>
      <c r="H860" s="4">
        <v>16680</v>
      </c>
      <c r="I860" s="4">
        <f>E860*H860</f>
        <v>26671320</v>
      </c>
      <c r="J860" s="4" t="str">
        <f>IF(AND(ISNUMBER(F860), F860&gt;0, F860&lt;=1), TEXT(INT((F860*100-1)/10)*10+1,"00") &amp; "-" &amp; TEXT(INT((F860*100-1)/10)*10+10,"00"),0)</f>
        <v>21-30</v>
      </c>
      <c r="K860" s="4" t="str" cm="1">
        <f t="array" ref="K860">_xlfn.IFS(D860&lt;200,"&gt;200",E860&gt;=500,"200-500",E860&lt;500,"&lt;500")</f>
        <v>200-500</v>
      </c>
      <c r="L860" s="4" t="str">
        <f t="shared" si="13"/>
        <v>No</v>
      </c>
      <c r="M860" t="s">
        <v>7673</v>
      </c>
    </row>
    <row r="861" spans="1:13" x14ac:dyDescent="0.5">
      <c r="A861" t="s">
        <v>4423</v>
      </c>
      <c r="B861" t="s">
        <v>4424</v>
      </c>
      <c r="C861" t="s">
        <v>13077</v>
      </c>
      <c r="D861" s="2">
        <v>1399</v>
      </c>
      <c r="E861" s="2">
        <v>2990</v>
      </c>
      <c r="F861" s="1">
        <v>0.53</v>
      </c>
      <c r="G861">
        <v>4.0999999999999996</v>
      </c>
      <c r="H861" s="4">
        <v>97174</v>
      </c>
      <c r="I861" s="4">
        <f>E861*H861</f>
        <v>290550260</v>
      </c>
      <c r="J861" s="4" t="str">
        <f>IF(AND(ISNUMBER(F861), F861&gt;0, F861&lt;=1), TEXT(INT((F861*100-1)/10)*10+1,"00") &amp; "-" &amp; TEXT(INT((F861*100-1)/10)*10+10,"00"),0)</f>
        <v>51-60</v>
      </c>
      <c r="K861" s="4" t="str" cm="1">
        <f t="array" ref="K861">_xlfn.IFS(D861&lt;200,"&gt;200",E861&gt;=500,"200-500",E861&lt;500,"&lt;500")</f>
        <v>200-500</v>
      </c>
      <c r="L861" s="4" t="str">
        <f t="shared" si="13"/>
        <v>Yes</v>
      </c>
      <c r="M861" t="s">
        <v>4429</v>
      </c>
    </row>
    <row r="862" spans="1:13" x14ac:dyDescent="0.5">
      <c r="A862" t="s">
        <v>7680</v>
      </c>
      <c r="B862" t="s">
        <v>7681</v>
      </c>
      <c r="C862" t="s">
        <v>13079</v>
      </c>
      <c r="D862">
        <v>272</v>
      </c>
      <c r="E862">
        <v>320</v>
      </c>
      <c r="F862" s="1">
        <v>0.15</v>
      </c>
      <c r="G862">
        <v>4</v>
      </c>
      <c r="H862" s="4">
        <v>3686</v>
      </c>
      <c r="I862" s="4">
        <f>E862*H862</f>
        <v>1179520</v>
      </c>
      <c r="J862" s="4" t="str">
        <f>IF(AND(ISNUMBER(F862), F862&gt;0, F862&lt;=1), TEXT(INT((F862*100-1)/10)*10+1,"00") &amp; "-" &amp; TEXT(INT((F862*100-1)/10)*10+10,"00"),0)</f>
        <v>11-20</v>
      </c>
      <c r="K862" s="4" t="str" cm="1">
        <f t="array" ref="K862">_xlfn.IFS(D862&lt;200,"&gt;200",E862&gt;=500,"200-500",E862&lt;500,"&lt;500")</f>
        <v>&lt;500</v>
      </c>
      <c r="L862" s="4" t="str">
        <f t="shared" si="13"/>
        <v>No</v>
      </c>
      <c r="M862" t="s">
        <v>7685</v>
      </c>
    </row>
    <row r="863" spans="1:13" x14ac:dyDescent="0.5">
      <c r="A863" t="s">
        <v>7690</v>
      </c>
      <c r="B863" t="s">
        <v>7691</v>
      </c>
      <c r="C863" t="s">
        <v>13077</v>
      </c>
      <c r="D863">
        <v>99</v>
      </c>
      <c r="E863">
        <v>999</v>
      </c>
      <c r="F863" s="1">
        <v>0.9</v>
      </c>
      <c r="G863">
        <v>3.8</v>
      </c>
      <c r="H863" s="4">
        <v>594</v>
      </c>
      <c r="I863" s="4">
        <f>E863*H863</f>
        <v>593406</v>
      </c>
      <c r="J863" s="4" t="str">
        <f>IF(AND(ISNUMBER(F863), F863&gt;0, F863&lt;=1), TEXT(INT((F863*100-1)/10)*10+1,"00") &amp; "-" &amp; TEXT(INT((F863*100-1)/10)*10+10,"00"),0)</f>
        <v>81-90</v>
      </c>
      <c r="K863" s="4" t="str" cm="1">
        <f t="array" ref="K863">_xlfn.IFS(D863&lt;200,"&gt;200",E863&gt;=500,"200-500",E863&lt;500,"&lt;500")</f>
        <v>&gt;200</v>
      </c>
      <c r="L863" s="4" t="str">
        <f t="shared" si="13"/>
        <v>Yes</v>
      </c>
      <c r="M863" t="s">
        <v>7696</v>
      </c>
    </row>
    <row r="864" spans="1:13" x14ac:dyDescent="0.5">
      <c r="A864" t="s">
        <v>7701</v>
      </c>
      <c r="B864" t="s">
        <v>7702</v>
      </c>
      <c r="C864" t="s">
        <v>13076</v>
      </c>
      <c r="D864" s="2">
        <v>3498</v>
      </c>
      <c r="E864" s="2">
        <v>3875</v>
      </c>
      <c r="F864" s="1">
        <v>0.1</v>
      </c>
      <c r="G864">
        <v>3.4</v>
      </c>
      <c r="H864" s="4">
        <v>12185</v>
      </c>
      <c r="I864" s="4">
        <f>E864*H864</f>
        <v>47216875</v>
      </c>
      <c r="J864" s="4" t="str">
        <f>IF(AND(ISNUMBER(F864), F864&gt;0, F864&lt;=1), TEXT(INT((F864*100-1)/10)*10+1,"00") &amp; "-" &amp; TEXT(INT((F864*100-1)/10)*10+10,"00"),0)</f>
        <v>01-10</v>
      </c>
      <c r="K864" s="4" t="str" cm="1">
        <f t="array" ref="K864">_xlfn.IFS(D864&lt;200,"&gt;200",E864&gt;=500,"200-500",E864&lt;500,"&lt;500")</f>
        <v>200-500</v>
      </c>
      <c r="L864" s="4" t="str">
        <f t="shared" si="13"/>
        <v>No</v>
      </c>
      <c r="M864" t="s">
        <v>7707</v>
      </c>
    </row>
    <row r="865" spans="1:13" x14ac:dyDescent="0.5">
      <c r="A865" t="s">
        <v>7712</v>
      </c>
      <c r="B865" t="s">
        <v>7713</v>
      </c>
      <c r="C865" t="s">
        <v>13076</v>
      </c>
      <c r="D865" s="2">
        <v>10099</v>
      </c>
      <c r="E865" s="2">
        <v>19110</v>
      </c>
      <c r="F865" s="1">
        <v>0.47</v>
      </c>
      <c r="G865">
        <v>4.3</v>
      </c>
      <c r="H865" s="4">
        <v>2623</v>
      </c>
      <c r="I865" s="4">
        <f>E865*H865</f>
        <v>50125530</v>
      </c>
      <c r="J865" s="4" t="str">
        <f>IF(AND(ISNUMBER(F865), F865&gt;0, F865&lt;=1), TEXT(INT((F865*100-1)/10)*10+1,"00") &amp; "-" &amp; TEXT(INT((F865*100-1)/10)*10+10,"00"),0)</f>
        <v>41-50</v>
      </c>
      <c r="K865" s="4" t="str" cm="1">
        <f t="array" ref="K865">_xlfn.IFS(D865&lt;200,"&gt;200",E865&gt;=500,"200-500",E865&lt;500,"&lt;500")</f>
        <v>200-500</v>
      </c>
      <c r="L865" s="4" t="str">
        <f t="shared" si="13"/>
        <v>No</v>
      </c>
      <c r="M865" t="s">
        <v>7717</v>
      </c>
    </row>
    <row r="866" spans="1:13" x14ac:dyDescent="0.5">
      <c r="A866" t="s">
        <v>7722</v>
      </c>
      <c r="B866" t="s">
        <v>7723</v>
      </c>
      <c r="C866" t="s">
        <v>13076</v>
      </c>
      <c r="D866">
        <v>449</v>
      </c>
      <c r="E866">
        <v>999</v>
      </c>
      <c r="F866" s="1">
        <v>0.55000000000000004</v>
      </c>
      <c r="G866">
        <v>4.3</v>
      </c>
      <c r="H866" s="4">
        <v>9701</v>
      </c>
      <c r="I866" s="4">
        <f>E866*H866</f>
        <v>9691299</v>
      </c>
      <c r="J866" s="4" t="str">
        <f>IF(AND(ISNUMBER(F866), F866&gt;0, F866&lt;=1), TEXT(INT((F866*100-1)/10)*10+1,"00") &amp; "-" &amp; TEXT(INT((F866*100-1)/10)*10+10,"00"),0)</f>
        <v>51-60</v>
      </c>
      <c r="K866" s="4" t="str" cm="1">
        <f t="array" ref="K866">_xlfn.IFS(D866&lt;200,"&gt;200",E866&gt;=500,"200-500",E866&lt;500,"&lt;500")</f>
        <v>200-500</v>
      </c>
      <c r="L866" s="4" t="str">
        <f t="shared" si="13"/>
        <v>Yes</v>
      </c>
      <c r="M866" t="s">
        <v>7727</v>
      </c>
    </row>
    <row r="867" spans="1:13" x14ac:dyDescent="0.5">
      <c r="A867" t="s">
        <v>7732</v>
      </c>
      <c r="B867" t="s">
        <v>7733</v>
      </c>
      <c r="C867" t="s">
        <v>13082</v>
      </c>
      <c r="D867">
        <v>150</v>
      </c>
      <c r="E867">
        <v>150</v>
      </c>
      <c r="F867" s="1">
        <v>0</v>
      </c>
      <c r="G867">
        <v>4.3</v>
      </c>
      <c r="H867" s="4">
        <v>15867</v>
      </c>
      <c r="I867" s="4">
        <f>E867*H867</f>
        <v>2380050</v>
      </c>
      <c r="J867" s="4">
        <f>IF(AND(ISNUMBER(F867), F867&gt;0, F867&lt;=1), TEXT(INT((F867*100-1)/10)*10+1,"00") &amp; "-" &amp; TEXT(INT((F867*100-1)/10)*10+10,"00"),0)</f>
        <v>0</v>
      </c>
      <c r="K867" s="4" t="str" cm="1">
        <f t="array" ref="K867">_xlfn.IFS(D867&lt;200,"&gt;200",E867&gt;=500,"200-500",E867&lt;500,"&lt;500")</f>
        <v>&gt;200</v>
      </c>
      <c r="L867" s="4" t="str">
        <f t="shared" si="13"/>
        <v>No</v>
      </c>
      <c r="M867" t="s">
        <v>7738</v>
      </c>
    </row>
    <row r="868" spans="1:13" x14ac:dyDescent="0.5">
      <c r="A868" t="s">
        <v>7744</v>
      </c>
      <c r="B868" t="s">
        <v>7745</v>
      </c>
      <c r="C868" t="s">
        <v>13076</v>
      </c>
      <c r="D868" s="2">
        <v>1199</v>
      </c>
      <c r="E868" s="2">
        <v>2999</v>
      </c>
      <c r="F868" s="1">
        <v>0.6</v>
      </c>
      <c r="G868">
        <v>4.0999999999999996</v>
      </c>
      <c r="H868" s="4">
        <v>10725</v>
      </c>
      <c r="I868" s="4">
        <f>E868*H868</f>
        <v>32164275</v>
      </c>
      <c r="J868" s="4" t="str">
        <f>IF(AND(ISNUMBER(F868), F868&gt;0, F868&lt;=1), TEXT(INT((F868*100-1)/10)*10+1,"00") &amp; "-" &amp; TEXT(INT((F868*100-1)/10)*10+10,"00"),0)</f>
        <v>51-60</v>
      </c>
      <c r="K868" s="4" t="str" cm="1">
        <f t="array" ref="K868">_xlfn.IFS(D868&lt;200,"&gt;200",E868&gt;=500,"200-500",E868&lt;500,"&lt;500")</f>
        <v>200-500</v>
      </c>
      <c r="L868" s="4" t="str">
        <f t="shared" si="13"/>
        <v>Yes</v>
      </c>
      <c r="M868" t="s">
        <v>7749</v>
      </c>
    </row>
    <row r="869" spans="1:13" x14ac:dyDescent="0.5">
      <c r="A869" t="s">
        <v>7753</v>
      </c>
      <c r="B869" t="s">
        <v>7754</v>
      </c>
      <c r="C869" t="s">
        <v>13076</v>
      </c>
      <c r="D869">
        <v>397</v>
      </c>
      <c r="E869">
        <v>899</v>
      </c>
      <c r="F869" s="1">
        <v>0.56000000000000005</v>
      </c>
      <c r="G869">
        <v>4</v>
      </c>
      <c r="H869" s="4">
        <v>3025</v>
      </c>
      <c r="I869" s="4">
        <f>E869*H869</f>
        <v>2719475</v>
      </c>
      <c r="J869" s="4" t="str">
        <f>IF(AND(ISNUMBER(F869), F869&gt;0, F869&lt;=1), TEXT(INT((F869*100-1)/10)*10+1,"00") &amp; "-" &amp; TEXT(INT((F869*100-1)/10)*10+10,"00"),0)</f>
        <v>51-60</v>
      </c>
      <c r="K869" s="4" t="str" cm="1">
        <f t="array" ref="K869">_xlfn.IFS(D869&lt;200,"&gt;200",E869&gt;=500,"200-500",E869&lt;500,"&lt;500")</f>
        <v>200-500</v>
      </c>
      <c r="L869" s="4" t="str">
        <f t="shared" si="13"/>
        <v>Yes</v>
      </c>
      <c r="M869" t="s">
        <v>7758</v>
      </c>
    </row>
    <row r="870" spans="1:13" x14ac:dyDescent="0.5">
      <c r="A870" t="s">
        <v>7764</v>
      </c>
      <c r="B870" t="s">
        <v>7765</v>
      </c>
      <c r="C870" t="s">
        <v>13076</v>
      </c>
      <c r="D870">
        <v>699</v>
      </c>
      <c r="E870" s="2">
        <v>1490</v>
      </c>
      <c r="F870" s="1">
        <v>0.53</v>
      </c>
      <c r="G870">
        <v>4</v>
      </c>
      <c r="H870" s="4">
        <v>5736</v>
      </c>
      <c r="I870" s="4">
        <f>E870*H870</f>
        <v>8546640</v>
      </c>
      <c r="J870" s="4" t="str">
        <f>IF(AND(ISNUMBER(F870), F870&gt;0, F870&lt;=1), TEXT(INT((F870*100-1)/10)*10+1,"00") &amp; "-" &amp; TEXT(INT((F870*100-1)/10)*10+10,"00"),0)</f>
        <v>51-60</v>
      </c>
      <c r="K870" s="4" t="str" cm="1">
        <f t="array" ref="K870">_xlfn.IFS(D870&lt;200,"&gt;200",E870&gt;=500,"200-500",E870&lt;500,"&lt;500")</f>
        <v>200-500</v>
      </c>
      <c r="L870" s="4" t="str">
        <f t="shared" si="13"/>
        <v>Yes</v>
      </c>
      <c r="M870" t="s">
        <v>7769</v>
      </c>
    </row>
    <row r="871" spans="1:13" x14ac:dyDescent="0.5">
      <c r="A871" t="s">
        <v>7774</v>
      </c>
      <c r="B871" t="s">
        <v>7775</v>
      </c>
      <c r="C871" t="s">
        <v>13077</v>
      </c>
      <c r="D871" s="2">
        <v>1679</v>
      </c>
      <c r="E871" s="2">
        <v>1999</v>
      </c>
      <c r="F871" s="1">
        <v>0.16</v>
      </c>
      <c r="G871">
        <v>4.0999999999999996</v>
      </c>
      <c r="H871" s="4">
        <v>72563</v>
      </c>
      <c r="I871" s="4">
        <f>E871*H871</f>
        <v>145053437</v>
      </c>
      <c r="J871" s="4" t="str">
        <f>IF(AND(ISNUMBER(F871), F871&gt;0, F871&lt;=1), TEXT(INT((F871*100-1)/10)*10+1,"00") &amp; "-" &amp; TEXT(INT((F871*100-1)/10)*10+10,"00"),0)</f>
        <v>11-20</v>
      </c>
      <c r="K871" s="4" t="str" cm="1">
        <f t="array" ref="K871">_xlfn.IFS(D871&lt;200,"&gt;200",E871&gt;=500,"200-500",E871&lt;500,"&lt;500")</f>
        <v>200-500</v>
      </c>
      <c r="L871" s="4" t="str">
        <f t="shared" si="13"/>
        <v>No</v>
      </c>
      <c r="M871" t="s">
        <v>7779</v>
      </c>
    </row>
    <row r="872" spans="1:13" x14ac:dyDescent="0.5">
      <c r="A872" t="s">
        <v>7784</v>
      </c>
      <c r="B872" t="s">
        <v>7785</v>
      </c>
      <c r="C872" t="s">
        <v>13076</v>
      </c>
      <c r="D872">
        <v>354</v>
      </c>
      <c r="E872" s="2">
        <v>1500</v>
      </c>
      <c r="F872" s="1">
        <v>0.76</v>
      </c>
      <c r="G872">
        <v>4</v>
      </c>
      <c r="H872" s="4">
        <v>1026</v>
      </c>
      <c r="I872" s="4">
        <f>E872*H872</f>
        <v>1539000</v>
      </c>
      <c r="J872" s="4" t="str">
        <f>IF(AND(ISNUMBER(F872), F872&gt;0, F872&lt;=1), TEXT(INT((F872*100-1)/10)*10+1,"00") &amp; "-" &amp; TEXT(INT((F872*100-1)/10)*10+10,"00"),0)</f>
        <v>71-80</v>
      </c>
      <c r="K872" s="4" t="str" cm="1">
        <f t="array" ref="K872">_xlfn.IFS(D872&lt;200,"&gt;200",E872&gt;=500,"200-500",E872&lt;500,"&lt;500")</f>
        <v>200-500</v>
      </c>
      <c r="L872" s="4" t="str">
        <f t="shared" si="13"/>
        <v>Yes</v>
      </c>
      <c r="M872" t="s">
        <v>7789</v>
      </c>
    </row>
    <row r="873" spans="1:13" x14ac:dyDescent="0.5">
      <c r="A873" t="s">
        <v>7794</v>
      </c>
      <c r="B873" t="s">
        <v>7795</v>
      </c>
      <c r="C873" t="s">
        <v>13076</v>
      </c>
      <c r="D873" s="2">
        <v>1199</v>
      </c>
      <c r="E873" s="2">
        <v>5499</v>
      </c>
      <c r="F873" s="1">
        <v>0.78</v>
      </c>
      <c r="G873">
        <v>3.8</v>
      </c>
      <c r="H873" s="4">
        <v>2043</v>
      </c>
      <c r="I873" s="4">
        <f>E873*H873</f>
        <v>11234457</v>
      </c>
      <c r="J873" s="4" t="str">
        <f>IF(AND(ISNUMBER(F873), F873&gt;0, F873&lt;=1), TEXT(INT((F873*100-1)/10)*10+1,"00") &amp; "-" &amp; TEXT(INT((F873*100-1)/10)*10+10,"00"),0)</f>
        <v>71-80</v>
      </c>
      <c r="K873" s="4" t="str" cm="1">
        <f t="array" ref="K873">_xlfn.IFS(D873&lt;200,"&gt;200",E873&gt;=500,"200-500",E873&lt;500,"&lt;500")</f>
        <v>200-500</v>
      </c>
      <c r="L873" s="4" t="str">
        <f t="shared" si="13"/>
        <v>Yes</v>
      </c>
      <c r="M873" t="s">
        <v>7800</v>
      </c>
    </row>
    <row r="874" spans="1:13" x14ac:dyDescent="0.5">
      <c r="A874" t="s">
        <v>7805</v>
      </c>
      <c r="B874" t="s">
        <v>7806</v>
      </c>
      <c r="C874" t="s">
        <v>13076</v>
      </c>
      <c r="D874">
        <v>379</v>
      </c>
      <c r="E874" s="2">
        <v>1499</v>
      </c>
      <c r="F874" s="1">
        <v>0.75</v>
      </c>
      <c r="G874">
        <v>4.2</v>
      </c>
      <c r="H874" s="4">
        <v>4149</v>
      </c>
      <c r="I874" s="4">
        <f>E874*H874</f>
        <v>6219351</v>
      </c>
      <c r="J874" s="4" t="str">
        <f>IF(AND(ISNUMBER(F874), F874&gt;0, F874&lt;=1), TEXT(INT((F874*100-1)/10)*10+1,"00") &amp; "-" &amp; TEXT(INT((F874*100-1)/10)*10+10,"00"),0)</f>
        <v>71-80</v>
      </c>
      <c r="K874" s="4" t="str" cm="1">
        <f t="array" ref="K874">_xlfn.IFS(D874&lt;200,"&gt;200",E874&gt;=500,"200-500",E874&lt;500,"&lt;500")</f>
        <v>200-500</v>
      </c>
      <c r="L874" s="4" t="str">
        <f t="shared" si="13"/>
        <v>Yes</v>
      </c>
      <c r="M874" t="s">
        <v>7810</v>
      </c>
    </row>
    <row r="875" spans="1:13" x14ac:dyDescent="0.5">
      <c r="A875" t="s">
        <v>7815</v>
      </c>
      <c r="B875" t="s">
        <v>7816</v>
      </c>
      <c r="C875" t="s">
        <v>13076</v>
      </c>
      <c r="D875">
        <v>499</v>
      </c>
      <c r="E875">
        <v>775</v>
      </c>
      <c r="F875" s="1">
        <v>0.36</v>
      </c>
      <c r="G875">
        <v>4.3</v>
      </c>
      <c r="H875" s="4">
        <v>74</v>
      </c>
      <c r="I875" s="4">
        <f>E875*H875</f>
        <v>57350</v>
      </c>
      <c r="J875" s="4" t="str">
        <f>IF(AND(ISNUMBER(F875), F875&gt;0, F875&lt;=1), TEXT(INT((F875*100-1)/10)*10+1,"00") &amp; "-" &amp; TEXT(INT((F875*100-1)/10)*10+10,"00"),0)</f>
        <v>31-40</v>
      </c>
      <c r="K875" s="4" t="str" cm="1">
        <f t="array" ref="K875">_xlfn.IFS(D875&lt;200,"&gt;200",E875&gt;=500,"200-500",E875&lt;500,"&lt;500")</f>
        <v>200-500</v>
      </c>
      <c r="L875" s="4" t="str">
        <f t="shared" si="13"/>
        <v>No</v>
      </c>
      <c r="M875" t="s">
        <v>7820</v>
      </c>
    </row>
    <row r="876" spans="1:13" x14ac:dyDescent="0.5">
      <c r="A876" t="s">
        <v>7825</v>
      </c>
      <c r="B876" t="s">
        <v>7826</v>
      </c>
      <c r="C876" t="s">
        <v>13076</v>
      </c>
      <c r="D876" s="2">
        <v>10389</v>
      </c>
      <c r="E876" s="2">
        <v>32000</v>
      </c>
      <c r="F876" s="1">
        <v>0.68</v>
      </c>
      <c r="G876">
        <v>4.4000000000000004</v>
      </c>
      <c r="H876" s="4">
        <v>41398</v>
      </c>
      <c r="I876" s="4">
        <f>E876*H876</f>
        <v>1324736000</v>
      </c>
      <c r="J876" s="4" t="str">
        <f>IF(AND(ISNUMBER(F876), F876&gt;0, F876&lt;=1), TEXT(INT((F876*100-1)/10)*10+1,"00") &amp; "-" &amp; TEXT(INT((F876*100-1)/10)*10+10,"00"),0)</f>
        <v>61-70</v>
      </c>
      <c r="K876" s="4" t="str" cm="1">
        <f t="array" ref="K876">_xlfn.IFS(D876&lt;200,"&gt;200",E876&gt;=500,"200-500",E876&lt;500,"&lt;500")</f>
        <v>200-500</v>
      </c>
      <c r="L876" s="4" t="str">
        <f t="shared" si="13"/>
        <v>Yes</v>
      </c>
      <c r="M876" t="s">
        <v>7831</v>
      </c>
    </row>
    <row r="877" spans="1:13" x14ac:dyDescent="0.5">
      <c r="A877" t="s">
        <v>7836</v>
      </c>
      <c r="B877" t="s">
        <v>7837</v>
      </c>
      <c r="C877" t="s">
        <v>13076</v>
      </c>
      <c r="D877">
        <v>649</v>
      </c>
      <c r="E877" s="2">
        <v>1300</v>
      </c>
      <c r="F877" s="1">
        <v>0.5</v>
      </c>
      <c r="G877">
        <v>4.0999999999999996</v>
      </c>
      <c r="H877" s="4">
        <v>5195</v>
      </c>
      <c r="I877" s="4">
        <f>E877*H877</f>
        <v>6753500</v>
      </c>
      <c r="J877" s="4" t="str">
        <f>IF(AND(ISNUMBER(F877), F877&gt;0, F877&lt;=1), TEXT(INT((F877*100-1)/10)*10+1,"00") &amp; "-" &amp; TEXT(INT((F877*100-1)/10)*10+10,"00"),0)</f>
        <v>41-50</v>
      </c>
      <c r="K877" s="4" t="str" cm="1">
        <f t="array" ref="K877">_xlfn.IFS(D877&lt;200,"&gt;200",E877&gt;=500,"200-500",E877&lt;500,"&lt;500")</f>
        <v>200-500</v>
      </c>
      <c r="L877" s="4" t="str">
        <f t="shared" si="13"/>
        <v>Yes</v>
      </c>
      <c r="M877" t="s">
        <v>7841</v>
      </c>
    </row>
    <row r="878" spans="1:13" x14ac:dyDescent="0.5">
      <c r="A878" t="s">
        <v>7846</v>
      </c>
      <c r="B878" t="s">
        <v>7847</v>
      </c>
      <c r="C878" t="s">
        <v>13076</v>
      </c>
      <c r="D878" s="2">
        <v>1199</v>
      </c>
      <c r="E878" s="2">
        <v>1999</v>
      </c>
      <c r="F878" s="1">
        <v>0.4</v>
      </c>
      <c r="G878">
        <v>4.5</v>
      </c>
      <c r="H878" s="4">
        <v>22420</v>
      </c>
      <c r="I878" s="4">
        <f>E878*H878</f>
        <v>44817580</v>
      </c>
      <c r="J878" s="4" t="str">
        <f>IF(AND(ISNUMBER(F878), F878&gt;0, F878&lt;=1), TEXT(INT((F878*100-1)/10)*10+1,"00") &amp; "-" &amp; TEXT(INT((F878*100-1)/10)*10+10,"00"),0)</f>
        <v>31-40</v>
      </c>
      <c r="K878" s="4" t="str" cm="1">
        <f t="array" ref="K878">_xlfn.IFS(D878&lt;200,"&gt;200",E878&gt;=500,"200-500",E878&lt;500,"&lt;500")</f>
        <v>200-500</v>
      </c>
      <c r="L878" s="4" t="str">
        <f t="shared" si="13"/>
        <v>No</v>
      </c>
      <c r="M878" t="s">
        <v>902</v>
      </c>
    </row>
    <row r="879" spans="1:13" x14ac:dyDescent="0.5">
      <c r="A879" t="s">
        <v>7853</v>
      </c>
      <c r="B879" t="s">
        <v>7854</v>
      </c>
      <c r="C879" t="s">
        <v>13077</v>
      </c>
      <c r="D879">
        <v>889</v>
      </c>
      <c r="E879" s="2">
        <v>1999</v>
      </c>
      <c r="F879" s="1">
        <v>0.56000000000000005</v>
      </c>
      <c r="G879">
        <v>4.2</v>
      </c>
      <c r="H879" s="4">
        <v>2284</v>
      </c>
      <c r="I879" s="4">
        <f>E879*H879</f>
        <v>4565716</v>
      </c>
      <c r="J879" s="4" t="str">
        <f>IF(AND(ISNUMBER(F879), F879&gt;0, F879&lt;=1), TEXT(INT((F879*100-1)/10)*10+1,"00") &amp; "-" &amp; TEXT(INT((F879*100-1)/10)*10+10,"00"),0)</f>
        <v>51-60</v>
      </c>
      <c r="K879" s="4" t="str" cm="1">
        <f t="array" ref="K879">_xlfn.IFS(D879&lt;200,"&gt;200",E879&gt;=500,"200-500",E879&lt;500,"&lt;500")</f>
        <v>200-500</v>
      </c>
      <c r="L879" s="4" t="str">
        <f t="shared" si="13"/>
        <v>Yes</v>
      </c>
      <c r="M879" t="s">
        <v>7858</v>
      </c>
    </row>
    <row r="880" spans="1:13" x14ac:dyDescent="0.5">
      <c r="A880" t="s">
        <v>7863</v>
      </c>
      <c r="B880" t="s">
        <v>7864</v>
      </c>
      <c r="C880" t="s">
        <v>13076</v>
      </c>
      <c r="D880" s="2">
        <v>1409</v>
      </c>
      <c r="E880" s="2">
        <v>2199</v>
      </c>
      <c r="F880" s="1">
        <v>0.36</v>
      </c>
      <c r="G880">
        <v>3.9</v>
      </c>
      <c r="H880" s="4">
        <v>427</v>
      </c>
      <c r="I880" s="4">
        <f>E880*H880</f>
        <v>938973</v>
      </c>
      <c r="J880" s="4" t="str">
        <f>IF(AND(ISNUMBER(F880), F880&gt;0, F880&lt;=1), TEXT(INT((F880*100-1)/10)*10+1,"00") &amp; "-" &amp; TEXT(INT((F880*100-1)/10)*10+10,"00"),0)</f>
        <v>31-40</v>
      </c>
      <c r="K880" s="4" t="str" cm="1">
        <f t="array" ref="K880">_xlfn.IFS(D880&lt;200,"&gt;200",E880&gt;=500,"200-500",E880&lt;500,"&lt;500")</f>
        <v>200-500</v>
      </c>
      <c r="L880" s="4" t="str">
        <f t="shared" si="13"/>
        <v>No</v>
      </c>
      <c r="M880" t="s">
        <v>7868</v>
      </c>
    </row>
    <row r="881" spans="1:13" x14ac:dyDescent="0.5">
      <c r="A881" t="s">
        <v>7873</v>
      </c>
      <c r="B881" t="s">
        <v>7874</v>
      </c>
      <c r="C881" t="s">
        <v>13076</v>
      </c>
      <c r="D881">
        <v>549</v>
      </c>
      <c r="E881" s="2">
        <v>1999</v>
      </c>
      <c r="F881" s="1">
        <v>0.73</v>
      </c>
      <c r="G881">
        <v>4.3</v>
      </c>
      <c r="H881" s="4">
        <v>1367</v>
      </c>
      <c r="I881" s="4">
        <f>E881*H881</f>
        <v>2732633</v>
      </c>
      <c r="J881" s="4" t="str">
        <f>IF(AND(ISNUMBER(F881), F881&gt;0, F881&lt;=1), TEXT(INT((F881*100-1)/10)*10+1,"00") &amp; "-" &amp; TEXT(INT((F881*100-1)/10)*10+10,"00"),0)</f>
        <v>71-80</v>
      </c>
      <c r="K881" s="4" t="str" cm="1">
        <f t="array" ref="K881">_xlfn.IFS(D881&lt;200,"&gt;200",E881&gt;=500,"200-500",E881&lt;500,"&lt;500")</f>
        <v>200-500</v>
      </c>
      <c r="L881" s="4" t="str">
        <f t="shared" si="13"/>
        <v>Yes</v>
      </c>
      <c r="M881" t="s">
        <v>7879</v>
      </c>
    </row>
    <row r="882" spans="1:13" x14ac:dyDescent="0.5">
      <c r="A882" t="s">
        <v>7884</v>
      </c>
      <c r="B882" t="s">
        <v>7885</v>
      </c>
      <c r="C882" t="s">
        <v>13076</v>
      </c>
      <c r="D882">
        <v>749</v>
      </c>
      <c r="E882" s="2">
        <v>1799</v>
      </c>
      <c r="F882" s="1">
        <v>0.57999999999999996</v>
      </c>
      <c r="G882">
        <v>4</v>
      </c>
      <c r="H882" s="4">
        <v>13199</v>
      </c>
      <c r="I882" s="4">
        <f>E882*H882</f>
        <v>23745001</v>
      </c>
      <c r="J882" s="4" t="str">
        <f>IF(AND(ISNUMBER(F882), F882&gt;0, F882&lt;=1), TEXT(INT((F882*100-1)/10)*10+1,"00") &amp; "-" &amp; TEXT(INT((F882*100-1)/10)*10+10,"00"),0)</f>
        <v>51-60</v>
      </c>
      <c r="K882" s="4" t="str" cm="1">
        <f t="array" ref="K882">_xlfn.IFS(D882&lt;200,"&gt;200",E882&gt;=500,"200-500",E882&lt;500,"&lt;500")</f>
        <v>200-500</v>
      </c>
      <c r="L882" s="4" t="str">
        <f t="shared" si="13"/>
        <v>Yes</v>
      </c>
      <c r="M882" t="s">
        <v>7889</v>
      </c>
    </row>
    <row r="883" spans="1:13" x14ac:dyDescent="0.5">
      <c r="A883" t="s">
        <v>7895</v>
      </c>
      <c r="B883" t="s">
        <v>7896</v>
      </c>
      <c r="C883" t="s">
        <v>13076</v>
      </c>
      <c r="D883">
        <v>379</v>
      </c>
      <c r="E883" s="2">
        <v>1099</v>
      </c>
      <c r="F883" s="1">
        <v>0.66</v>
      </c>
      <c r="G883">
        <v>4.3</v>
      </c>
      <c r="H883" s="4">
        <v>2806</v>
      </c>
      <c r="I883" s="4">
        <f>E883*H883</f>
        <v>3083794</v>
      </c>
      <c r="J883" s="4" t="str">
        <f>IF(AND(ISNUMBER(F883), F883&gt;0, F883&lt;=1), TEXT(INT((F883*100-1)/10)*10+1,"00") &amp; "-" &amp; TEXT(INT((F883*100-1)/10)*10+10,"00"),0)</f>
        <v>61-70</v>
      </c>
      <c r="K883" s="4" t="str" cm="1">
        <f t="array" ref="K883">_xlfn.IFS(D883&lt;200,"&gt;200",E883&gt;=500,"200-500",E883&lt;500,"&lt;500")</f>
        <v>200-500</v>
      </c>
      <c r="L883" s="4" t="str">
        <f t="shared" si="13"/>
        <v>Yes</v>
      </c>
      <c r="M883" t="s">
        <v>966</v>
      </c>
    </row>
    <row r="884" spans="1:13" x14ac:dyDescent="0.5">
      <c r="A884" t="s">
        <v>7900</v>
      </c>
      <c r="B884" t="s">
        <v>7901</v>
      </c>
      <c r="C884" t="s">
        <v>13077</v>
      </c>
      <c r="D884" s="2">
        <v>5998</v>
      </c>
      <c r="E884" s="2">
        <v>7999</v>
      </c>
      <c r="F884" s="1">
        <v>0.25</v>
      </c>
      <c r="G884">
        <v>4.2</v>
      </c>
      <c r="H884" s="4">
        <v>30355</v>
      </c>
      <c r="I884" s="4">
        <f>E884*H884</f>
        <v>242809645</v>
      </c>
      <c r="J884" s="4" t="str">
        <f>IF(AND(ISNUMBER(F884), F884&gt;0, F884&lt;=1), TEXT(INT((F884*100-1)/10)*10+1,"00") &amp; "-" &amp; TEXT(INT((F884*100-1)/10)*10+10,"00"),0)</f>
        <v>21-30</v>
      </c>
      <c r="K884" s="4" t="str" cm="1">
        <f t="array" ref="K884">_xlfn.IFS(D884&lt;200,"&gt;200",E884&gt;=500,"200-500",E884&lt;500,"&lt;500")</f>
        <v>200-500</v>
      </c>
      <c r="L884" s="4" t="str">
        <f t="shared" si="13"/>
        <v>No</v>
      </c>
      <c r="M884" t="s">
        <v>7905</v>
      </c>
    </row>
    <row r="885" spans="1:13" x14ac:dyDescent="0.5">
      <c r="A885" t="s">
        <v>7910</v>
      </c>
      <c r="B885" t="s">
        <v>7911</v>
      </c>
      <c r="C885" t="s">
        <v>13076</v>
      </c>
      <c r="D885">
        <v>299</v>
      </c>
      <c r="E885" s="2">
        <v>1499</v>
      </c>
      <c r="F885" s="1">
        <v>0.8</v>
      </c>
      <c r="G885">
        <v>4.2</v>
      </c>
      <c r="H885" s="4">
        <v>2868</v>
      </c>
      <c r="I885" s="4">
        <f>E885*H885</f>
        <v>4299132</v>
      </c>
      <c r="J885" s="4" t="str">
        <f>IF(AND(ISNUMBER(F885), F885&gt;0, F885&lt;=1), TEXT(INT((F885*100-1)/10)*10+1,"00") &amp; "-" &amp; TEXT(INT((F885*100-1)/10)*10+10,"00"),0)</f>
        <v>71-80</v>
      </c>
      <c r="K885" s="4" t="str" cm="1">
        <f t="array" ref="K885">_xlfn.IFS(D885&lt;200,"&gt;200",E885&gt;=500,"200-500",E885&lt;500,"&lt;500")</f>
        <v>200-500</v>
      </c>
      <c r="L885" s="4" t="str">
        <f t="shared" si="13"/>
        <v>Yes</v>
      </c>
      <c r="M885" t="s">
        <v>7915</v>
      </c>
    </row>
    <row r="886" spans="1:13" x14ac:dyDescent="0.5">
      <c r="A886" t="s">
        <v>7920</v>
      </c>
      <c r="B886" t="s">
        <v>7921</v>
      </c>
      <c r="C886" t="s">
        <v>13076</v>
      </c>
      <c r="D886">
        <v>379</v>
      </c>
      <c r="E886" s="2">
        <v>1499</v>
      </c>
      <c r="F886" s="1">
        <v>0.75</v>
      </c>
      <c r="G886">
        <v>4.0999999999999996</v>
      </c>
      <c r="H886" s="4">
        <v>670</v>
      </c>
      <c r="I886" s="4">
        <f>E886*H886</f>
        <v>1004330</v>
      </c>
      <c r="J886" s="4" t="str">
        <f>IF(AND(ISNUMBER(F886), F886&gt;0, F886&lt;=1), TEXT(INT((F886*100-1)/10)*10+1,"00") &amp; "-" &amp; TEXT(INT((F886*100-1)/10)*10+10,"00"),0)</f>
        <v>71-80</v>
      </c>
      <c r="K886" s="4" t="str" cm="1">
        <f t="array" ref="K886">_xlfn.IFS(D886&lt;200,"&gt;200",E886&gt;=500,"200-500",E886&lt;500,"&lt;500")</f>
        <v>200-500</v>
      </c>
      <c r="L886" s="4" t="str">
        <f t="shared" si="13"/>
        <v>Yes</v>
      </c>
      <c r="M886" t="s">
        <v>7925</v>
      </c>
    </row>
    <row r="887" spans="1:13" x14ac:dyDescent="0.5">
      <c r="A887" t="s">
        <v>7930</v>
      </c>
      <c r="B887" t="s">
        <v>7931</v>
      </c>
      <c r="C887" t="s">
        <v>13079</v>
      </c>
      <c r="D887" s="2">
        <v>1399</v>
      </c>
      <c r="E887" s="2">
        <v>2999</v>
      </c>
      <c r="F887" s="1">
        <v>0.53</v>
      </c>
      <c r="G887">
        <v>4.3</v>
      </c>
      <c r="H887" s="4">
        <v>3530</v>
      </c>
      <c r="I887" s="4">
        <f>E887*H887</f>
        <v>10586470</v>
      </c>
      <c r="J887" s="4" t="str">
        <f>IF(AND(ISNUMBER(F887), F887&gt;0, F887&lt;=1), TEXT(INT((F887*100-1)/10)*10+1,"00") &amp; "-" &amp; TEXT(INT((F887*100-1)/10)*10+10,"00"),0)</f>
        <v>51-60</v>
      </c>
      <c r="K887" s="4" t="str" cm="1">
        <f t="array" ref="K887">_xlfn.IFS(D887&lt;200,"&gt;200",E887&gt;=500,"200-500",E887&lt;500,"&lt;500")</f>
        <v>200-500</v>
      </c>
      <c r="L887" s="4" t="str">
        <f t="shared" si="13"/>
        <v>Yes</v>
      </c>
      <c r="M887" t="s">
        <v>7936</v>
      </c>
    </row>
    <row r="888" spans="1:13" x14ac:dyDescent="0.5">
      <c r="A888" t="s">
        <v>7941</v>
      </c>
      <c r="B888" t="s">
        <v>7942</v>
      </c>
      <c r="C888" t="s">
        <v>13077</v>
      </c>
      <c r="D888">
        <v>699</v>
      </c>
      <c r="E888" s="2">
        <v>1299</v>
      </c>
      <c r="F888" s="1">
        <v>0.46</v>
      </c>
      <c r="G888">
        <v>4.3</v>
      </c>
      <c r="H888" s="4">
        <v>6183</v>
      </c>
      <c r="I888" s="4">
        <f>E888*H888</f>
        <v>8031717</v>
      </c>
      <c r="J888" s="4" t="str">
        <f>IF(AND(ISNUMBER(F888), F888&gt;0, F888&lt;=1), TEXT(INT((F888*100-1)/10)*10+1,"00") &amp; "-" &amp; TEXT(INT((F888*100-1)/10)*10+10,"00"),0)</f>
        <v>41-50</v>
      </c>
      <c r="K888" s="4" t="str" cm="1">
        <f t="array" ref="K888">_xlfn.IFS(D888&lt;200,"&gt;200",E888&gt;=500,"200-500",E888&lt;500,"&lt;500")</f>
        <v>200-500</v>
      </c>
      <c r="L888" s="4" t="str">
        <f t="shared" si="13"/>
        <v>No</v>
      </c>
      <c r="M888" t="s">
        <v>7947</v>
      </c>
    </row>
    <row r="889" spans="1:13" x14ac:dyDescent="0.5">
      <c r="A889" t="s">
        <v>7952</v>
      </c>
      <c r="B889" t="s">
        <v>7953</v>
      </c>
      <c r="C889" t="s">
        <v>13079</v>
      </c>
      <c r="D889">
        <v>300</v>
      </c>
      <c r="E889">
        <v>300</v>
      </c>
      <c r="F889" s="1">
        <v>0</v>
      </c>
      <c r="G889">
        <v>4.2</v>
      </c>
      <c r="H889" s="4">
        <v>419</v>
      </c>
      <c r="I889" s="4">
        <f>E889*H889</f>
        <v>125700</v>
      </c>
      <c r="J889" s="4">
        <f>IF(AND(ISNUMBER(F889), F889&gt;0, F889&lt;=1), TEXT(INT((F889*100-1)/10)*10+1,"00") &amp; "-" &amp; TEXT(INT((F889*100-1)/10)*10+10,"00"),0)</f>
        <v>0</v>
      </c>
      <c r="K889" s="4" t="str" cm="1">
        <f t="array" ref="K889">_xlfn.IFS(D889&lt;200,"&gt;200",E889&gt;=500,"200-500",E889&lt;500,"&lt;500")</f>
        <v>&lt;500</v>
      </c>
      <c r="L889" s="4" t="str">
        <f t="shared" si="13"/>
        <v>No</v>
      </c>
      <c r="M889" t="s">
        <v>7957</v>
      </c>
    </row>
    <row r="890" spans="1:13" x14ac:dyDescent="0.5">
      <c r="A890" t="s">
        <v>7962</v>
      </c>
      <c r="B890" t="s">
        <v>7963</v>
      </c>
      <c r="C890" t="s">
        <v>13076</v>
      </c>
      <c r="D890">
        <v>999</v>
      </c>
      <c r="E890" s="2">
        <v>1995</v>
      </c>
      <c r="F890" s="1">
        <v>0.5</v>
      </c>
      <c r="G890">
        <v>4.5</v>
      </c>
      <c r="H890" s="4">
        <v>7317</v>
      </c>
      <c r="I890" s="4">
        <f>E890*H890</f>
        <v>14597415</v>
      </c>
      <c r="J890" s="4" t="str">
        <f>IF(AND(ISNUMBER(F890), F890&gt;0, F890&lt;=1), TEXT(INT((F890*100-1)/10)*10+1,"00") &amp; "-" &amp; TEXT(INT((F890*100-1)/10)*10+10,"00"),0)</f>
        <v>41-50</v>
      </c>
      <c r="K890" s="4" t="str" cm="1">
        <f t="array" ref="K890">_xlfn.IFS(D890&lt;200,"&gt;200",E890&gt;=500,"200-500",E890&lt;500,"&lt;500")</f>
        <v>200-500</v>
      </c>
      <c r="L890" s="4" t="str">
        <f t="shared" si="13"/>
        <v>Yes</v>
      </c>
      <c r="M890" t="s">
        <v>7967</v>
      </c>
    </row>
    <row r="891" spans="1:13" x14ac:dyDescent="0.5">
      <c r="A891" t="s">
        <v>7972</v>
      </c>
      <c r="B891" t="s">
        <v>7973</v>
      </c>
      <c r="C891" t="s">
        <v>13079</v>
      </c>
      <c r="D891">
        <v>535</v>
      </c>
      <c r="E891">
        <v>535</v>
      </c>
      <c r="F891" s="1">
        <v>0</v>
      </c>
      <c r="G891">
        <v>4.4000000000000004</v>
      </c>
      <c r="H891" s="4">
        <v>4426</v>
      </c>
      <c r="I891" s="4">
        <f>E891*H891</f>
        <v>2367910</v>
      </c>
      <c r="J891" s="4">
        <f>IF(AND(ISNUMBER(F891), F891&gt;0, F891&lt;=1), TEXT(INT((F891*100-1)/10)*10+1,"00") &amp; "-" &amp; TEXT(INT((F891*100-1)/10)*10+10,"00"),0)</f>
        <v>0</v>
      </c>
      <c r="K891" s="4" t="str" cm="1">
        <f t="array" ref="K891">_xlfn.IFS(D891&lt;200,"&gt;200",E891&gt;=500,"200-500",E891&lt;500,"&lt;500")</f>
        <v>200-500</v>
      </c>
      <c r="L891" s="4" t="str">
        <f t="shared" si="13"/>
        <v>No</v>
      </c>
      <c r="M891" t="s">
        <v>7978</v>
      </c>
    </row>
    <row r="892" spans="1:13" x14ac:dyDescent="0.5">
      <c r="A892" t="s">
        <v>606</v>
      </c>
      <c r="B892" t="s">
        <v>607</v>
      </c>
      <c r="C892" t="s">
        <v>13077</v>
      </c>
      <c r="D892" s="2">
        <v>13999</v>
      </c>
      <c r="E892" s="2">
        <v>24999</v>
      </c>
      <c r="F892" s="1">
        <v>0.44</v>
      </c>
      <c r="G892">
        <v>4.2</v>
      </c>
      <c r="H892" s="4">
        <v>45237</v>
      </c>
      <c r="I892" s="4">
        <f>E892*H892</f>
        <v>1130879763</v>
      </c>
      <c r="J892" s="4" t="str">
        <f>IF(AND(ISNUMBER(F892), F892&gt;0, F892&lt;=1), TEXT(INT((F892*100-1)/10)*10+1,"00") &amp; "-" &amp; TEXT(INT((F892*100-1)/10)*10+10,"00"),0)</f>
        <v>41-50</v>
      </c>
      <c r="K892" s="4" t="str" cm="1">
        <f t="array" ref="K892">_xlfn.IFS(D892&lt;200,"&gt;200",E892&gt;=500,"200-500",E892&lt;500,"&lt;500")</f>
        <v>200-500</v>
      </c>
      <c r="L892" s="4" t="str">
        <f t="shared" si="13"/>
        <v>No</v>
      </c>
      <c r="M892" t="s">
        <v>611</v>
      </c>
    </row>
    <row r="893" spans="1:13" x14ac:dyDescent="0.5">
      <c r="A893" t="s">
        <v>7985</v>
      </c>
      <c r="B893" t="s">
        <v>7986</v>
      </c>
      <c r="C893" t="s">
        <v>13076</v>
      </c>
      <c r="D893">
        <v>269</v>
      </c>
      <c r="E893" s="2">
        <v>1099</v>
      </c>
      <c r="F893" s="1">
        <v>0.76</v>
      </c>
      <c r="G893">
        <v>4.0999999999999996</v>
      </c>
      <c r="H893" s="4">
        <v>1092</v>
      </c>
      <c r="I893" s="4">
        <f>E893*H893</f>
        <v>1200108</v>
      </c>
      <c r="J893" s="4" t="str">
        <f>IF(AND(ISNUMBER(F893), F893&gt;0, F893&lt;=1), TEXT(INT((F893*100-1)/10)*10+1,"00") &amp; "-" &amp; TEXT(INT((F893*100-1)/10)*10+10,"00"),0)</f>
        <v>71-80</v>
      </c>
      <c r="K893" s="4" t="str" cm="1">
        <f t="array" ref="K893">_xlfn.IFS(D893&lt;200,"&gt;200",E893&gt;=500,"200-500",E893&lt;500,"&lt;500")</f>
        <v>200-500</v>
      </c>
      <c r="L893" s="4" t="str">
        <f t="shared" si="13"/>
        <v>Yes</v>
      </c>
      <c r="M893" t="s">
        <v>7990</v>
      </c>
    </row>
    <row r="894" spans="1:13" x14ac:dyDescent="0.5">
      <c r="A894" t="s">
        <v>7995</v>
      </c>
      <c r="B894" t="s">
        <v>7996</v>
      </c>
      <c r="C894" t="s">
        <v>13079</v>
      </c>
      <c r="D894">
        <v>341</v>
      </c>
      <c r="E894">
        <v>450</v>
      </c>
      <c r="F894" s="1">
        <v>0.24</v>
      </c>
      <c r="G894">
        <v>4.3</v>
      </c>
      <c r="H894" s="4">
        <v>2493</v>
      </c>
      <c r="I894" s="4">
        <f>E894*H894</f>
        <v>1121850</v>
      </c>
      <c r="J894" s="4" t="str">
        <f>IF(AND(ISNUMBER(F894), F894&gt;0, F894&lt;=1), TEXT(INT((F894*100-1)/10)*10+1,"00") &amp; "-" &amp; TEXT(INT((F894*100-1)/10)*10+10,"00"),0)</f>
        <v>21-30</v>
      </c>
      <c r="K894" s="4" t="str" cm="1">
        <f t="array" ref="K894">_xlfn.IFS(D894&lt;200,"&gt;200",E894&gt;=500,"200-500",E894&lt;500,"&lt;500")</f>
        <v>&lt;500</v>
      </c>
      <c r="L894" s="4" t="str">
        <f t="shared" si="13"/>
        <v>No</v>
      </c>
      <c r="M894" t="s">
        <v>8000</v>
      </c>
    </row>
    <row r="895" spans="1:13" x14ac:dyDescent="0.5">
      <c r="A895" t="s">
        <v>8005</v>
      </c>
      <c r="B895" t="s">
        <v>8006</v>
      </c>
      <c r="C895" t="s">
        <v>13076</v>
      </c>
      <c r="D895" s="2">
        <v>2499</v>
      </c>
      <c r="E895" s="2">
        <v>3999</v>
      </c>
      <c r="F895" s="1">
        <v>0.38</v>
      </c>
      <c r="G895">
        <v>4.4000000000000004</v>
      </c>
      <c r="H895" s="4">
        <v>12679</v>
      </c>
      <c r="I895" s="4">
        <f>E895*H895</f>
        <v>50703321</v>
      </c>
      <c r="J895" s="4" t="str">
        <f>IF(AND(ISNUMBER(F895), F895&gt;0, F895&lt;=1), TEXT(INT((F895*100-1)/10)*10+1,"00") &amp; "-" &amp; TEXT(INT((F895*100-1)/10)*10+10,"00"),0)</f>
        <v>31-40</v>
      </c>
      <c r="K895" s="4" t="str" cm="1">
        <f t="array" ref="K895">_xlfn.IFS(D895&lt;200,"&gt;200",E895&gt;=500,"200-500",E895&lt;500,"&lt;500")</f>
        <v>200-500</v>
      </c>
      <c r="L895" s="4" t="str">
        <f t="shared" si="13"/>
        <v>No</v>
      </c>
      <c r="M895" t="s">
        <v>8010</v>
      </c>
    </row>
    <row r="896" spans="1:13" x14ac:dyDescent="0.5">
      <c r="A896" t="s">
        <v>8016</v>
      </c>
      <c r="B896" t="s">
        <v>8017</v>
      </c>
      <c r="C896" t="s">
        <v>13076</v>
      </c>
      <c r="D896" s="2">
        <v>5899</v>
      </c>
      <c r="E896" s="2">
        <v>7005</v>
      </c>
      <c r="F896" s="1">
        <v>0.16</v>
      </c>
      <c r="G896">
        <v>3.6</v>
      </c>
      <c r="H896" s="4">
        <v>4199</v>
      </c>
      <c r="I896" s="4">
        <f>E896*H896</f>
        <v>29413995</v>
      </c>
      <c r="J896" s="4" t="str">
        <f>IF(AND(ISNUMBER(F896), F896&gt;0, F896&lt;=1), TEXT(INT((F896*100-1)/10)*10+1,"00") &amp; "-" &amp; TEXT(INT((F896*100-1)/10)*10+10,"00"),0)</f>
        <v>11-20</v>
      </c>
      <c r="K896" s="4" t="str" cm="1">
        <f t="array" ref="K896">_xlfn.IFS(D896&lt;200,"&gt;200",E896&gt;=500,"200-500",E896&lt;500,"&lt;500")</f>
        <v>200-500</v>
      </c>
      <c r="L896" s="4" t="str">
        <f t="shared" si="13"/>
        <v>No</v>
      </c>
      <c r="M896" t="s">
        <v>8021</v>
      </c>
    </row>
    <row r="897" spans="1:13" x14ac:dyDescent="0.5">
      <c r="A897" t="s">
        <v>4604</v>
      </c>
      <c r="B897" t="s">
        <v>4605</v>
      </c>
      <c r="C897" t="s">
        <v>13077</v>
      </c>
      <c r="D897">
        <v>699</v>
      </c>
      <c r="E897" s="2">
        <v>1199</v>
      </c>
      <c r="F897" s="1">
        <v>0.42</v>
      </c>
      <c r="G897">
        <v>4</v>
      </c>
      <c r="H897" s="4">
        <v>14403</v>
      </c>
      <c r="I897" s="4">
        <f>E897*H897</f>
        <v>17269197</v>
      </c>
      <c r="J897" s="4" t="str">
        <f>IF(AND(ISNUMBER(F897), F897&gt;0, F897&lt;=1), TEXT(INT((F897*100-1)/10)*10+1,"00") &amp; "-" &amp; TEXT(INT((F897*100-1)/10)*10+10,"00"),0)</f>
        <v>41-50</v>
      </c>
      <c r="K897" s="4" t="str" cm="1">
        <f t="array" ref="K897">_xlfn.IFS(D897&lt;200,"&gt;200",E897&gt;=500,"200-500",E897&lt;500,"&lt;500")</f>
        <v>200-500</v>
      </c>
      <c r="L897" s="4" t="str">
        <f t="shared" si="13"/>
        <v>No</v>
      </c>
      <c r="M897" t="s">
        <v>3668</v>
      </c>
    </row>
    <row r="898" spans="1:13" x14ac:dyDescent="0.5">
      <c r="A898" t="s">
        <v>8028</v>
      </c>
      <c r="B898" t="s">
        <v>8029</v>
      </c>
      <c r="C898" t="s">
        <v>13076</v>
      </c>
      <c r="D898" s="2">
        <v>1565</v>
      </c>
      <c r="E898" s="2">
        <v>2999</v>
      </c>
      <c r="F898" s="1">
        <v>0.48</v>
      </c>
      <c r="G898">
        <v>4</v>
      </c>
      <c r="H898" s="4">
        <v>11113</v>
      </c>
      <c r="I898" s="4">
        <f>E898*H898</f>
        <v>33327887</v>
      </c>
      <c r="J898" s="4" t="str">
        <f>IF(AND(ISNUMBER(F898), F898&gt;0, F898&lt;=1), TEXT(INT((F898*100-1)/10)*10+1,"00") &amp; "-" &amp; TEXT(INT((F898*100-1)/10)*10+10,"00"),0)</f>
        <v>41-50</v>
      </c>
      <c r="K898" s="4" t="str" cm="1">
        <f t="array" ref="K898">_xlfn.IFS(D898&lt;200,"&gt;200",E898&gt;=500,"200-500",E898&lt;500,"&lt;500")</f>
        <v>200-500</v>
      </c>
      <c r="L898" s="4" t="str">
        <f t="shared" si="13"/>
        <v>No</v>
      </c>
      <c r="M898" t="s">
        <v>8033</v>
      </c>
    </row>
    <row r="899" spans="1:13" x14ac:dyDescent="0.5">
      <c r="A899" t="s">
        <v>8038</v>
      </c>
      <c r="B899" t="s">
        <v>8039</v>
      </c>
      <c r="C899" t="s">
        <v>13077</v>
      </c>
      <c r="D899">
        <v>326</v>
      </c>
      <c r="E899">
        <v>799</v>
      </c>
      <c r="F899" s="1">
        <v>0.59</v>
      </c>
      <c r="G899">
        <v>4.4000000000000004</v>
      </c>
      <c r="H899" s="4">
        <v>10773</v>
      </c>
      <c r="I899" s="4">
        <f>E899*H899</f>
        <v>8607627</v>
      </c>
      <c r="J899" s="4" t="str">
        <f>IF(AND(ISNUMBER(F899), F899&gt;0, F899&lt;=1), TEXT(INT((F899*100-1)/10)*10+1,"00") &amp; "-" &amp; TEXT(INT((F899*100-1)/10)*10+10,"00"),0)</f>
        <v>51-60</v>
      </c>
      <c r="K899" s="4" t="str" cm="1">
        <f t="array" ref="K899">_xlfn.IFS(D899&lt;200,"&gt;200",E899&gt;=500,"200-500",E899&lt;500,"&lt;500")</f>
        <v>200-500</v>
      </c>
      <c r="L899" s="4" t="str">
        <f t="shared" ref="L899:L962" si="14">IF(F899&gt;= 50%, "Yes", "No")</f>
        <v>Yes</v>
      </c>
      <c r="M899" t="s">
        <v>8043</v>
      </c>
    </row>
    <row r="900" spans="1:13" x14ac:dyDescent="0.5">
      <c r="A900" t="s">
        <v>8051</v>
      </c>
      <c r="B900" t="s">
        <v>8052</v>
      </c>
      <c r="C900" t="s">
        <v>13076</v>
      </c>
      <c r="D900">
        <v>657</v>
      </c>
      <c r="E900">
        <v>999</v>
      </c>
      <c r="F900" s="1">
        <v>0.34</v>
      </c>
      <c r="G900">
        <v>4.3</v>
      </c>
      <c r="H900" s="4">
        <v>13944</v>
      </c>
      <c r="I900" s="4">
        <f>E900*H900</f>
        <v>13930056</v>
      </c>
      <c r="J900" s="4" t="str">
        <f>IF(AND(ISNUMBER(F900), F900&gt;0, F900&lt;=1), TEXT(INT((F900*100-1)/10)*10+1,"00") &amp; "-" &amp; TEXT(INT((F900*100-1)/10)*10+10,"00"),0)</f>
        <v>31-40</v>
      </c>
      <c r="K900" s="4" t="str" cm="1">
        <f t="array" ref="K900">_xlfn.IFS(D900&lt;200,"&gt;200",E900&gt;=500,"200-500",E900&lt;500,"&lt;500")</f>
        <v>200-500</v>
      </c>
      <c r="L900" s="4" t="str">
        <f t="shared" si="14"/>
        <v>No</v>
      </c>
      <c r="M900" t="s">
        <v>8056</v>
      </c>
    </row>
    <row r="901" spans="1:13" x14ac:dyDescent="0.5">
      <c r="A901" t="s">
        <v>8061</v>
      </c>
      <c r="B901" t="s">
        <v>8062</v>
      </c>
      <c r="C901" t="s">
        <v>13076</v>
      </c>
      <c r="D901" s="2">
        <v>1995</v>
      </c>
      <c r="E901" s="2">
        <v>2895</v>
      </c>
      <c r="F901" s="1">
        <v>0.31</v>
      </c>
      <c r="G901">
        <v>4.5999999999999996</v>
      </c>
      <c r="H901" s="4">
        <v>10760</v>
      </c>
      <c r="I901" s="4">
        <f>E901*H901</f>
        <v>31150200</v>
      </c>
      <c r="J901" s="4" t="str">
        <f>IF(AND(ISNUMBER(F901), F901&gt;0, F901&lt;=1), TEXT(INT((F901*100-1)/10)*10+1,"00") &amp; "-" &amp; TEXT(INT((F901*100-1)/10)*10+10,"00"),0)</f>
        <v>31-40</v>
      </c>
      <c r="K901" s="4" t="str" cm="1">
        <f t="array" ref="K901">_xlfn.IFS(D901&lt;200,"&gt;200",E901&gt;=500,"200-500",E901&lt;500,"&lt;500")</f>
        <v>200-500</v>
      </c>
      <c r="L901" s="4" t="str">
        <f t="shared" si="14"/>
        <v>No</v>
      </c>
      <c r="M901" t="s">
        <v>8066</v>
      </c>
    </row>
    <row r="902" spans="1:13" x14ac:dyDescent="0.5">
      <c r="A902" t="s">
        <v>8071</v>
      </c>
      <c r="B902" t="s">
        <v>8072</v>
      </c>
      <c r="C902" t="s">
        <v>13077</v>
      </c>
      <c r="D902" s="2">
        <v>1500</v>
      </c>
      <c r="E902" s="2">
        <v>1500</v>
      </c>
      <c r="F902" s="1">
        <v>0</v>
      </c>
      <c r="G902">
        <v>4.4000000000000004</v>
      </c>
      <c r="H902" s="4">
        <v>25996</v>
      </c>
      <c r="I902" s="4">
        <f>E902*H902</f>
        <v>38994000</v>
      </c>
      <c r="J902" s="4">
        <f>IF(AND(ISNUMBER(F902), F902&gt;0, F902&lt;=1), TEXT(INT((F902*100-1)/10)*10+1,"00") &amp; "-" &amp; TEXT(INT((F902*100-1)/10)*10+10,"00"),0)</f>
        <v>0</v>
      </c>
      <c r="K902" s="4" t="str" cm="1">
        <f t="array" ref="K902">_xlfn.IFS(D902&lt;200,"&gt;200",E902&gt;=500,"200-500",E902&lt;500,"&lt;500")</f>
        <v>200-500</v>
      </c>
      <c r="L902" s="4" t="str">
        <f t="shared" si="14"/>
        <v>No</v>
      </c>
      <c r="M902" t="s">
        <v>8076</v>
      </c>
    </row>
    <row r="903" spans="1:13" x14ac:dyDescent="0.5">
      <c r="A903" t="s">
        <v>8081</v>
      </c>
      <c r="B903" t="s">
        <v>8082</v>
      </c>
      <c r="C903" t="s">
        <v>13076</v>
      </c>
      <c r="D903" s="2">
        <v>2640</v>
      </c>
      <c r="E903" s="2">
        <v>3195</v>
      </c>
      <c r="F903" s="1">
        <v>0.17</v>
      </c>
      <c r="G903">
        <v>4.5</v>
      </c>
      <c r="H903" s="4">
        <v>16146</v>
      </c>
      <c r="I903" s="4">
        <f>E903*H903</f>
        <v>51586470</v>
      </c>
      <c r="J903" s="4" t="str">
        <f>IF(AND(ISNUMBER(F903), F903&gt;0, F903&lt;=1), TEXT(INT((F903*100-1)/10)*10+1,"00") &amp; "-" &amp; TEXT(INT((F903*100-1)/10)*10+10,"00"),0)</f>
        <v>11-20</v>
      </c>
      <c r="K903" s="4" t="str" cm="1">
        <f t="array" ref="K903">_xlfn.IFS(D903&lt;200,"&gt;200",E903&gt;=500,"200-500",E903&lt;500,"&lt;500")</f>
        <v>200-500</v>
      </c>
      <c r="L903" s="4" t="str">
        <f t="shared" si="14"/>
        <v>No</v>
      </c>
      <c r="M903" t="s">
        <v>8086</v>
      </c>
    </row>
    <row r="904" spans="1:13" x14ac:dyDescent="0.5">
      <c r="A904" t="s">
        <v>8091</v>
      </c>
      <c r="B904" t="s">
        <v>8092</v>
      </c>
      <c r="C904" t="s">
        <v>13076</v>
      </c>
      <c r="D904" s="2">
        <v>5299</v>
      </c>
      <c r="E904" s="2">
        <v>6355</v>
      </c>
      <c r="F904" s="1">
        <v>0.17</v>
      </c>
      <c r="G904">
        <v>3.9</v>
      </c>
      <c r="H904" s="4">
        <v>8280</v>
      </c>
      <c r="I904" s="4">
        <f>E904*H904</f>
        <v>52619400</v>
      </c>
      <c r="J904" s="4" t="str">
        <f>IF(AND(ISNUMBER(F904), F904&gt;0, F904&lt;=1), TEXT(INT((F904*100-1)/10)*10+1,"00") &amp; "-" &amp; TEXT(INT((F904*100-1)/10)*10+10,"00"),0)</f>
        <v>11-20</v>
      </c>
      <c r="K904" s="4" t="str" cm="1">
        <f t="array" ref="K904">_xlfn.IFS(D904&lt;200,"&gt;200",E904&gt;=500,"200-500",E904&lt;500,"&lt;500")</f>
        <v>200-500</v>
      </c>
      <c r="L904" s="4" t="str">
        <f t="shared" si="14"/>
        <v>No</v>
      </c>
      <c r="M904" t="s">
        <v>8096</v>
      </c>
    </row>
    <row r="905" spans="1:13" x14ac:dyDescent="0.5">
      <c r="A905" t="s">
        <v>8102</v>
      </c>
      <c r="B905" t="s">
        <v>8103</v>
      </c>
      <c r="C905" t="s">
        <v>13076</v>
      </c>
      <c r="D905" s="2">
        <v>1990</v>
      </c>
      <c r="E905" s="2">
        <v>2999</v>
      </c>
      <c r="F905" s="1">
        <v>0.34</v>
      </c>
      <c r="G905">
        <v>4.3</v>
      </c>
      <c r="H905" s="4">
        <v>14237</v>
      </c>
      <c r="I905" s="4">
        <f>E905*H905</f>
        <v>42696763</v>
      </c>
      <c r="J905" s="4" t="str">
        <f>IF(AND(ISNUMBER(F905), F905&gt;0, F905&lt;=1), TEXT(INT((F905*100-1)/10)*10+1,"00") &amp; "-" &amp; TEXT(INT((F905*100-1)/10)*10+10,"00"),0)</f>
        <v>31-40</v>
      </c>
      <c r="K905" s="4" t="str" cm="1">
        <f t="array" ref="K905">_xlfn.IFS(D905&lt;200,"&gt;200",E905&gt;=500,"200-500",E905&lt;500,"&lt;500")</f>
        <v>200-500</v>
      </c>
      <c r="L905" s="4" t="str">
        <f t="shared" si="14"/>
        <v>No</v>
      </c>
      <c r="M905" t="s">
        <v>8107</v>
      </c>
    </row>
    <row r="906" spans="1:13" x14ac:dyDescent="0.5">
      <c r="A906" t="s">
        <v>8111</v>
      </c>
      <c r="B906" t="s">
        <v>8112</v>
      </c>
      <c r="C906" t="s">
        <v>13077</v>
      </c>
      <c r="D906" s="2">
        <v>1289</v>
      </c>
      <c r="E906" s="2">
        <v>1499</v>
      </c>
      <c r="F906" s="1">
        <v>0.14000000000000001</v>
      </c>
      <c r="G906">
        <v>4.5</v>
      </c>
      <c r="H906" s="4">
        <v>20668</v>
      </c>
      <c r="I906" s="4">
        <f>E906*H906</f>
        <v>30981332</v>
      </c>
      <c r="J906" s="4" t="str">
        <f>IF(AND(ISNUMBER(F906), F906&gt;0, F906&lt;=1), TEXT(INT((F906*100-1)/10)*10+1,"00") &amp; "-" &amp; TEXT(INT((F906*100-1)/10)*10+10,"00"),0)</f>
        <v>11-20</v>
      </c>
      <c r="K906" s="4" t="str" cm="1">
        <f t="array" ref="K906">_xlfn.IFS(D906&lt;200,"&gt;200",E906&gt;=500,"200-500",E906&lt;500,"&lt;500")</f>
        <v>200-500</v>
      </c>
      <c r="L906" s="4" t="str">
        <f t="shared" si="14"/>
        <v>No</v>
      </c>
      <c r="M906" t="s">
        <v>8117</v>
      </c>
    </row>
    <row r="907" spans="1:13" x14ac:dyDescent="0.5">
      <c r="A907" t="s">
        <v>8122</v>
      </c>
      <c r="B907" t="s">
        <v>8123</v>
      </c>
      <c r="C907" t="s">
        <v>13079</v>
      </c>
      <c r="D907">
        <v>165</v>
      </c>
      <c r="E907">
        <v>165</v>
      </c>
      <c r="F907" s="1">
        <v>0</v>
      </c>
      <c r="G907">
        <v>4.5</v>
      </c>
      <c r="H907" s="4">
        <v>1674</v>
      </c>
      <c r="I907" s="4">
        <f>E907*H907</f>
        <v>276210</v>
      </c>
      <c r="J907" s="4">
        <f>IF(AND(ISNUMBER(F907), F907&gt;0, F907&lt;=1), TEXT(INT((F907*100-1)/10)*10+1,"00") &amp; "-" &amp; TEXT(INT((F907*100-1)/10)*10+10,"00"),0)</f>
        <v>0</v>
      </c>
      <c r="K907" s="4" t="str" cm="1">
        <f t="array" ref="K907">_xlfn.IFS(D907&lt;200,"&gt;200",E907&gt;=500,"200-500",E907&lt;500,"&lt;500")</f>
        <v>&gt;200</v>
      </c>
      <c r="L907" s="4" t="str">
        <f t="shared" si="14"/>
        <v>No</v>
      </c>
      <c r="M907" t="s">
        <v>8127</v>
      </c>
    </row>
    <row r="908" spans="1:13" x14ac:dyDescent="0.5">
      <c r="A908" t="s">
        <v>8132</v>
      </c>
      <c r="B908" t="s">
        <v>8133</v>
      </c>
      <c r="C908" t="s">
        <v>13076</v>
      </c>
      <c r="D908" s="2">
        <v>1699</v>
      </c>
      <c r="E908" s="2">
        <v>3499</v>
      </c>
      <c r="F908" s="1">
        <v>0.51</v>
      </c>
      <c r="G908">
        <v>3.6</v>
      </c>
      <c r="H908" s="4">
        <v>7689</v>
      </c>
      <c r="I908" s="4">
        <f>E908*H908</f>
        <v>26903811</v>
      </c>
      <c r="J908" s="4" t="str">
        <f>IF(AND(ISNUMBER(F908), F908&gt;0, F908&lt;=1), TEXT(INT((F908*100-1)/10)*10+1,"00") &amp; "-" &amp; TEXT(INT((F908*100-1)/10)*10+10,"00"),0)</f>
        <v>51-60</v>
      </c>
      <c r="K908" s="4" t="str" cm="1">
        <f t="array" ref="K908">_xlfn.IFS(D908&lt;200,"&gt;200",E908&gt;=500,"200-500",E908&lt;500,"&lt;500")</f>
        <v>200-500</v>
      </c>
      <c r="L908" s="4" t="str">
        <f t="shared" si="14"/>
        <v>Yes</v>
      </c>
      <c r="M908" t="s">
        <v>8137</v>
      </c>
    </row>
    <row r="909" spans="1:13" x14ac:dyDescent="0.5">
      <c r="A909" t="s">
        <v>8142</v>
      </c>
      <c r="B909" t="s">
        <v>8143</v>
      </c>
      <c r="C909" t="s">
        <v>13077</v>
      </c>
      <c r="D909" s="2">
        <v>2299</v>
      </c>
      <c r="E909" s="2">
        <v>7500</v>
      </c>
      <c r="F909" s="1">
        <v>0.69</v>
      </c>
      <c r="G909">
        <v>4.0999999999999996</v>
      </c>
      <c r="H909" s="4">
        <v>5554</v>
      </c>
      <c r="I909" s="4">
        <f>E909*H909</f>
        <v>41655000</v>
      </c>
      <c r="J909" s="4" t="str">
        <f>IF(AND(ISNUMBER(F909), F909&gt;0, F909&lt;=1), TEXT(INT((F909*100-1)/10)*10+1,"00") &amp; "-" &amp; TEXT(INT((F909*100-1)/10)*10+10,"00"),0)</f>
        <v>61-70</v>
      </c>
      <c r="K909" s="4" t="str" cm="1">
        <f t="array" ref="K909">_xlfn.IFS(D909&lt;200,"&gt;200",E909&gt;=500,"200-500",E909&lt;500,"&lt;500")</f>
        <v>200-500</v>
      </c>
      <c r="L909" s="4" t="str">
        <f t="shared" si="14"/>
        <v>Yes</v>
      </c>
      <c r="M909" t="s">
        <v>8147</v>
      </c>
    </row>
    <row r="910" spans="1:13" x14ac:dyDescent="0.5">
      <c r="A910" t="s">
        <v>8153</v>
      </c>
      <c r="B910" t="s">
        <v>8154</v>
      </c>
      <c r="C910" t="s">
        <v>13076</v>
      </c>
      <c r="D910">
        <v>39</v>
      </c>
      <c r="E910">
        <v>39</v>
      </c>
      <c r="F910" s="1">
        <v>0</v>
      </c>
      <c r="G910">
        <v>3.8</v>
      </c>
      <c r="H910" s="4">
        <v>3344</v>
      </c>
      <c r="I910" s="4">
        <f>E910*H910</f>
        <v>130416</v>
      </c>
      <c r="J910" s="4">
        <f>IF(AND(ISNUMBER(F910), F910&gt;0, F910&lt;=1), TEXT(INT((F910*100-1)/10)*10+1,"00") &amp; "-" &amp; TEXT(INT((F910*100-1)/10)*10+10,"00"),0)</f>
        <v>0</v>
      </c>
      <c r="K910" s="4" t="str" cm="1">
        <f t="array" ref="K910">_xlfn.IFS(D910&lt;200,"&gt;200",E910&gt;=500,"200-500",E910&lt;500,"&lt;500")</f>
        <v>&gt;200</v>
      </c>
      <c r="L910" s="4" t="str">
        <f t="shared" si="14"/>
        <v>No</v>
      </c>
      <c r="M910" t="s">
        <v>8158</v>
      </c>
    </row>
    <row r="911" spans="1:13" x14ac:dyDescent="0.5">
      <c r="A911" t="s">
        <v>8163</v>
      </c>
      <c r="B911" t="s">
        <v>8164</v>
      </c>
      <c r="C911" t="s">
        <v>13076</v>
      </c>
      <c r="D911" s="2">
        <v>26999</v>
      </c>
      <c r="E911" s="2">
        <v>37999</v>
      </c>
      <c r="F911" s="1">
        <v>0.28999999999999998</v>
      </c>
      <c r="G911">
        <v>4.5999999999999996</v>
      </c>
      <c r="H911" s="4">
        <v>2886</v>
      </c>
      <c r="I911" s="4">
        <f>E911*H911</f>
        <v>109665114</v>
      </c>
      <c r="J911" s="4" t="str">
        <f>IF(AND(ISNUMBER(F911), F911&gt;0, F911&lt;=1), TEXT(INT((F911*100-1)/10)*10+1,"00") &amp; "-" &amp; TEXT(INT((F911*100-1)/10)*10+10,"00"),0)</f>
        <v>21-30</v>
      </c>
      <c r="K911" s="4" t="str" cm="1">
        <f t="array" ref="K911">_xlfn.IFS(D911&lt;200,"&gt;200",E911&gt;=500,"200-500",E911&lt;500,"&lt;500")</f>
        <v>200-500</v>
      </c>
      <c r="L911" s="4" t="str">
        <f t="shared" si="14"/>
        <v>No</v>
      </c>
      <c r="M911" t="s">
        <v>8169</v>
      </c>
    </row>
    <row r="912" spans="1:13" x14ac:dyDescent="0.5">
      <c r="A912" t="s">
        <v>8174</v>
      </c>
      <c r="B912" t="s">
        <v>8175</v>
      </c>
      <c r="C912" t="s">
        <v>13077</v>
      </c>
      <c r="D912" s="2">
        <v>1490</v>
      </c>
      <c r="E912" s="2">
        <v>1990</v>
      </c>
      <c r="F912" s="1">
        <v>0.25</v>
      </c>
      <c r="G912">
        <v>4.0999999999999996</v>
      </c>
      <c r="H912" s="4">
        <v>98250</v>
      </c>
      <c r="I912" s="4">
        <f>E912*H912</f>
        <v>195517500</v>
      </c>
      <c r="J912" s="4" t="str">
        <f>IF(AND(ISNUMBER(F912), F912&gt;0, F912&lt;=1), TEXT(INT((F912*100-1)/10)*10+1,"00") &amp; "-" &amp; TEXT(INT((F912*100-1)/10)*10+10,"00"),0)</f>
        <v>21-30</v>
      </c>
      <c r="K912" s="4" t="str" cm="1">
        <f t="array" ref="K912">_xlfn.IFS(D912&lt;200,"&gt;200",E912&gt;=500,"200-500",E912&lt;500,"&lt;500")</f>
        <v>200-500</v>
      </c>
      <c r="L912" s="4" t="str">
        <f t="shared" si="14"/>
        <v>No</v>
      </c>
      <c r="M912" t="s">
        <v>8179</v>
      </c>
    </row>
    <row r="913" spans="1:13" x14ac:dyDescent="0.5">
      <c r="A913" t="s">
        <v>8184</v>
      </c>
      <c r="B913" t="s">
        <v>8185</v>
      </c>
      <c r="C913" t="s">
        <v>13076</v>
      </c>
      <c r="D913">
        <v>398</v>
      </c>
      <c r="E913" s="2">
        <v>1949</v>
      </c>
      <c r="F913" s="1">
        <v>0.8</v>
      </c>
      <c r="G913">
        <v>4</v>
      </c>
      <c r="H913" s="4">
        <v>75</v>
      </c>
      <c r="I913" s="4">
        <f>E913*H913</f>
        <v>146175</v>
      </c>
      <c r="J913" s="4" t="str">
        <f>IF(AND(ISNUMBER(F913), F913&gt;0, F913&lt;=1), TEXT(INT((F913*100-1)/10)*10+1,"00") &amp; "-" &amp; TEXT(INT((F913*100-1)/10)*10+10,"00"),0)</f>
        <v>71-80</v>
      </c>
      <c r="K913" s="4" t="str" cm="1">
        <f t="array" ref="K913">_xlfn.IFS(D913&lt;200,"&gt;200",E913&gt;=500,"200-500",E913&lt;500,"&lt;500")</f>
        <v>200-500</v>
      </c>
      <c r="L913" s="4" t="str">
        <f t="shared" si="14"/>
        <v>Yes</v>
      </c>
      <c r="M913" t="s">
        <v>8189</v>
      </c>
    </row>
    <row r="914" spans="1:13" x14ac:dyDescent="0.5">
      <c r="A914" t="s">
        <v>8197</v>
      </c>
      <c r="B914" t="s">
        <v>8198</v>
      </c>
      <c r="C914" t="s">
        <v>13076</v>
      </c>
      <c r="D914">
        <v>770</v>
      </c>
      <c r="E914" s="2">
        <v>1547</v>
      </c>
      <c r="F914" s="1">
        <v>0.5</v>
      </c>
      <c r="G914">
        <v>4.3</v>
      </c>
      <c r="H914" s="4">
        <v>2585</v>
      </c>
      <c r="I914" s="4">
        <f>E914*H914</f>
        <v>3998995</v>
      </c>
      <c r="J914" s="4" t="str">
        <f>IF(AND(ISNUMBER(F914), F914&gt;0, F914&lt;=1), TEXT(INT((F914*100-1)/10)*10+1,"00") &amp; "-" &amp; TEXT(INT((F914*100-1)/10)*10+10,"00"),0)</f>
        <v>41-50</v>
      </c>
      <c r="K914" s="4" t="str" cm="1">
        <f t="array" ref="K914">_xlfn.IFS(D914&lt;200,"&gt;200",E914&gt;=500,"200-500",E914&lt;500,"&lt;500")</f>
        <v>200-500</v>
      </c>
      <c r="L914" s="4" t="str">
        <f t="shared" si="14"/>
        <v>Yes</v>
      </c>
      <c r="M914" t="s">
        <v>8202</v>
      </c>
    </row>
    <row r="915" spans="1:13" x14ac:dyDescent="0.5">
      <c r="A915" t="s">
        <v>8207</v>
      </c>
      <c r="B915" t="s">
        <v>8208</v>
      </c>
      <c r="C915" t="s">
        <v>13077</v>
      </c>
      <c r="D915">
        <v>279</v>
      </c>
      <c r="E915" s="2">
        <v>1299</v>
      </c>
      <c r="F915" s="1">
        <v>0.79</v>
      </c>
      <c r="G915">
        <v>4</v>
      </c>
      <c r="H915" s="4">
        <v>5072</v>
      </c>
      <c r="I915" s="4">
        <f>E915*H915</f>
        <v>6588528</v>
      </c>
      <c r="J915" s="4" t="str">
        <f>IF(AND(ISNUMBER(F915), F915&gt;0, F915&lt;=1), TEXT(INT((F915*100-1)/10)*10+1,"00") &amp; "-" &amp; TEXT(INT((F915*100-1)/10)*10+10,"00"),0)</f>
        <v>71-80</v>
      </c>
      <c r="K915" s="4" t="str" cm="1">
        <f t="array" ref="K915">_xlfn.IFS(D915&lt;200,"&gt;200",E915&gt;=500,"200-500",E915&lt;500,"&lt;500")</f>
        <v>200-500</v>
      </c>
      <c r="L915" s="4" t="str">
        <f t="shared" si="14"/>
        <v>Yes</v>
      </c>
      <c r="M915" t="s">
        <v>8212</v>
      </c>
    </row>
    <row r="916" spans="1:13" x14ac:dyDescent="0.5">
      <c r="A916" t="s">
        <v>8217</v>
      </c>
      <c r="B916" t="s">
        <v>8218</v>
      </c>
      <c r="C916" t="s">
        <v>13081</v>
      </c>
      <c r="D916">
        <v>249</v>
      </c>
      <c r="E916">
        <v>599</v>
      </c>
      <c r="F916" s="1">
        <v>0.57999999999999996</v>
      </c>
      <c r="G916">
        <v>4.5</v>
      </c>
      <c r="H916" s="4">
        <v>5985</v>
      </c>
      <c r="I916" s="4">
        <f>E916*H916</f>
        <v>3585015</v>
      </c>
      <c r="J916" s="4" t="str">
        <f>IF(AND(ISNUMBER(F916), F916&gt;0, F916&lt;=1), TEXT(INT((F916*100-1)/10)*10+1,"00") &amp; "-" &amp; TEXT(INT((F916*100-1)/10)*10+10,"00"),0)</f>
        <v>51-60</v>
      </c>
      <c r="K916" s="4" t="str" cm="1">
        <f t="array" ref="K916">_xlfn.IFS(D916&lt;200,"&gt;200",E916&gt;=500,"200-500",E916&lt;500,"&lt;500")</f>
        <v>200-500</v>
      </c>
      <c r="L916" s="4" t="str">
        <f t="shared" si="14"/>
        <v>Yes</v>
      </c>
      <c r="M916" t="s">
        <v>8223</v>
      </c>
    </row>
    <row r="917" spans="1:13" x14ac:dyDescent="0.5">
      <c r="A917" t="s">
        <v>8229</v>
      </c>
      <c r="B917" t="s">
        <v>8230</v>
      </c>
      <c r="C917" t="s">
        <v>13080</v>
      </c>
      <c r="D917">
        <v>230</v>
      </c>
      <c r="E917">
        <v>230</v>
      </c>
      <c r="F917" s="1">
        <v>0</v>
      </c>
      <c r="G917">
        <v>4.5</v>
      </c>
      <c r="H917" s="4">
        <v>9427</v>
      </c>
      <c r="I917" s="4">
        <f>E917*H917</f>
        <v>2168210</v>
      </c>
      <c r="J917" s="4">
        <f>IF(AND(ISNUMBER(F917), F917&gt;0, F917&lt;=1), TEXT(INT((F917*100-1)/10)*10+1,"00") &amp; "-" &amp; TEXT(INT((F917*100-1)/10)*10+10,"00"),0)</f>
        <v>0</v>
      </c>
      <c r="K917" s="4" t="str" cm="1">
        <f t="array" ref="K917">_xlfn.IFS(D917&lt;200,"&gt;200",E917&gt;=500,"200-500",E917&lt;500,"&lt;500")</f>
        <v>&lt;500</v>
      </c>
      <c r="L917" s="4" t="str">
        <f t="shared" si="14"/>
        <v>No</v>
      </c>
      <c r="M917" t="s">
        <v>8235</v>
      </c>
    </row>
    <row r="918" spans="1:13" x14ac:dyDescent="0.5">
      <c r="A918" t="s">
        <v>8241</v>
      </c>
      <c r="B918" t="s">
        <v>8242</v>
      </c>
      <c r="C918" t="s">
        <v>13076</v>
      </c>
      <c r="D918">
        <v>599</v>
      </c>
      <c r="E918">
        <v>700</v>
      </c>
      <c r="F918" s="1">
        <v>0.14000000000000001</v>
      </c>
      <c r="G918">
        <v>4.3</v>
      </c>
      <c r="H918" s="4">
        <v>2301</v>
      </c>
      <c r="I918" s="4">
        <f>E918*H918</f>
        <v>1610700</v>
      </c>
      <c r="J918" s="4" t="str">
        <f>IF(AND(ISNUMBER(F918), F918&gt;0, F918&lt;=1), TEXT(INT((F918*100-1)/10)*10+1,"00") &amp; "-" &amp; TEXT(INT((F918*100-1)/10)*10+10,"00"),0)</f>
        <v>11-20</v>
      </c>
      <c r="K918" s="4" t="str" cm="1">
        <f t="array" ref="K918">_xlfn.IFS(D918&lt;200,"&gt;200",E918&gt;=500,"200-500",E918&lt;500,"&lt;500")</f>
        <v>200-500</v>
      </c>
      <c r="L918" s="4" t="str">
        <f t="shared" si="14"/>
        <v>No</v>
      </c>
      <c r="M918" t="s">
        <v>8246</v>
      </c>
    </row>
    <row r="919" spans="1:13" x14ac:dyDescent="0.5">
      <c r="A919" t="s">
        <v>8251</v>
      </c>
      <c r="B919" t="s">
        <v>8252</v>
      </c>
      <c r="C919" t="s">
        <v>13076</v>
      </c>
      <c r="D919">
        <v>598</v>
      </c>
      <c r="E919" s="2">
        <v>1150</v>
      </c>
      <c r="F919" s="1">
        <v>0.48</v>
      </c>
      <c r="G919">
        <v>4.0999999999999996</v>
      </c>
      <c r="H919" s="4">
        <v>2535</v>
      </c>
      <c r="I919" s="4">
        <f>E919*H919</f>
        <v>2915250</v>
      </c>
      <c r="J919" s="4" t="str">
        <f>IF(AND(ISNUMBER(F919), F919&gt;0, F919&lt;=1), TEXT(INT((F919*100-1)/10)*10+1,"00") &amp; "-" &amp; TEXT(INT((F919*100-1)/10)*10+10,"00"),0)</f>
        <v>41-50</v>
      </c>
      <c r="K919" s="4" t="str" cm="1">
        <f t="array" ref="K919">_xlfn.IFS(D919&lt;200,"&gt;200",E919&gt;=500,"200-500",E919&lt;500,"&lt;500")</f>
        <v>200-500</v>
      </c>
      <c r="L919" s="4" t="str">
        <f t="shared" si="14"/>
        <v>No</v>
      </c>
      <c r="M919" t="s">
        <v>8257</v>
      </c>
    </row>
    <row r="920" spans="1:13" x14ac:dyDescent="0.5">
      <c r="A920" t="s">
        <v>8262</v>
      </c>
      <c r="B920" t="s">
        <v>8263</v>
      </c>
      <c r="C920" t="s">
        <v>13076</v>
      </c>
      <c r="D920">
        <v>399</v>
      </c>
      <c r="E920" s="2">
        <v>1499</v>
      </c>
      <c r="F920" s="1">
        <v>0.73</v>
      </c>
      <c r="G920">
        <v>4</v>
      </c>
      <c r="H920" s="4">
        <v>691</v>
      </c>
      <c r="I920" s="4">
        <f>E920*H920</f>
        <v>1035809</v>
      </c>
      <c r="J920" s="4" t="str">
        <f>IF(AND(ISNUMBER(F920), F920&gt;0, F920&lt;=1), TEXT(INT((F920*100-1)/10)*10+1,"00") &amp; "-" &amp; TEXT(INT((F920*100-1)/10)*10+10,"00"),0)</f>
        <v>71-80</v>
      </c>
      <c r="K920" s="4" t="str" cm="1">
        <f t="array" ref="K920">_xlfn.IFS(D920&lt;200,"&gt;200",E920&gt;=500,"200-500",E920&lt;500,"&lt;500")</f>
        <v>200-500</v>
      </c>
      <c r="L920" s="4" t="str">
        <f t="shared" si="14"/>
        <v>Yes</v>
      </c>
      <c r="M920" t="s">
        <v>8267</v>
      </c>
    </row>
    <row r="921" spans="1:13" x14ac:dyDescent="0.5">
      <c r="A921" t="s">
        <v>8272</v>
      </c>
      <c r="B921" t="s">
        <v>8273</v>
      </c>
      <c r="C921" t="s">
        <v>13076</v>
      </c>
      <c r="D921">
        <v>499</v>
      </c>
      <c r="E921" s="2">
        <v>1299</v>
      </c>
      <c r="F921" s="1">
        <v>0.62</v>
      </c>
      <c r="G921">
        <v>4.0999999999999996</v>
      </c>
      <c r="H921" s="4">
        <v>2740</v>
      </c>
      <c r="I921" s="4">
        <f>E921*H921</f>
        <v>3559260</v>
      </c>
      <c r="J921" s="4" t="str">
        <f>IF(AND(ISNUMBER(F921), F921&gt;0, F921&lt;=1), TEXT(INT((F921*100-1)/10)*10+1,"00") &amp; "-" &amp; TEXT(INT((F921*100-1)/10)*10+10,"00"),0)</f>
        <v>61-70</v>
      </c>
      <c r="K921" s="4" t="str" cm="1">
        <f t="array" ref="K921">_xlfn.IFS(D921&lt;200,"&gt;200",E921&gt;=500,"200-500",E921&lt;500,"&lt;500")</f>
        <v>200-500</v>
      </c>
      <c r="L921" s="4" t="str">
        <f t="shared" si="14"/>
        <v>Yes</v>
      </c>
      <c r="M921" t="s">
        <v>8277</v>
      </c>
    </row>
    <row r="922" spans="1:13" x14ac:dyDescent="0.5">
      <c r="A922" t="s">
        <v>8284</v>
      </c>
      <c r="B922" t="s">
        <v>8285</v>
      </c>
      <c r="C922" t="s">
        <v>13076</v>
      </c>
      <c r="D922">
        <v>579</v>
      </c>
      <c r="E922" s="2">
        <v>1090</v>
      </c>
      <c r="F922" s="1">
        <v>0.47</v>
      </c>
      <c r="G922">
        <v>4.4000000000000004</v>
      </c>
      <c r="H922" s="4">
        <v>3482</v>
      </c>
      <c r="I922" s="4">
        <f>E922*H922</f>
        <v>3795380</v>
      </c>
      <c r="J922" s="4" t="str">
        <f>IF(AND(ISNUMBER(F922), F922&gt;0, F922&lt;=1), TEXT(INT((F922*100-1)/10)*10+1,"00") &amp; "-" &amp; TEXT(INT((F922*100-1)/10)*10+10,"00"),0)</f>
        <v>41-50</v>
      </c>
      <c r="K922" s="4" t="str" cm="1">
        <f t="array" ref="K922">_xlfn.IFS(D922&lt;200,"&gt;200",E922&gt;=500,"200-500",E922&lt;500,"&lt;500")</f>
        <v>200-500</v>
      </c>
      <c r="L922" s="4" t="str">
        <f t="shared" si="14"/>
        <v>No</v>
      </c>
      <c r="M922" t="s">
        <v>8289</v>
      </c>
    </row>
    <row r="923" spans="1:13" x14ac:dyDescent="0.5">
      <c r="A923" t="s">
        <v>8296</v>
      </c>
      <c r="B923" t="s">
        <v>8297</v>
      </c>
      <c r="C923" t="s">
        <v>13079</v>
      </c>
      <c r="D923">
        <v>90</v>
      </c>
      <c r="E923">
        <v>100</v>
      </c>
      <c r="F923" s="1">
        <v>0.1</v>
      </c>
      <c r="G923">
        <v>4.0999999999999996</v>
      </c>
      <c r="H923" s="4">
        <v>6199</v>
      </c>
      <c r="I923" s="4">
        <f>E923*H923</f>
        <v>619900</v>
      </c>
      <c r="J923" s="4" t="str">
        <f>IF(AND(ISNUMBER(F923), F923&gt;0, F923&lt;=1), TEXT(INT((F923*100-1)/10)*10+1,"00") &amp; "-" &amp; TEXT(INT((F923*100-1)/10)*10+10,"00"),0)</f>
        <v>01-10</v>
      </c>
      <c r="K923" s="4" t="str" cm="1">
        <f t="array" ref="K923">_xlfn.IFS(D923&lt;200,"&gt;200",E923&gt;=500,"200-500",E923&lt;500,"&lt;500")</f>
        <v>&gt;200</v>
      </c>
      <c r="L923" s="4" t="str">
        <f t="shared" si="14"/>
        <v>No</v>
      </c>
      <c r="M923" t="s">
        <v>8302</v>
      </c>
    </row>
    <row r="924" spans="1:13" x14ac:dyDescent="0.5">
      <c r="A924" t="s">
        <v>8307</v>
      </c>
      <c r="B924" t="s">
        <v>8308</v>
      </c>
      <c r="C924" t="s">
        <v>13076</v>
      </c>
      <c r="D924">
        <v>899</v>
      </c>
      <c r="E924" s="2">
        <v>1999</v>
      </c>
      <c r="F924" s="1">
        <v>0.55000000000000004</v>
      </c>
      <c r="G924">
        <v>4.4000000000000004</v>
      </c>
      <c r="H924" s="4">
        <v>1667</v>
      </c>
      <c r="I924" s="4">
        <f>E924*H924</f>
        <v>3332333</v>
      </c>
      <c r="J924" s="4" t="str">
        <f>IF(AND(ISNUMBER(F924), F924&gt;0, F924&lt;=1), TEXT(INT((F924*100-1)/10)*10+1,"00") &amp; "-" &amp; TEXT(INT((F924*100-1)/10)*10+10,"00"),0)</f>
        <v>51-60</v>
      </c>
      <c r="K924" s="4" t="str" cm="1">
        <f t="array" ref="K924">_xlfn.IFS(D924&lt;200,"&gt;200",E924&gt;=500,"200-500",E924&lt;500,"&lt;500")</f>
        <v>200-500</v>
      </c>
      <c r="L924" s="4" t="str">
        <f t="shared" si="14"/>
        <v>Yes</v>
      </c>
      <c r="M924" t="s">
        <v>8312</v>
      </c>
    </row>
    <row r="925" spans="1:13" x14ac:dyDescent="0.5">
      <c r="A925" t="s">
        <v>8317</v>
      </c>
      <c r="B925" t="s">
        <v>8318</v>
      </c>
      <c r="C925" t="s">
        <v>13076</v>
      </c>
      <c r="D925" s="2">
        <v>1149</v>
      </c>
      <c r="E925" s="2">
        <v>1800</v>
      </c>
      <c r="F925" s="1">
        <v>0.36</v>
      </c>
      <c r="G925">
        <v>4.3</v>
      </c>
      <c r="H925" s="4">
        <v>4723</v>
      </c>
      <c r="I925" s="4">
        <f>E925*H925</f>
        <v>8501400</v>
      </c>
      <c r="J925" s="4" t="str">
        <f>IF(AND(ISNUMBER(F925), F925&gt;0, F925&lt;=1), TEXT(INT((F925*100-1)/10)*10+1,"00") &amp; "-" &amp; TEXT(INT((F925*100-1)/10)*10+10,"00"),0)</f>
        <v>31-40</v>
      </c>
      <c r="K925" s="4" t="str" cm="1">
        <f t="array" ref="K925">_xlfn.IFS(D925&lt;200,"&gt;200",E925&gt;=500,"200-500",E925&lt;500,"&lt;500")</f>
        <v>200-500</v>
      </c>
      <c r="L925" s="4" t="str">
        <f t="shared" si="14"/>
        <v>No</v>
      </c>
      <c r="M925" t="s">
        <v>8322</v>
      </c>
    </row>
    <row r="926" spans="1:13" x14ac:dyDescent="0.5">
      <c r="A926" t="s">
        <v>8327</v>
      </c>
      <c r="B926" t="s">
        <v>8328</v>
      </c>
      <c r="C926" t="s">
        <v>13076</v>
      </c>
      <c r="D926">
        <v>249</v>
      </c>
      <c r="E926">
        <v>499</v>
      </c>
      <c r="F926" s="1">
        <v>0.5</v>
      </c>
      <c r="G926">
        <v>4.2</v>
      </c>
      <c r="H926" s="4">
        <v>22860</v>
      </c>
      <c r="I926" s="4">
        <f>E926*H926</f>
        <v>11407140</v>
      </c>
      <c r="J926" s="4" t="str">
        <f>IF(AND(ISNUMBER(F926), F926&gt;0, F926&lt;=1), TEXT(INT((F926*100-1)/10)*10+1,"00") &amp; "-" &amp; TEXT(INT((F926*100-1)/10)*10+10,"00"),0)</f>
        <v>41-50</v>
      </c>
      <c r="K926" s="4" t="str" cm="1">
        <f t="array" ref="K926">_xlfn.IFS(D926&lt;200,"&gt;200",E926&gt;=500,"200-500",E926&lt;500,"&lt;500")</f>
        <v>&lt;500</v>
      </c>
      <c r="L926" s="4" t="str">
        <f t="shared" si="14"/>
        <v>Yes</v>
      </c>
      <c r="M926" t="s">
        <v>8332</v>
      </c>
    </row>
    <row r="927" spans="1:13" x14ac:dyDescent="0.5">
      <c r="A927" t="s">
        <v>8337</v>
      </c>
      <c r="B927" t="s">
        <v>8338</v>
      </c>
      <c r="C927" t="s">
        <v>13076</v>
      </c>
      <c r="D927">
        <v>39</v>
      </c>
      <c r="E927">
        <v>39</v>
      </c>
      <c r="F927" s="1">
        <v>0</v>
      </c>
      <c r="G927">
        <v>3.6</v>
      </c>
      <c r="H927" s="4">
        <v>13572</v>
      </c>
      <c r="I927" s="4">
        <f>E927*H927</f>
        <v>529308</v>
      </c>
      <c r="J927" s="4">
        <f>IF(AND(ISNUMBER(F927), F927&gt;0, F927&lt;=1), TEXT(INT((F927*100-1)/10)*10+1,"00") &amp; "-" &amp; TEXT(INT((F927*100-1)/10)*10+10,"00"),0)</f>
        <v>0</v>
      </c>
      <c r="K927" s="4" t="str" cm="1">
        <f t="array" ref="K927">_xlfn.IFS(D927&lt;200,"&gt;200",E927&gt;=500,"200-500",E927&lt;500,"&lt;500")</f>
        <v>&gt;200</v>
      </c>
      <c r="L927" s="4" t="str">
        <f t="shared" si="14"/>
        <v>No</v>
      </c>
      <c r="M927" t="s">
        <v>8341</v>
      </c>
    </row>
    <row r="928" spans="1:13" x14ac:dyDescent="0.5">
      <c r="A928" t="s">
        <v>8346</v>
      </c>
      <c r="B928" t="s">
        <v>8347</v>
      </c>
      <c r="C928" t="s">
        <v>13076</v>
      </c>
      <c r="D928" s="2">
        <v>1599</v>
      </c>
      <c r="E928" s="2">
        <v>3599</v>
      </c>
      <c r="F928" s="1">
        <v>0.56000000000000005</v>
      </c>
      <c r="G928">
        <v>4.2</v>
      </c>
      <c r="H928" s="4">
        <v>16182</v>
      </c>
      <c r="I928" s="4">
        <f>E928*H928</f>
        <v>58239018</v>
      </c>
      <c r="J928" s="4" t="str">
        <f>IF(AND(ISNUMBER(F928), F928&gt;0, F928&lt;=1), TEXT(INT((F928*100-1)/10)*10+1,"00") &amp; "-" &amp; TEXT(INT((F928*100-1)/10)*10+10,"00"),0)</f>
        <v>51-60</v>
      </c>
      <c r="K928" s="4" t="str" cm="1">
        <f t="array" ref="K928">_xlfn.IFS(D928&lt;200,"&gt;200",E928&gt;=500,"200-500",E928&lt;500,"&lt;500")</f>
        <v>200-500</v>
      </c>
      <c r="L928" s="4" t="str">
        <f t="shared" si="14"/>
        <v>Yes</v>
      </c>
      <c r="M928" t="s">
        <v>8351</v>
      </c>
    </row>
    <row r="929" spans="1:13" x14ac:dyDescent="0.5">
      <c r="A929" t="s">
        <v>8356</v>
      </c>
      <c r="B929" t="s">
        <v>8357</v>
      </c>
      <c r="C929" t="s">
        <v>13077</v>
      </c>
      <c r="D929" s="2">
        <v>1199</v>
      </c>
      <c r="E929" s="2">
        <v>3990</v>
      </c>
      <c r="F929" s="1">
        <v>0.7</v>
      </c>
      <c r="G929">
        <v>4.2</v>
      </c>
      <c r="H929" s="4">
        <v>2908</v>
      </c>
      <c r="I929" s="4">
        <f>E929*H929</f>
        <v>11602920</v>
      </c>
      <c r="J929" s="4" t="str">
        <f>IF(AND(ISNUMBER(F929), F929&gt;0, F929&lt;=1), TEXT(INT((F929*100-1)/10)*10+1,"00") &amp; "-" &amp; TEXT(INT((F929*100-1)/10)*10+10,"00"),0)</f>
        <v>61-70</v>
      </c>
      <c r="K929" s="4" t="str" cm="1">
        <f t="array" ref="K929">_xlfn.IFS(D929&lt;200,"&gt;200",E929&gt;=500,"200-500",E929&lt;500,"&lt;500")</f>
        <v>200-500</v>
      </c>
      <c r="L929" s="4" t="str">
        <f t="shared" si="14"/>
        <v>Yes</v>
      </c>
      <c r="M929" t="s">
        <v>8361</v>
      </c>
    </row>
    <row r="930" spans="1:13" x14ac:dyDescent="0.5">
      <c r="A930" t="s">
        <v>8367</v>
      </c>
      <c r="B930" t="s">
        <v>8368</v>
      </c>
      <c r="C930" t="s">
        <v>13076</v>
      </c>
      <c r="D930" s="2">
        <v>1099</v>
      </c>
      <c r="E930" s="2">
        <v>1499</v>
      </c>
      <c r="F930" s="1">
        <v>0.27</v>
      </c>
      <c r="G930">
        <v>4.2</v>
      </c>
      <c r="H930" s="4">
        <v>2375</v>
      </c>
      <c r="I930" s="4">
        <f>E930*H930</f>
        <v>3560125</v>
      </c>
      <c r="J930" s="4" t="str">
        <f>IF(AND(ISNUMBER(F930), F930&gt;0, F930&lt;=1), TEXT(INT((F930*100-1)/10)*10+1,"00") &amp; "-" &amp; TEXT(INT((F930*100-1)/10)*10+10,"00"),0)</f>
        <v>21-30</v>
      </c>
      <c r="K930" s="4" t="str" cm="1">
        <f t="array" ref="K930">_xlfn.IFS(D930&lt;200,"&gt;200",E930&gt;=500,"200-500",E930&lt;500,"&lt;500")</f>
        <v>200-500</v>
      </c>
      <c r="L930" s="4" t="str">
        <f t="shared" si="14"/>
        <v>No</v>
      </c>
      <c r="M930" t="s">
        <v>8372</v>
      </c>
    </row>
    <row r="931" spans="1:13" x14ac:dyDescent="0.5">
      <c r="A931" t="s">
        <v>8377</v>
      </c>
      <c r="B931" t="s">
        <v>8378</v>
      </c>
      <c r="C931" t="s">
        <v>13079</v>
      </c>
      <c r="D931">
        <v>120</v>
      </c>
      <c r="E931">
        <v>120</v>
      </c>
      <c r="F931" s="1">
        <v>0</v>
      </c>
      <c r="G931">
        <v>4.5</v>
      </c>
      <c r="H931" s="4">
        <v>4951</v>
      </c>
      <c r="I931" s="4">
        <f>E931*H931</f>
        <v>594120</v>
      </c>
      <c r="J931" s="4">
        <f>IF(AND(ISNUMBER(F931), F931&gt;0, F931&lt;=1), TEXT(INT((F931*100-1)/10)*10+1,"00") &amp; "-" &amp; TEXT(INT((F931*100-1)/10)*10+10,"00"),0)</f>
        <v>0</v>
      </c>
      <c r="K931" s="4" t="str" cm="1">
        <f t="array" ref="K931">_xlfn.IFS(D931&lt;200,"&gt;200",E931&gt;=500,"200-500",E931&lt;500,"&lt;500")</f>
        <v>&gt;200</v>
      </c>
      <c r="L931" s="4" t="str">
        <f t="shared" si="14"/>
        <v>No</v>
      </c>
      <c r="M931" t="s">
        <v>8382</v>
      </c>
    </row>
    <row r="932" spans="1:13" x14ac:dyDescent="0.5">
      <c r="A932" t="s">
        <v>8387</v>
      </c>
      <c r="B932" t="s">
        <v>8388</v>
      </c>
      <c r="C932" t="s">
        <v>13076</v>
      </c>
      <c r="D932" s="2">
        <v>1519</v>
      </c>
      <c r="E932" s="2">
        <v>3499</v>
      </c>
      <c r="F932" s="1">
        <v>0.56999999999999995</v>
      </c>
      <c r="G932">
        <v>4.3</v>
      </c>
      <c r="H932" s="4">
        <v>408</v>
      </c>
      <c r="I932" s="4">
        <f>E932*H932</f>
        <v>1427592</v>
      </c>
      <c r="J932" s="4" t="str">
        <f>IF(AND(ISNUMBER(F932), F932&gt;0, F932&lt;=1), TEXT(INT((F932*100-1)/10)*10+1,"00") &amp; "-" &amp; TEXT(INT((F932*100-1)/10)*10+10,"00"),0)</f>
        <v>51-60</v>
      </c>
      <c r="K932" s="4" t="str" cm="1">
        <f t="array" ref="K932">_xlfn.IFS(D932&lt;200,"&gt;200",E932&gt;=500,"200-500",E932&lt;500,"&lt;500")</f>
        <v>200-500</v>
      </c>
      <c r="L932" s="4" t="str">
        <f t="shared" si="14"/>
        <v>Yes</v>
      </c>
      <c r="M932" t="s">
        <v>8392</v>
      </c>
    </row>
    <row r="933" spans="1:13" x14ac:dyDescent="0.5">
      <c r="A933" t="s">
        <v>8397</v>
      </c>
      <c r="B933" t="s">
        <v>8398</v>
      </c>
      <c r="C933" t="s">
        <v>13079</v>
      </c>
      <c r="D933">
        <v>420</v>
      </c>
      <c r="E933">
        <v>420</v>
      </c>
      <c r="F933" s="1">
        <v>0</v>
      </c>
      <c r="G933">
        <v>4.2</v>
      </c>
      <c r="H933" s="4">
        <v>1926</v>
      </c>
      <c r="I933" s="4">
        <f>E933*H933</f>
        <v>808920</v>
      </c>
      <c r="J933" s="4">
        <f>IF(AND(ISNUMBER(F933), F933&gt;0, F933&lt;=1), TEXT(INT((F933*100-1)/10)*10+1,"00") &amp; "-" &amp; TEXT(INT((F933*100-1)/10)*10+10,"00"),0)</f>
        <v>0</v>
      </c>
      <c r="K933" s="4" t="str" cm="1">
        <f t="array" ref="K933">_xlfn.IFS(D933&lt;200,"&gt;200",E933&gt;=500,"200-500",E933&lt;500,"&lt;500")</f>
        <v>&lt;500</v>
      </c>
      <c r="L933" s="4" t="str">
        <f t="shared" si="14"/>
        <v>No</v>
      </c>
      <c r="M933" t="s">
        <v>8402</v>
      </c>
    </row>
    <row r="934" spans="1:13" x14ac:dyDescent="0.5">
      <c r="A934" t="s">
        <v>8407</v>
      </c>
      <c r="B934" t="s">
        <v>8408</v>
      </c>
      <c r="C934" t="s">
        <v>13079</v>
      </c>
      <c r="D934">
        <v>225</v>
      </c>
      <c r="E934">
        <v>225</v>
      </c>
      <c r="F934" s="1">
        <v>0</v>
      </c>
      <c r="G934">
        <v>4.0999999999999996</v>
      </c>
      <c r="H934" s="4">
        <v>4798</v>
      </c>
      <c r="I934" s="4">
        <f>E934*H934</f>
        <v>1079550</v>
      </c>
      <c r="J934" s="4">
        <f>IF(AND(ISNUMBER(F934), F934&gt;0, F934&lt;=1), TEXT(INT((F934*100-1)/10)*10+1,"00") &amp; "-" &amp; TEXT(INT((F934*100-1)/10)*10+10,"00"),0)</f>
        <v>0</v>
      </c>
      <c r="K934" s="4" t="str" cm="1">
        <f t="array" ref="K934">_xlfn.IFS(D934&lt;200,"&gt;200",E934&gt;=500,"200-500",E934&lt;500,"&lt;500")</f>
        <v>&lt;500</v>
      </c>
      <c r="L934" s="4" t="str">
        <f t="shared" si="14"/>
        <v>No</v>
      </c>
      <c r="M934" t="s">
        <v>8413</v>
      </c>
    </row>
    <row r="935" spans="1:13" x14ac:dyDescent="0.5">
      <c r="A935" t="s">
        <v>8418</v>
      </c>
      <c r="B935" t="s">
        <v>8419</v>
      </c>
      <c r="C935" t="s">
        <v>13076</v>
      </c>
      <c r="D935">
        <v>199</v>
      </c>
      <c r="E935">
        <v>799</v>
      </c>
      <c r="F935" s="1">
        <v>0.75</v>
      </c>
      <c r="G935">
        <v>4.0999999999999996</v>
      </c>
      <c r="H935" s="4">
        <v>7333</v>
      </c>
      <c r="I935" s="4">
        <f>E935*H935</f>
        <v>5859067</v>
      </c>
      <c r="J935" s="4" t="str">
        <f>IF(AND(ISNUMBER(F935), F935&gt;0, F935&lt;=1), TEXT(INT((F935*100-1)/10)*10+1,"00") &amp; "-" &amp; TEXT(INT((F935*100-1)/10)*10+10,"00"),0)</f>
        <v>71-80</v>
      </c>
      <c r="K935" s="4" t="str" cm="1">
        <f t="array" ref="K935">_xlfn.IFS(D935&lt;200,"&gt;200",E935&gt;=500,"200-500",E935&lt;500,"&lt;500")</f>
        <v>&gt;200</v>
      </c>
      <c r="L935" s="4" t="str">
        <f t="shared" si="14"/>
        <v>Yes</v>
      </c>
      <c r="M935" t="s">
        <v>8424</v>
      </c>
    </row>
    <row r="936" spans="1:13" x14ac:dyDescent="0.5">
      <c r="A936" t="s">
        <v>8431</v>
      </c>
      <c r="B936" t="s">
        <v>8432</v>
      </c>
      <c r="C936" t="s">
        <v>13076</v>
      </c>
      <c r="D936" s="2">
        <v>8349</v>
      </c>
      <c r="E936" s="2">
        <v>9625</v>
      </c>
      <c r="F936" s="1">
        <v>0.13</v>
      </c>
      <c r="G936">
        <v>3.8</v>
      </c>
      <c r="H936" s="4">
        <v>3652</v>
      </c>
      <c r="I936" s="4">
        <f>E936*H936</f>
        <v>35150500</v>
      </c>
      <c r="J936" s="4" t="str">
        <f>IF(AND(ISNUMBER(F936), F936&gt;0, F936&lt;=1), TEXT(INT((F936*100-1)/10)*10+1,"00") &amp; "-" &amp; TEXT(INT((F936*100-1)/10)*10+10,"00"),0)</f>
        <v>11-20</v>
      </c>
      <c r="K936" s="4" t="str" cm="1">
        <f t="array" ref="K936">_xlfn.IFS(D936&lt;200,"&gt;200",E936&gt;=500,"200-500",E936&lt;500,"&lt;500")</f>
        <v>200-500</v>
      </c>
      <c r="L936" s="4" t="str">
        <f t="shared" si="14"/>
        <v>No</v>
      </c>
      <c r="M936" t="s">
        <v>8436</v>
      </c>
    </row>
    <row r="937" spans="1:13" x14ac:dyDescent="0.5">
      <c r="A937" t="s">
        <v>8441</v>
      </c>
      <c r="B937" t="s">
        <v>8442</v>
      </c>
      <c r="C937" t="s">
        <v>13076</v>
      </c>
      <c r="D937" s="2">
        <v>3307</v>
      </c>
      <c r="E937" s="2">
        <v>6100</v>
      </c>
      <c r="F937" s="1">
        <v>0.46</v>
      </c>
      <c r="G937">
        <v>4.3</v>
      </c>
      <c r="H937" s="4">
        <v>2515</v>
      </c>
      <c r="I937" s="4">
        <f>E937*H937</f>
        <v>15341500</v>
      </c>
      <c r="J937" s="4" t="str">
        <f>IF(AND(ISNUMBER(F937), F937&gt;0, F937&lt;=1), TEXT(INT((F937*100-1)/10)*10+1,"00") &amp; "-" &amp; TEXT(INT((F937*100-1)/10)*10+10,"00"),0)</f>
        <v>41-50</v>
      </c>
      <c r="K937" s="4" t="str" cm="1">
        <f t="array" ref="K937">_xlfn.IFS(D937&lt;200,"&gt;200",E937&gt;=500,"200-500",E937&lt;500,"&lt;500")</f>
        <v>200-500</v>
      </c>
      <c r="L937" s="4" t="str">
        <f t="shared" si="14"/>
        <v>No</v>
      </c>
      <c r="M937" t="s">
        <v>8446</v>
      </c>
    </row>
    <row r="938" spans="1:13" x14ac:dyDescent="0.5">
      <c r="A938" t="s">
        <v>8453</v>
      </c>
      <c r="B938" t="s">
        <v>8454</v>
      </c>
      <c r="C938" t="s">
        <v>13076</v>
      </c>
      <c r="D938">
        <v>449</v>
      </c>
      <c r="E938" s="2">
        <v>1300</v>
      </c>
      <c r="F938" s="1">
        <v>0.65</v>
      </c>
      <c r="G938">
        <v>4.2</v>
      </c>
      <c r="H938" s="4">
        <v>4959</v>
      </c>
      <c r="I938" s="4">
        <f>E938*H938</f>
        <v>6446700</v>
      </c>
      <c r="J938" s="4" t="str">
        <f>IF(AND(ISNUMBER(F938), F938&gt;0, F938&lt;=1), TEXT(INT((F938*100-1)/10)*10+1,"00") &amp; "-" &amp; TEXT(INT((F938*100-1)/10)*10+10,"00"),0)</f>
        <v>61-70</v>
      </c>
      <c r="K938" s="4" t="str" cm="1">
        <f t="array" ref="K938">_xlfn.IFS(D938&lt;200,"&gt;200",E938&gt;=500,"200-500",E938&lt;500,"&lt;500")</f>
        <v>200-500</v>
      </c>
      <c r="L938" s="4" t="str">
        <f t="shared" si="14"/>
        <v>Yes</v>
      </c>
      <c r="M938" t="s">
        <v>8458</v>
      </c>
    </row>
    <row r="939" spans="1:13" x14ac:dyDescent="0.5">
      <c r="A939" t="s">
        <v>8463</v>
      </c>
      <c r="B939" t="s">
        <v>8464</v>
      </c>
      <c r="C939" t="s">
        <v>13077</v>
      </c>
      <c r="D939">
        <v>380</v>
      </c>
      <c r="E939">
        <v>400</v>
      </c>
      <c r="F939" s="1">
        <v>0.05</v>
      </c>
      <c r="G939">
        <v>4.4000000000000004</v>
      </c>
      <c r="H939" s="4">
        <v>2111</v>
      </c>
      <c r="I939" s="4">
        <f>E939*H939</f>
        <v>844400</v>
      </c>
      <c r="J939" s="4" t="str">
        <f>IF(AND(ISNUMBER(F939), F939&gt;0, F939&lt;=1), TEXT(INT((F939*100-1)/10)*10+1,"00") &amp; "-" &amp; TEXT(INT((F939*100-1)/10)*10+10,"00"),0)</f>
        <v>01-10</v>
      </c>
      <c r="K939" s="4" t="str" cm="1">
        <f t="array" ref="K939">_xlfn.IFS(D939&lt;200,"&gt;200",E939&gt;=500,"200-500",E939&lt;500,"&lt;500")</f>
        <v>&lt;500</v>
      </c>
      <c r="L939" s="4" t="str">
        <f t="shared" si="14"/>
        <v>No</v>
      </c>
      <c r="M939" t="s">
        <v>8468</v>
      </c>
    </row>
    <row r="940" spans="1:13" x14ac:dyDescent="0.5">
      <c r="A940" t="s">
        <v>8473</v>
      </c>
      <c r="B940" t="s">
        <v>8474</v>
      </c>
      <c r="C940" t="s">
        <v>13076</v>
      </c>
      <c r="D940">
        <v>499</v>
      </c>
      <c r="E940" s="2">
        <v>1399</v>
      </c>
      <c r="F940" s="1">
        <v>0.64</v>
      </c>
      <c r="G940">
        <v>3.9</v>
      </c>
      <c r="H940" s="4">
        <v>1462</v>
      </c>
      <c r="I940" s="4">
        <f>E940*H940</f>
        <v>2045338</v>
      </c>
      <c r="J940" s="4" t="str">
        <f>IF(AND(ISNUMBER(F940), F940&gt;0, F940&lt;=1), TEXT(INT((F940*100-1)/10)*10+1,"00") &amp; "-" &amp; TEXT(INT((F940*100-1)/10)*10+10,"00"),0)</f>
        <v>61-70</v>
      </c>
      <c r="K940" s="4" t="str" cm="1">
        <f t="array" ref="K940">_xlfn.IFS(D940&lt;200,"&gt;200",E940&gt;=500,"200-500",E940&lt;500,"&lt;500")</f>
        <v>200-500</v>
      </c>
      <c r="L940" s="4" t="str">
        <f t="shared" si="14"/>
        <v>Yes</v>
      </c>
      <c r="M940" t="s">
        <v>8478</v>
      </c>
    </row>
    <row r="941" spans="1:13" x14ac:dyDescent="0.5">
      <c r="A941" t="s">
        <v>8483</v>
      </c>
      <c r="B941" t="s">
        <v>8484</v>
      </c>
      <c r="C941" t="s">
        <v>13076</v>
      </c>
      <c r="D941" s="2">
        <v>37247</v>
      </c>
      <c r="E941" s="2">
        <v>59890</v>
      </c>
      <c r="F941" s="1">
        <v>0.38</v>
      </c>
      <c r="G941">
        <v>4</v>
      </c>
      <c r="H941" s="4">
        <v>323</v>
      </c>
      <c r="I941" s="4">
        <f>E941*H941</f>
        <v>19344470</v>
      </c>
      <c r="J941" s="4" t="str">
        <f>IF(AND(ISNUMBER(F941), F941&gt;0, F941&lt;=1), TEXT(INT((F941*100-1)/10)*10+1,"00") &amp; "-" &amp; TEXT(INT((F941*100-1)/10)*10+10,"00"),0)</f>
        <v>31-40</v>
      </c>
      <c r="K941" s="4" t="str" cm="1">
        <f t="array" ref="K941">_xlfn.IFS(D941&lt;200,"&gt;200",E941&gt;=500,"200-500",E941&lt;500,"&lt;500")</f>
        <v>200-500</v>
      </c>
      <c r="L941" s="4" t="str">
        <f t="shared" si="14"/>
        <v>No</v>
      </c>
      <c r="M941" t="s">
        <v>8489</v>
      </c>
    </row>
    <row r="942" spans="1:13" x14ac:dyDescent="0.5">
      <c r="A942" t="s">
        <v>8494</v>
      </c>
      <c r="B942" t="s">
        <v>8495</v>
      </c>
      <c r="C942" t="s">
        <v>13077</v>
      </c>
      <c r="D942">
        <v>849</v>
      </c>
      <c r="E942" s="2">
        <v>2490</v>
      </c>
      <c r="F942" s="1">
        <v>0.66</v>
      </c>
      <c r="G942">
        <v>4.2</v>
      </c>
      <c r="H942" s="4">
        <v>91188</v>
      </c>
      <c r="I942" s="4">
        <f>E942*H942</f>
        <v>227058120</v>
      </c>
      <c r="J942" s="4" t="str">
        <f>IF(AND(ISNUMBER(F942), F942&gt;0, F942&lt;=1), TEXT(INT((F942*100-1)/10)*10+1,"00") &amp; "-" &amp; TEXT(INT((F942*100-1)/10)*10+10,"00"),0)</f>
        <v>61-70</v>
      </c>
      <c r="K942" s="4" t="str" cm="1">
        <f t="array" ref="K942">_xlfn.IFS(D942&lt;200,"&gt;200",E942&gt;=500,"200-500",E942&lt;500,"&lt;500")</f>
        <v>200-500</v>
      </c>
      <c r="L942" s="4" t="str">
        <f t="shared" si="14"/>
        <v>Yes</v>
      </c>
      <c r="M942" t="s">
        <v>8499</v>
      </c>
    </row>
    <row r="943" spans="1:13" x14ac:dyDescent="0.5">
      <c r="A943" t="s">
        <v>8504</v>
      </c>
      <c r="B943" t="s">
        <v>8505</v>
      </c>
      <c r="C943" t="s">
        <v>13077</v>
      </c>
      <c r="D943">
        <v>799</v>
      </c>
      <c r="E943" s="2">
        <v>1999</v>
      </c>
      <c r="F943" s="1">
        <v>0.6</v>
      </c>
      <c r="G943">
        <v>3.7</v>
      </c>
      <c r="H943" s="4">
        <v>418</v>
      </c>
      <c r="I943" s="4">
        <f>E943*H943</f>
        <v>835582</v>
      </c>
      <c r="J943" s="4" t="str">
        <f>IF(AND(ISNUMBER(F943), F943&gt;0, F943&lt;=1), TEXT(INT((F943*100-1)/10)*10+1,"00") &amp; "-" &amp; TEXT(INT((F943*100-1)/10)*10+10,"00"),0)</f>
        <v>51-60</v>
      </c>
      <c r="K943" s="4" t="str" cm="1">
        <f t="array" ref="K943">_xlfn.IFS(D943&lt;200,"&gt;200",E943&gt;=500,"200-500",E943&lt;500,"&lt;500")</f>
        <v>200-500</v>
      </c>
      <c r="L943" s="4" t="str">
        <f t="shared" si="14"/>
        <v>Yes</v>
      </c>
      <c r="M943" t="s">
        <v>8509</v>
      </c>
    </row>
    <row r="944" spans="1:13" x14ac:dyDescent="0.5">
      <c r="A944" t="s">
        <v>8519</v>
      </c>
      <c r="B944" t="s">
        <v>8520</v>
      </c>
      <c r="C944" t="s">
        <v>13076</v>
      </c>
      <c r="D944">
        <v>298</v>
      </c>
      <c r="E944">
        <v>999</v>
      </c>
      <c r="F944" s="1">
        <v>0.7</v>
      </c>
      <c r="G944">
        <v>4.3</v>
      </c>
      <c r="H944" s="4">
        <v>1552</v>
      </c>
      <c r="I944" s="4">
        <f>E944*H944</f>
        <v>1550448</v>
      </c>
      <c r="J944" s="4" t="str">
        <f>IF(AND(ISNUMBER(F944), F944&gt;0, F944&lt;=1), TEXT(INT((F944*100-1)/10)*10+1,"00") &amp; "-" &amp; TEXT(INT((F944*100-1)/10)*10+10,"00"),0)</f>
        <v>61-70</v>
      </c>
      <c r="K944" s="4" t="str" cm="1">
        <f t="array" ref="K944">_xlfn.IFS(D944&lt;200,"&gt;200",E944&gt;=500,"200-500",E944&lt;500,"&lt;500")</f>
        <v>200-500</v>
      </c>
      <c r="L944" s="4" t="str">
        <f t="shared" si="14"/>
        <v>Yes</v>
      </c>
      <c r="M944" t="s">
        <v>8524</v>
      </c>
    </row>
    <row r="945" spans="1:13" x14ac:dyDescent="0.5">
      <c r="A945" t="s">
        <v>8529</v>
      </c>
      <c r="B945" t="s">
        <v>8530</v>
      </c>
      <c r="C945" t="s">
        <v>13077</v>
      </c>
      <c r="D945" s="2">
        <v>1499</v>
      </c>
      <c r="E945" s="2">
        <v>2999</v>
      </c>
      <c r="F945" s="1">
        <v>0.5</v>
      </c>
      <c r="G945">
        <v>4.0999999999999996</v>
      </c>
      <c r="H945" s="4">
        <v>25262</v>
      </c>
      <c r="I945" s="4">
        <f>E945*H945</f>
        <v>75760738</v>
      </c>
      <c r="J945" s="4" t="str">
        <f>IF(AND(ISNUMBER(F945), F945&gt;0, F945&lt;=1), TEXT(INT((F945*100-1)/10)*10+1,"00") &amp; "-" &amp; TEXT(INT((F945*100-1)/10)*10+10,"00"),0)</f>
        <v>41-50</v>
      </c>
      <c r="K945" s="4" t="str" cm="1">
        <f t="array" ref="K945">_xlfn.IFS(D945&lt;200,"&gt;200",E945&gt;=500,"200-500",E945&lt;500,"&lt;500")</f>
        <v>200-500</v>
      </c>
      <c r="L945" s="4" t="str">
        <f t="shared" si="14"/>
        <v>Yes</v>
      </c>
      <c r="M945" t="s">
        <v>8534</v>
      </c>
    </row>
    <row r="946" spans="1:13" x14ac:dyDescent="0.5">
      <c r="A946" t="s">
        <v>8539</v>
      </c>
      <c r="B946" t="s">
        <v>8540</v>
      </c>
      <c r="C946" t="s">
        <v>13080</v>
      </c>
      <c r="D946">
        <v>649</v>
      </c>
      <c r="E946" s="2">
        <v>1245</v>
      </c>
      <c r="F946" s="1">
        <v>0.48</v>
      </c>
      <c r="G946">
        <v>3.9</v>
      </c>
      <c r="H946" s="4">
        <v>123365</v>
      </c>
      <c r="I946" s="4">
        <f>E946*H946</f>
        <v>153589425</v>
      </c>
      <c r="J946" s="4" t="str">
        <f>IF(AND(ISNUMBER(F946), F946&gt;0, F946&lt;=1), TEXT(INT((F946*100-1)/10)*10+1,"00") &amp; "-" &amp; TEXT(INT((F946*100-1)/10)*10+10,"00"),0)</f>
        <v>41-50</v>
      </c>
      <c r="K946" s="4" t="str" cm="1">
        <f t="array" ref="K946">_xlfn.IFS(D946&lt;200,"&gt;200",E946&gt;=500,"200-500",E946&lt;500,"&lt;500")</f>
        <v>200-500</v>
      </c>
      <c r="L946" s="4" t="str">
        <f t="shared" si="14"/>
        <v>No</v>
      </c>
      <c r="M946" t="s">
        <v>8545</v>
      </c>
    </row>
    <row r="947" spans="1:13" x14ac:dyDescent="0.5">
      <c r="A947" t="s">
        <v>8550</v>
      </c>
      <c r="B947" t="s">
        <v>8551</v>
      </c>
      <c r="C947" t="s">
        <v>13080</v>
      </c>
      <c r="D947" s="2">
        <v>1199</v>
      </c>
      <c r="E947" s="2">
        <v>1695</v>
      </c>
      <c r="F947" s="1">
        <v>0.28999999999999998</v>
      </c>
      <c r="G947">
        <v>3.6</v>
      </c>
      <c r="H947" s="4">
        <v>13300</v>
      </c>
      <c r="I947" s="4">
        <f>E947*H947</f>
        <v>22543500</v>
      </c>
      <c r="J947" s="4" t="str">
        <f>IF(AND(ISNUMBER(F947), F947&gt;0, F947&lt;=1), TEXT(INT((F947*100-1)/10)*10+1,"00") &amp; "-" &amp; TEXT(INT((F947*100-1)/10)*10+10,"00"),0)</f>
        <v>21-30</v>
      </c>
      <c r="K947" s="4" t="str" cm="1">
        <f t="array" ref="K947">_xlfn.IFS(D947&lt;200,"&gt;200",E947&gt;=500,"200-500",E947&lt;500,"&lt;500")</f>
        <v>200-500</v>
      </c>
      <c r="L947" s="4" t="str">
        <f t="shared" si="14"/>
        <v>No</v>
      </c>
      <c r="M947" t="s">
        <v>8556</v>
      </c>
    </row>
    <row r="948" spans="1:13" x14ac:dyDescent="0.5">
      <c r="A948" t="s">
        <v>8561</v>
      </c>
      <c r="B948" t="s">
        <v>8562</v>
      </c>
      <c r="C948" t="s">
        <v>13080</v>
      </c>
      <c r="D948" s="2">
        <v>1199</v>
      </c>
      <c r="E948" s="2">
        <v>2000</v>
      </c>
      <c r="F948" s="1">
        <v>0.4</v>
      </c>
      <c r="G948">
        <v>4</v>
      </c>
      <c r="H948" s="4">
        <v>18543</v>
      </c>
      <c r="I948" s="4">
        <f>E948*H948</f>
        <v>37086000</v>
      </c>
      <c r="J948" s="4" t="str">
        <f>IF(AND(ISNUMBER(F948), F948&gt;0, F948&lt;=1), TEXT(INT((F948*100-1)/10)*10+1,"00") &amp; "-" &amp; TEXT(INT((F948*100-1)/10)*10+10,"00"),0)</f>
        <v>31-40</v>
      </c>
      <c r="K948" s="4" t="str" cm="1">
        <f t="array" ref="K948">_xlfn.IFS(D948&lt;200,"&gt;200",E948&gt;=500,"200-500",E948&lt;500,"&lt;500")</f>
        <v>200-500</v>
      </c>
      <c r="L948" s="4" t="str">
        <f t="shared" si="14"/>
        <v>No</v>
      </c>
      <c r="M948" t="s">
        <v>8567</v>
      </c>
    </row>
    <row r="949" spans="1:13" x14ac:dyDescent="0.5">
      <c r="A949" t="s">
        <v>8572</v>
      </c>
      <c r="B949" t="s">
        <v>8573</v>
      </c>
      <c r="C949" t="s">
        <v>13080</v>
      </c>
      <c r="D949">
        <v>455</v>
      </c>
      <c r="E949">
        <v>999</v>
      </c>
      <c r="F949" s="1">
        <v>0.54</v>
      </c>
      <c r="G949">
        <v>4.0999999999999996</v>
      </c>
      <c r="H949" s="4">
        <v>3578</v>
      </c>
      <c r="I949" s="4">
        <f>E949*H949</f>
        <v>3574422</v>
      </c>
      <c r="J949" s="4" t="str">
        <f>IF(AND(ISNUMBER(F949), F949&gt;0, F949&lt;=1), TEXT(INT((F949*100-1)/10)*10+1,"00") &amp; "-" &amp; TEXT(INT((F949*100-1)/10)*10+10,"00"),0)</f>
        <v>51-60</v>
      </c>
      <c r="K949" s="4" t="str" cm="1">
        <f t="array" ref="K949">_xlfn.IFS(D949&lt;200,"&gt;200",E949&gt;=500,"200-500",E949&lt;500,"&lt;500")</f>
        <v>200-500</v>
      </c>
      <c r="L949" s="4" t="str">
        <f t="shared" si="14"/>
        <v>Yes</v>
      </c>
      <c r="M949" t="s">
        <v>8578</v>
      </c>
    </row>
    <row r="950" spans="1:13" x14ac:dyDescent="0.5">
      <c r="A950" t="s">
        <v>8583</v>
      </c>
      <c r="B950" t="s">
        <v>8584</v>
      </c>
      <c r="C950" t="s">
        <v>13080</v>
      </c>
      <c r="D950">
        <v>199</v>
      </c>
      <c r="E950" s="2">
        <v>1999</v>
      </c>
      <c r="F950" s="1">
        <v>0.9</v>
      </c>
      <c r="G950">
        <v>3.7</v>
      </c>
      <c r="H950" s="4">
        <v>2031</v>
      </c>
      <c r="I950" s="4">
        <f>E950*H950</f>
        <v>4059969</v>
      </c>
      <c r="J950" s="4" t="str">
        <f>IF(AND(ISNUMBER(F950), F950&gt;0, F950&lt;=1), TEXT(INT((F950*100-1)/10)*10+1,"00") &amp; "-" &amp; TEXT(INT((F950*100-1)/10)*10+10,"00"),0)</f>
        <v>81-90</v>
      </c>
      <c r="K950" s="4" t="str" cm="1">
        <f t="array" ref="K950">_xlfn.IFS(D950&lt;200,"&gt;200",E950&gt;=500,"200-500",E950&lt;500,"&lt;500")</f>
        <v>&gt;200</v>
      </c>
      <c r="L950" s="4" t="str">
        <f t="shared" si="14"/>
        <v>Yes</v>
      </c>
      <c r="M950" t="s">
        <v>8589</v>
      </c>
    </row>
    <row r="951" spans="1:13" x14ac:dyDescent="0.5">
      <c r="A951" t="s">
        <v>8594</v>
      </c>
      <c r="B951" t="s">
        <v>8595</v>
      </c>
      <c r="C951" t="s">
        <v>13080</v>
      </c>
      <c r="D951">
        <v>293</v>
      </c>
      <c r="E951">
        <v>499</v>
      </c>
      <c r="F951" s="1">
        <v>0.41</v>
      </c>
      <c r="G951">
        <v>3.9</v>
      </c>
      <c r="H951" s="4">
        <v>44994</v>
      </c>
      <c r="I951" s="4">
        <f>E951*H951</f>
        <v>22452006</v>
      </c>
      <c r="J951" s="4" t="str">
        <f>IF(AND(ISNUMBER(F951), F951&gt;0, F951&lt;=1), TEXT(INT((F951*100-1)/10)*10+1,"00") &amp; "-" &amp; TEXT(INT((F951*100-1)/10)*10+10,"00"),0)</f>
        <v>41-50</v>
      </c>
      <c r="K951" s="4" t="str" cm="1">
        <f t="array" ref="K951">_xlfn.IFS(D951&lt;200,"&gt;200",E951&gt;=500,"200-500",E951&lt;500,"&lt;500")</f>
        <v>&lt;500</v>
      </c>
      <c r="L951" s="4" t="str">
        <f t="shared" si="14"/>
        <v>No</v>
      </c>
      <c r="M951" t="s">
        <v>8599</v>
      </c>
    </row>
    <row r="952" spans="1:13" x14ac:dyDescent="0.5">
      <c r="A952" t="s">
        <v>8604</v>
      </c>
      <c r="B952" t="s">
        <v>8605</v>
      </c>
      <c r="C952" t="s">
        <v>13080</v>
      </c>
      <c r="D952">
        <v>199</v>
      </c>
      <c r="E952">
        <v>495</v>
      </c>
      <c r="F952" s="1">
        <v>0.6</v>
      </c>
      <c r="G952">
        <v>4.0999999999999996</v>
      </c>
      <c r="H952" s="4">
        <v>270563</v>
      </c>
      <c r="I952" s="4">
        <f>E952*H952</f>
        <v>133928685</v>
      </c>
      <c r="J952" s="4" t="str">
        <f>IF(AND(ISNUMBER(F952), F952&gt;0, F952&lt;=1), TEXT(INT((F952*100-1)/10)*10+1,"00") &amp; "-" &amp; TEXT(INT((F952*100-1)/10)*10+10,"00"),0)</f>
        <v>51-60</v>
      </c>
      <c r="K952" s="4" t="str" cm="1">
        <f t="array" ref="K952">_xlfn.IFS(D952&lt;200,"&gt;200",E952&gt;=500,"200-500",E952&lt;500,"&lt;500")</f>
        <v>&gt;200</v>
      </c>
      <c r="L952" s="4" t="str">
        <f t="shared" si="14"/>
        <v>Yes</v>
      </c>
      <c r="M952" t="s">
        <v>8610</v>
      </c>
    </row>
    <row r="953" spans="1:13" x14ac:dyDescent="0.5">
      <c r="A953" t="s">
        <v>8615</v>
      </c>
      <c r="B953" t="s">
        <v>8616</v>
      </c>
      <c r="C953" t="s">
        <v>13080</v>
      </c>
      <c r="D953">
        <v>749</v>
      </c>
      <c r="E953" s="2">
        <v>1245</v>
      </c>
      <c r="F953" s="1">
        <v>0.4</v>
      </c>
      <c r="G953">
        <v>3.9</v>
      </c>
      <c r="H953" s="4">
        <v>31783</v>
      </c>
      <c r="I953" s="4">
        <f>E953*H953</f>
        <v>39569835</v>
      </c>
      <c r="J953" s="4" t="str">
        <f>IF(AND(ISNUMBER(F953), F953&gt;0, F953&lt;=1), TEXT(INT((F953*100-1)/10)*10+1,"00") &amp; "-" &amp; TEXT(INT((F953*100-1)/10)*10+10,"00"),0)</f>
        <v>31-40</v>
      </c>
      <c r="K953" s="4" t="str" cm="1">
        <f t="array" ref="K953">_xlfn.IFS(D953&lt;200,"&gt;200",E953&gt;=500,"200-500",E953&lt;500,"&lt;500")</f>
        <v>200-500</v>
      </c>
      <c r="L953" s="4" t="str">
        <f t="shared" si="14"/>
        <v>No</v>
      </c>
      <c r="M953" t="s">
        <v>8620</v>
      </c>
    </row>
    <row r="954" spans="1:13" x14ac:dyDescent="0.5">
      <c r="A954" t="s">
        <v>8625</v>
      </c>
      <c r="B954" t="s">
        <v>8626</v>
      </c>
      <c r="C954" t="s">
        <v>13080</v>
      </c>
      <c r="D954" s="2">
        <v>1399</v>
      </c>
      <c r="E954" s="2">
        <v>1549</v>
      </c>
      <c r="F954" s="1">
        <v>0.1</v>
      </c>
      <c r="G954">
        <v>3.9</v>
      </c>
      <c r="H954" s="4">
        <v>2602</v>
      </c>
      <c r="I954" s="4">
        <f>E954*H954</f>
        <v>4030498</v>
      </c>
      <c r="J954" s="4" t="str">
        <f>IF(AND(ISNUMBER(F954), F954&gt;0, F954&lt;=1), TEXT(INT((F954*100-1)/10)*10+1,"00") &amp; "-" &amp; TEXT(INT((F954*100-1)/10)*10+10,"00"),0)</f>
        <v>01-10</v>
      </c>
      <c r="K954" s="4" t="str" cm="1">
        <f t="array" ref="K954">_xlfn.IFS(D954&lt;200,"&gt;200",E954&gt;=500,"200-500",E954&lt;500,"&lt;500")</f>
        <v>200-500</v>
      </c>
      <c r="L954" s="4" t="str">
        <f t="shared" si="14"/>
        <v>No</v>
      </c>
      <c r="M954" t="s">
        <v>8630</v>
      </c>
    </row>
    <row r="955" spans="1:13" x14ac:dyDescent="0.5">
      <c r="A955" t="s">
        <v>8635</v>
      </c>
      <c r="B955" t="s">
        <v>8636</v>
      </c>
      <c r="C955" t="s">
        <v>13080</v>
      </c>
      <c r="D955">
        <v>749</v>
      </c>
      <c r="E955" s="2">
        <v>1445</v>
      </c>
      <c r="F955" s="1">
        <v>0.48</v>
      </c>
      <c r="G955">
        <v>3.9</v>
      </c>
      <c r="H955" s="4">
        <v>63350</v>
      </c>
      <c r="I955" s="4">
        <f>E955*H955</f>
        <v>91540750</v>
      </c>
      <c r="J955" s="4" t="str">
        <f>IF(AND(ISNUMBER(F955), F955&gt;0, F955&lt;=1), TEXT(INT((F955*100-1)/10)*10+1,"00") &amp; "-" &amp; TEXT(INT((F955*100-1)/10)*10+10,"00"),0)</f>
        <v>41-50</v>
      </c>
      <c r="K955" s="4" t="str" cm="1">
        <f t="array" ref="K955">_xlfn.IFS(D955&lt;200,"&gt;200",E955&gt;=500,"200-500",E955&lt;500,"&lt;500")</f>
        <v>200-500</v>
      </c>
      <c r="L955" s="4" t="str">
        <f t="shared" si="14"/>
        <v>No</v>
      </c>
      <c r="M955" t="s">
        <v>8640</v>
      </c>
    </row>
    <row r="956" spans="1:13" x14ac:dyDescent="0.5">
      <c r="A956" t="s">
        <v>8645</v>
      </c>
      <c r="B956" t="s">
        <v>8646</v>
      </c>
      <c r="C956" t="s">
        <v>13080</v>
      </c>
      <c r="D956" s="2">
        <v>1699</v>
      </c>
      <c r="E956" s="2">
        <v>3193</v>
      </c>
      <c r="F956" s="1">
        <v>0.47</v>
      </c>
      <c r="G956">
        <v>3.8</v>
      </c>
      <c r="H956" s="4">
        <v>54032</v>
      </c>
      <c r="I956" s="4">
        <f>E956*H956</f>
        <v>172524176</v>
      </c>
      <c r="J956" s="4" t="str">
        <f>IF(AND(ISNUMBER(F956), F956&gt;0, F956&lt;=1), TEXT(INT((F956*100-1)/10)*10+1,"00") &amp; "-" &amp; TEXT(INT((F956*100-1)/10)*10+10,"00"),0)</f>
        <v>41-50</v>
      </c>
      <c r="K956" s="4" t="str" cm="1">
        <f t="array" ref="K956">_xlfn.IFS(D956&lt;200,"&gt;200",E956&gt;=500,"200-500",E956&lt;500,"&lt;500")</f>
        <v>200-500</v>
      </c>
      <c r="L956" s="4" t="str">
        <f t="shared" si="14"/>
        <v>No</v>
      </c>
      <c r="M956" t="s">
        <v>8651</v>
      </c>
    </row>
    <row r="957" spans="1:13" x14ac:dyDescent="0.5">
      <c r="A957" t="s">
        <v>8656</v>
      </c>
      <c r="B957" t="s">
        <v>8657</v>
      </c>
      <c r="C957" t="s">
        <v>13080</v>
      </c>
      <c r="D957" s="2">
        <v>1043</v>
      </c>
      <c r="E957" s="2">
        <v>1345</v>
      </c>
      <c r="F957" s="1">
        <v>0.22</v>
      </c>
      <c r="G957">
        <v>3.8</v>
      </c>
      <c r="H957" s="4">
        <v>15592</v>
      </c>
      <c r="I957" s="4">
        <f>E957*H957</f>
        <v>20971240</v>
      </c>
      <c r="J957" s="4" t="str">
        <f>IF(AND(ISNUMBER(F957), F957&gt;0, F957&lt;=1), TEXT(INT((F957*100-1)/10)*10+1,"00") &amp; "-" &amp; TEXT(INT((F957*100-1)/10)*10+10,"00"),0)</f>
        <v>21-30</v>
      </c>
      <c r="K957" s="4" t="str" cm="1">
        <f t="array" ref="K957">_xlfn.IFS(D957&lt;200,"&gt;200",E957&gt;=500,"200-500",E957&lt;500,"&lt;500")</f>
        <v>200-500</v>
      </c>
      <c r="L957" s="4" t="str">
        <f t="shared" si="14"/>
        <v>No</v>
      </c>
      <c r="M957" t="s">
        <v>8661</v>
      </c>
    </row>
    <row r="958" spans="1:13" x14ac:dyDescent="0.5">
      <c r="A958" t="s">
        <v>8666</v>
      </c>
      <c r="B958" t="s">
        <v>8667</v>
      </c>
      <c r="C958" t="s">
        <v>13080</v>
      </c>
      <c r="D958">
        <v>499</v>
      </c>
      <c r="E958">
        <v>999</v>
      </c>
      <c r="F958" s="1">
        <v>0.5</v>
      </c>
      <c r="G958">
        <v>4.0999999999999996</v>
      </c>
      <c r="H958" s="4">
        <v>4859</v>
      </c>
      <c r="I958" s="4">
        <f>E958*H958</f>
        <v>4854141</v>
      </c>
      <c r="J958" s="4" t="str">
        <f>IF(AND(ISNUMBER(F958), F958&gt;0, F958&lt;=1), TEXT(INT((F958*100-1)/10)*10+1,"00") &amp; "-" &amp; TEXT(INT((F958*100-1)/10)*10+10,"00"),0)</f>
        <v>41-50</v>
      </c>
      <c r="K958" s="4" t="str" cm="1">
        <f t="array" ref="K958">_xlfn.IFS(D958&lt;200,"&gt;200",E958&gt;=500,"200-500",E958&lt;500,"&lt;500")</f>
        <v>200-500</v>
      </c>
      <c r="L958" s="4" t="str">
        <f t="shared" si="14"/>
        <v>Yes</v>
      </c>
      <c r="M958" t="s">
        <v>8671</v>
      </c>
    </row>
    <row r="959" spans="1:13" x14ac:dyDescent="0.5">
      <c r="A959" t="s">
        <v>8676</v>
      </c>
      <c r="B959" t="s">
        <v>8677</v>
      </c>
      <c r="C959" t="s">
        <v>13080</v>
      </c>
      <c r="D959" s="2">
        <v>1464</v>
      </c>
      <c r="E959" s="2">
        <v>1650</v>
      </c>
      <c r="F959" s="1">
        <v>0.11</v>
      </c>
      <c r="G959">
        <v>4.0999999999999996</v>
      </c>
      <c r="H959" s="4">
        <v>14120</v>
      </c>
      <c r="I959" s="4">
        <f>E959*H959</f>
        <v>23298000</v>
      </c>
      <c r="J959" s="4" t="str">
        <f>IF(AND(ISNUMBER(F959), F959&gt;0, F959&lt;=1), TEXT(INT((F959*100-1)/10)*10+1,"00") &amp; "-" &amp; TEXT(INT((F959*100-1)/10)*10+10,"00"),0)</f>
        <v>11-20</v>
      </c>
      <c r="K959" s="4" t="str" cm="1">
        <f t="array" ref="K959">_xlfn.IFS(D959&lt;200,"&gt;200",E959&gt;=500,"200-500",E959&lt;500,"&lt;500")</f>
        <v>200-500</v>
      </c>
      <c r="L959" s="4" t="str">
        <f t="shared" si="14"/>
        <v>No</v>
      </c>
      <c r="M959" t="s">
        <v>8681</v>
      </c>
    </row>
    <row r="960" spans="1:13" x14ac:dyDescent="0.5">
      <c r="A960" t="s">
        <v>8686</v>
      </c>
      <c r="B960" t="s">
        <v>8687</v>
      </c>
      <c r="C960" t="s">
        <v>13080</v>
      </c>
      <c r="D960">
        <v>249</v>
      </c>
      <c r="E960">
        <v>499</v>
      </c>
      <c r="F960" s="1">
        <v>0.5</v>
      </c>
      <c r="G960">
        <v>3.3</v>
      </c>
      <c r="H960" s="4">
        <v>8427</v>
      </c>
      <c r="I960" s="4">
        <f>E960*H960</f>
        <v>4205073</v>
      </c>
      <c r="J960" s="4" t="str">
        <f>IF(AND(ISNUMBER(F960), F960&gt;0, F960&lt;=1), TEXT(INT((F960*100-1)/10)*10+1,"00") &amp; "-" &amp; TEXT(INT((F960*100-1)/10)*10+10,"00"),0)</f>
        <v>41-50</v>
      </c>
      <c r="K960" s="4" t="str" cm="1">
        <f t="array" ref="K960">_xlfn.IFS(D960&lt;200,"&gt;200",E960&gt;=500,"200-500",E960&lt;500,"&lt;500")</f>
        <v>&lt;500</v>
      </c>
      <c r="L960" s="4" t="str">
        <f t="shared" si="14"/>
        <v>Yes</v>
      </c>
      <c r="M960" t="s">
        <v>8692</v>
      </c>
    </row>
    <row r="961" spans="1:13" x14ac:dyDescent="0.5">
      <c r="A961" t="s">
        <v>8697</v>
      </c>
      <c r="B961" t="s">
        <v>8698</v>
      </c>
      <c r="C961" t="s">
        <v>13080</v>
      </c>
      <c r="D961">
        <v>625</v>
      </c>
      <c r="E961" s="2">
        <v>1400</v>
      </c>
      <c r="F961" s="1">
        <v>0.55000000000000004</v>
      </c>
      <c r="G961">
        <v>4.2</v>
      </c>
      <c r="H961" s="4">
        <v>23316</v>
      </c>
      <c r="I961" s="4">
        <f>E961*H961</f>
        <v>32642400</v>
      </c>
      <c r="J961" s="4" t="str">
        <f>IF(AND(ISNUMBER(F961), F961&gt;0, F961&lt;=1), TEXT(INT((F961*100-1)/10)*10+1,"00") &amp; "-" &amp; TEXT(INT((F961*100-1)/10)*10+10,"00"),0)</f>
        <v>51-60</v>
      </c>
      <c r="K961" s="4" t="str" cm="1">
        <f t="array" ref="K961">_xlfn.IFS(D961&lt;200,"&gt;200",E961&gt;=500,"200-500",E961&lt;500,"&lt;500")</f>
        <v>200-500</v>
      </c>
      <c r="L961" s="4" t="str">
        <f t="shared" si="14"/>
        <v>Yes</v>
      </c>
      <c r="M961" t="s">
        <v>8703</v>
      </c>
    </row>
    <row r="962" spans="1:13" x14ac:dyDescent="0.5">
      <c r="A962" t="s">
        <v>8708</v>
      </c>
      <c r="B962" t="s">
        <v>8709</v>
      </c>
      <c r="C962" t="s">
        <v>13080</v>
      </c>
      <c r="D962" s="2">
        <v>1290</v>
      </c>
      <c r="E962" s="2">
        <v>2500</v>
      </c>
      <c r="F962" s="1">
        <v>0.48</v>
      </c>
      <c r="G962">
        <v>4</v>
      </c>
      <c r="H962" s="4">
        <v>6530</v>
      </c>
      <c r="I962" s="4">
        <f>E962*H962</f>
        <v>16325000</v>
      </c>
      <c r="J962" s="4" t="str">
        <f>IF(AND(ISNUMBER(F962), F962&gt;0, F962&lt;=1), TEXT(INT((F962*100-1)/10)*10+1,"00") &amp; "-" &amp; TEXT(INT((F962*100-1)/10)*10+10,"00"),0)</f>
        <v>41-50</v>
      </c>
      <c r="K962" s="4" t="str" cm="1">
        <f t="array" ref="K962">_xlfn.IFS(D962&lt;200,"&gt;200",E962&gt;=500,"200-500",E962&lt;500,"&lt;500")</f>
        <v>200-500</v>
      </c>
      <c r="L962" s="4" t="str">
        <f t="shared" si="14"/>
        <v>No</v>
      </c>
      <c r="M962" t="s">
        <v>8714</v>
      </c>
    </row>
    <row r="963" spans="1:13" x14ac:dyDescent="0.5">
      <c r="A963" t="s">
        <v>8719</v>
      </c>
      <c r="B963" t="s">
        <v>8720</v>
      </c>
      <c r="C963" t="s">
        <v>13080</v>
      </c>
      <c r="D963" s="2">
        <v>3600</v>
      </c>
      <c r="E963" s="2">
        <v>6190</v>
      </c>
      <c r="F963" s="1">
        <v>0.42</v>
      </c>
      <c r="G963">
        <v>4.3</v>
      </c>
      <c r="H963" s="4">
        <v>11924</v>
      </c>
      <c r="I963" s="4">
        <f>E963*H963</f>
        <v>73809560</v>
      </c>
      <c r="J963" s="4" t="str">
        <f>IF(AND(ISNUMBER(F963), F963&gt;0, F963&lt;=1), TEXT(INT((F963*100-1)/10)*10+1,"00") &amp; "-" &amp; TEXT(INT((F963*100-1)/10)*10+10,"00"),0)</f>
        <v>41-50</v>
      </c>
      <c r="K963" s="4" t="str" cm="1">
        <f t="array" ref="K963">_xlfn.IFS(D963&lt;200,"&gt;200",E963&gt;=500,"200-500",E963&lt;500,"&lt;500")</f>
        <v>200-500</v>
      </c>
      <c r="L963" s="4" t="str">
        <f t="shared" ref="L963:L1026" si="15">IF(F963&gt;= 50%, "Yes", "No")</f>
        <v>No</v>
      </c>
      <c r="M963" t="s">
        <v>8725</v>
      </c>
    </row>
    <row r="964" spans="1:13" x14ac:dyDescent="0.5">
      <c r="A964" t="s">
        <v>8730</v>
      </c>
      <c r="B964" t="s">
        <v>8731</v>
      </c>
      <c r="C964" t="s">
        <v>13080</v>
      </c>
      <c r="D964" s="2">
        <v>6549</v>
      </c>
      <c r="E964" s="2">
        <v>13999</v>
      </c>
      <c r="F964" s="1">
        <v>0.53</v>
      </c>
      <c r="G964">
        <v>4</v>
      </c>
      <c r="H964" s="4">
        <v>2961</v>
      </c>
      <c r="I964" s="4">
        <f>E964*H964</f>
        <v>41451039</v>
      </c>
      <c r="J964" s="4" t="str">
        <f>IF(AND(ISNUMBER(F964), F964&gt;0, F964&lt;=1), TEXT(INT((F964*100-1)/10)*10+1,"00") &amp; "-" &amp; TEXT(INT((F964*100-1)/10)*10+10,"00"),0)</f>
        <v>51-60</v>
      </c>
      <c r="K964" s="4" t="str" cm="1">
        <f t="array" ref="K964">_xlfn.IFS(D964&lt;200,"&gt;200",E964&gt;=500,"200-500",E964&lt;500,"&lt;500")</f>
        <v>200-500</v>
      </c>
      <c r="L964" s="4" t="str">
        <f t="shared" si="15"/>
        <v>Yes</v>
      </c>
      <c r="M964" t="s">
        <v>8736</v>
      </c>
    </row>
    <row r="965" spans="1:13" x14ac:dyDescent="0.5">
      <c r="A965" t="s">
        <v>8741</v>
      </c>
      <c r="B965" t="s">
        <v>8742</v>
      </c>
      <c r="C965" t="s">
        <v>13080</v>
      </c>
      <c r="D965" s="2">
        <v>1625</v>
      </c>
      <c r="E965" s="2">
        <v>2995</v>
      </c>
      <c r="F965" s="1">
        <v>0.46</v>
      </c>
      <c r="G965">
        <v>4.5</v>
      </c>
      <c r="H965" s="4">
        <v>23484</v>
      </c>
      <c r="I965" s="4">
        <f>E965*H965</f>
        <v>70334580</v>
      </c>
      <c r="J965" s="4" t="str">
        <f>IF(AND(ISNUMBER(F965), F965&gt;0, F965&lt;=1), TEXT(INT((F965*100-1)/10)*10+1,"00") &amp; "-" &amp; TEXT(INT((F965*100-1)/10)*10+10,"00"),0)</f>
        <v>41-50</v>
      </c>
      <c r="K965" s="4" t="str" cm="1">
        <f t="array" ref="K965">_xlfn.IFS(D965&lt;200,"&gt;200",E965&gt;=500,"200-500",E965&lt;500,"&lt;500")</f>
        <v>200-500</v>
      </c>
      <c r="L965" s="4" t="str">
        <f t="shared" si="15"/>
        <v>No</v>
      </c>
      <c r="M965" t="s">
        <v>8746</v>
      </c>
    </row>
    <row r="966" spans="1:13" x14ac:dyDescent="0.5">
      <c r="A966" t="s">
        <v>8751</v>
      </c>
      <c r="B966" t="s">
        <v>8752</v>
      </c>
      <c r="C966" t="s">
        <v>13080</v>
      </c>
      <c r="D966" s="2">
        <v>2599</v>
      </c>
      <c r="E966" s="2">
        <v>5890</v>
      </c>
      <c r="F966" s="1">
        <v>0.56000000000000005</v>
      </c>
      <c r="G966">
        <v>4.0999999999999996</v>
      </c>
      <c r="H966" s="4">
        <v>21783</v>
      </c>
      <c r="I966" s="4">
        <f>E966*H966</f>
        <v>128301870</v>
      </c>
      <c r="J966" s="4" t="str">
        <f>IF(AND(ISNUMBER(F966), F966&gt;0, F966&lt;=1), TEXT(INT((F966*100-1)/10)*10+1,"00") &amp; "-" &amp; TEXT(INT((F966*100-1)/10)*10+10,"00"),0)</f>
        <v>51-60</v>
      </c>
      <c r="K966" s="4" t="str" cm="1">
        <f t="array" ref="K966">_xlfn.IFS(D966&lt;200,"&gt;200",E966&gt;=500,"200-500",E966&lt;500,"&lt;500")</f>
        <v>200-500</v>
      </c>
      <c r="L966" s="4" t="str">
        <f t="shared" si="15"/>
        <v>Yes</v>
      </c>
      <c r="M966" t="s">
        <v>8756</v>
      </c>
    </row>
    <row r="967" spans="1:13" x14ac:dyDescent="0.5">
      <c r="A967" t="s">
        <v>8760</v>
      </c>
      <c r="B967" t="s">
        <v>8761</v>
      </c>
      <c r="C967" t="s">
        <v>13080</v>
      </c>
      <c r="D967" s="2">
        <v>1199</v>
      </c>
      <c r="E967" s="2">
        <v>2000</v>
      </c>
      <c r="F967" s="1">
        <v>0.4</v>
      </c>
      <c r="G967">
        <v>4</v>
      </c>
      <c r="H967" s="4">
        <v>14030</v>
      </c>
      <c r="I967" s="4">
        <f>E967*H967</f>
        <v>28060000</v>
      </c>
      <c r="J967" s="4" t="str">
        <f>IF(AND(ISNUMBER(F967), F967&gt;0, F967&lt;=1), TEXT(INT((F967*100-1)/10)*10+1,"00") &amp; "-" &amp; TEXT(INT((F967*100-1)/10)*10+10,"00"),0)</f>
        <v>31-40</v>
      </c>
      <c r="K967" s="4" t="str" cm="1">
        <f t="array" ref="K967">_xlfn.IFS(D967&lt;200,"&gt;200",E967&gt;=500,"200-500",E967&lt;500,"&lt;500")</f>
        <v>200-500</v>
      </c>
      <c r="L967" s="4" t="str">
        <f t="shared" si="15"/>
        <v>No</v>
      </c>
      <c r="M967" t="s">
        <v>8766</v>
      </c>
    </row>
    <row r="968" spans="1:13" x14ac:dyDescent="0.5">
      <c r="A968" t="s">
        <v>8771</v>
      </c>
      <c r="B968" t="s">
        <v>8772</v>
      </c>
      <c r="C968" t="s">
        <v>13080</v>
      </c>
      <c r="D968" s="2">
        <v>5499</v>
      </c>
      <c r="E968" s="2">
        <v>13150</v>
      </c>
      <c r="F968" s="1">
        <v>0.57999999999999996</v>
      </c>
      <c r="G968">
        <v>4.2</v>
      </c>
      <c r="H968" s="4">
        <v>6398</v>
      </c>
      <c r="I968" s="4">
        <f>E968*H968</f>
        <v>84133700</v>
      </c>
      <c r="J968" s="4" t="str">
        <f>IF(AND(ISNUMBER(F968), F968&gt;0, F968&lt;=1), TEXT(INT((F968*100-1)/10)*10+1,"00") &amp; "-" &amp; TEXT(INT((F968*100-1)/10)*10+10,"00"),0)</f>
        <v>51-60</v>
      </c>
      <c r="K968" s="4" t="str" cm="1">
        <f t="array" ref="K968">_xlfn.IFS(D968&lt;200,"&gt;200",E968&gt;=500,"200-500",E968&lt;500,"&lt;500")</f>
        <v>200-500</v>
      </c>
      <c r="L968" s="4" t="str">
        <f t="shared" si="15"/>
        <v>Yes</v>
      </c>
      <c r="M968" t="s">
        <v>8777</v>
      </c>
    </row>
    <row r="969" spans="1:13" x14ac:dyDescent="0.5">
      <c r="A969" t="s">
        <v>8782</v>
      </c>
      <c r="B969" t="s">
        <v>8783</v>
      </c>
      <c r="C969" t="s">
        <v>13080</v>
      </c>
      <c r="D969" s="2">
        <v>1299</v>
      </c>
      <c r="E969" s="2">
        <v>3500</v>
      </c>
      <c r="F969" s="1">
        <v>0.63</v>
      </c>
      <c r="G969">
        <v>3.8</v>
      </c>
      <c r="H969" s="4">
        <v>44050</v>
      </c>
      <c r="I969" s="4">
        <f>E969*H969</f>
        <v>154175000</v>
      </c>
      <c r="J969" s="4" t="str">
        <f>IF(AND(ISNUMBER(F969), F969&gt;0, F969&lt;=1), TEXT(INT((F969*100-1)/10)*10+1,"00") &amp; "-" &amp; TEXT(INT((F969*100-1)/10)*10+10,"00"),0)</f>
        <v>61-70</v>
      </c>
      <c r="K969" s="4" t="str" cm="1">
        <f t="array" ref="K969">_xlfn.IFS(D969&lt;200,"&gt;200",E969&gt;=500,"200-500",E969&lt;500,"&lt;500")</f>
        <v>200-500</v>
      </c>
      <c r="L969" s="4" t="str">
        <f t="shared" si="15"/>
        <v>Yes</v>
      </c>
      <c r="M969" t="s">
        <v>8787</v>
      </c>
    </row>
    <row r="970" spans="1:13" x14ac:dyDescent="0.5">
      <c r="A970" t="s">
        <v>8792</v>
      </c>
      <c r="B970" t="s">
        <v>8793</v>
      </c>
      <c r="C970" t="s">
        <v>13080</v>
      </c>
      <c r="D970">
        <v>599</v>
      </c>
      <c r="E970">
        <v>785</v>
      </c>
      <c r="F970" s="1">
        <v>0.24</v>
      </c>
      <c r="G970">
        <v>4.2</v>
      </c>
      <c r="H970" s="4">
        <v>24247</v>
      </c>
      <c r="I970" s="4">
        <f>E970*H970</f>
        <v>19033895</v>
      </c>
      <c r="J970" s="4" t="str">
        <f>IF(AND(ISNUMBER(F970), F970&gt;0, F970&lt;=1), TEXT(INT((F970*100-1)/10)*10+1,"00") &amp; "-" &amp; TEXT(INT((F970*100-1)/10)*10+10,"00"),0)</f>
        <v>21-30</v>
      </c>
      <c r="K970" s="4" t="str" cm="1">
        <f t="array" ref="K970">_xlfn.IFS(D970&lt;200,"&gt;200",E970&gt;=500,"200-500",E970&lt;500,"&lt;500")</f>
        <v>200-500</v>
      </c>
      <c r="L970" s="4" t="str">
        <f t="shared" si="15"/>
        <v>No</v>
      </c>
      <c r="M970" t="s">
        <v>8797</v>
      </c>
    </row>
    <row r="971" spans="1:13" x14ac:dyDescent="0.5">
      <c r="A971" t="s">
        <v>8802</v>
      </c>
      <c r="B971" t="s">
        <v>8803</v>
      </c>
      <c r="C971" t="s">
        <v>13080</v>
      </c>
      <c r="D971" s="2">
        <v>1999</v>
      </c>
      <c r="E971" s="2">
        <v>3210</v>
      </c>
      <c r="F971" s="1">
        <v>0.38</v>
      </c>
      <c r="G971">
        <v>4.2</v>
      </c>
      <c r="H971" s="4">
        <v>41349</v>
      </c>
      <c r="I971" s="4">
        <f>E971*H971</f>
        <v>132730290</v>
      </c>
      <c r="J971" s="4" t="str">
        <f>IF(AND(ISNUMBER(F971), F971&gt;0, F971&lt;=1), TEXT(INT((F971*100-1)/10)*10+1,"00") &amp; "-" &amp; TEXT(INT((F971*100-1)/10)*10+10,"00"),0)</f>
        <v>31-40</v>
      </c>
      <c r="K971" s="4" t="str" cm="1">
        <f t="array" ref="K971">_xlfn.IFS(D971&lt;200,"&gt;200",E971&gt;=500,"200-500",E971&lt;500,"&lt;500")</f>
        <v>200-500</v>
      </c>
      <c r="L971" s="4" t="str">
        <f t="shared" si="15"/>
        <v>No</v>
      </c>
      <c r="M971" t="s">
        <v>8807</v>
      </c>
    </row>
    <row r="972" spans="1:13" x14ac:dyDescent="0.5">
      <c r="A972" t="s">
        <v>8812</v>
      </c>
      <c r="B972" t="s">
        <v>8813</v>
      </c>
      <c r="C972" t="s">
        <v>13080</v>
      </c>
      <c r="D972">
        <v>549</v>
      </c>
      <c r="E972" s="2">
        <v>1000</v>
      </c>
      <c r="F972" s="1">
        <v>0.45</v>
      </c>
      <c r="G972">
        <v>3.6</v>
      </c>
      <c r="H972" s="4">
        <v>1074</v>
      </c>
      <c r="I972" s="4">
        <f>E972*H972</f>
        <v>1074000</v>
      </c>
      <c r="J972" s="4" t="str">
        <f>IF(AND(ISNUMBER(F972), F972&gt;0, F972&lt;=1), TEXT(INT((F972*100-1)/10)*10+1,"00") &amp; "-" &amp; TEXT(INT((F972*100-1)/10)*10+10,"00"),0)</f>
        <v>41-50</v>
      </c>
      <c r="K972" s="4" t="str" cm="1">
        <f t="array" ref="K972">_xlfn.IFS(D972&lt;200,"&gt;200",E972&gt;=500,"200-500",E972&lt;500,"&lt;500")</f>
        <v>200-500</v>
      </c>
      <c r="L972" s="4" t="str">
        <f t="shared" si="15"/>
        <v>No</v>
      </c>
      <c r="M972" t="s">
        <v>8817</v>
      </c>
    </row>
    <row r="973" spans="1:13" x14ac:dyDescent="0.5">
      <c r="A973" t="s">
        <v>8822</v>
      </c>
      <c r="B973" t="s">
        <v>8823</v>
      </c>
      <c r="C973" t="s">
        <v>13080</v>
      </c>
      <c r="D973">
        <v>999</v>
      </c>
      <c r="E973" s="2">
        <v>2000</v>
      </c>
      <c r="F973" s="1">
        <v>0.5</v>
      </c>
      <c r="G973">
        <v>3.8</v>
      </c>
      <c r="H973" s="4">
        <v>1163</v>
      </c>
      <c r="I973" s="4">
        <f>E973*H973</f>
        <v>2326000</v>
      </c>
      <c r="J973" s="4" t="str">
        <f>IF(AND(ISNUMBER(F973), F973&gt;0, F973&lt;=1), TEXT(INT((F973*100-1)/10)*10+1,"00") &amp; "-" &amp; TEXT(INT((F973*100-1)/10)*10+10,"00"),0)</f>
        <v>41-50</v>
      </c>
      <c r="K973" s="4" t="str" cm="1">
        <f t="array" ref="K973">_xlfn.IFS(D973&lt;200,"&gt;200",E973&gt;=500,"200-500",E973&lt;500,"&lt;500")</f>
        <v>200-500</v>
      </c>
      <c r="L973" s="4" t="str">
        <f t="shared" si="15"/>
        <v>Yes</v>
      </c>
      <c r="M973" t="s">
        <v>8827</v>
      </c>
    </row>
    <row r="974" spans="1:13" x14ac:dyDescent="0.5">
      <c r="A974" t="s">
        <v>8832</v>
      </c>
      <c r="B974" t="s">
        <v>8833</v>
      </c>
      <c r="C974" t="s">
        <v>13080</v>
      </c>
      <c r="D974">
        <v>398</v>
      </c>
      <c r="E974" s="2">
        <v>1999</v>
      </c>
      <c r="F974" s="1">
        <v>0.8</v>
      </c>
      <c r="G974">
        <v>4.0999999999999996</v>
      </c>
      <c r="H974" s="4">
        <v>257</v>
      </c>
      <c r="I974" s="4">
        <f>E974*H974</f>
        <v>513743</v>
      </c>
      <c r="J974" s="4" t="str">
        <f>IF(AND(ISNUMBER(F974), F974&gt;0, F974&lt;=1), TEXT(INT((F974*100-1)/10)*10+1,"00") &amp; "-" &amp; TEXT(INT((F974*100-1)/10)*10+10,"00"),0)</f>
        <v>71-80</v>
      </c>
      <c r="K974" s="4" t="str" cm="1">
        <f t="array" ref="K974">_xlfn.IFS(D974&lt;200,"&gt;200",E974&gt;=500,"200-500",E974&lt;500,"&lt;500")</f>
        <v>200-500</v>
      </c>
      <c r="L974" s="4" t="str">
        <f t="shared" si="15"/>
        <v>Yes</v>
      </c>
      <c r="M974" t="s">
        <v>8837</v>
      </c>
    </row>
    <row r="975" spans="1:13" x14ac:dyDescent="0.5">
      <c r="A975" t="s">
        <v>8842</v>
      </c>
      <c r="B975" t="s">
        <v>8843</v>
      </c>
      <c r="C975" t="s">
        <v>13080</v>
      </c>
      <c r="D975">
        <v>539</v>
      </c>
      <c r="E975">
        <v>720</v>
      </c>
      <c r="F975" s="1">
        <v>0.25</v>
      </c>
      <c r="G975">
        <v>4.0999999999999996</v>
      </c>
      <c r="H975" s="4">
        <v>36017</v>
      </c>
      <c r="I975" s="4">
        <f>E975*H975</f>
        <v>25932240</v>
      </c>
      <c r="J975" s="4" t="str">
        <f>IF(AND(ISNUMBER(F975), F975&gt;0, F975&lt;=1), TEXT(INT((F975*100-1)/10)*10+1,"00") &amp; "-" &amp; TEXT(INT((F975*100-1)/10)*10+10,"00"),0)</f>
        <v>21-30</v>
      </c>
      <c r="K975" s="4" t="str" cm="1">
        <f t="array" ref="K975">_xlfn.IFS(D975&lt;200,"&gt;200",E975&gt;=500,"200-500",E975&lt;500,"&lt;500")</f>
        <v>200-500</v>
      </c>
      <c r="L975" s="4" t="str">
        <f t="shared" si="15"/>
        <v>No</v>
      </c>
      <c r="M975" t="s">
        <v>8848</v>
      </c>
    </row>
    <row r="976" spans="1:13" x14ac:dyDescent="0.5">
      <c r="A976" t="s">
        <v>8853</v>
      </c>
      <c r="B976" t="s">
        <v>8854</v>
      </c>
      <c r="C976" t="s">
        <v>13080</v>
      </c>
      <c r="D976">
        <v>699</v>
      </c>
      <c r="E976" s="2">
        <v>1595</v>
      </c>
      <c r="F976" s="1">
        <v>0.56000000000000005</v>
      </c>
      <c r="G976">
        <v>4.0999999999999996</v>
      </c>
      <c r="H976" s="4">
        <v>8090</v>
      </c>
      <c r="I976" s="4">
        <f>E976*H976</f>
        <v>12903550</v>
      </c>
      <c r="J976" s="4" t="str">
        <f>IF(AND(ISNUMBER(F976), F976&gt;0, F976&lt;=1), TEXT(INT((F976*100-1)/10)*10+1,"00") &amp; "-" &amp; TEXT(INT((F976*100-1)/10)*10+10,"00"),0)</f>
        <v>51-60</v>
      </c>
      <c r="K976" s="4" t="str" cm="1">
        <f t="array" ref="K976">_xlfn.IFS(D976&lt;200,"&gt;200",E976&gt;=500,"200-500",E976&lt;500,"&lt;500")</f>
        <v>200-500</v>
      </c>
      <c r="L976" s="4" t="str">
        <f t="shared" si="15"/>
        <v>Yes</v>
      </c>
      <c r="M976" t="s">
        <v>8858</v>
      </c>
    </row>
    <row r="977" spans="1:13" x14ac:dyDescent="0.5">
      <c r="A977" t="s">
        <v>8863</v>
      </c>
      <c r="B977" t="s">
        <v>8864</v>
      </c>
      <c r="C977" t="s">
        <v>13080</v>
      </c>
      <c r="D977" s="2">
        <v>2148</v>
      </c>
      <c r="E977" s="2">
        <v>3645</v>
      </c>
      <c r="F977" s="1">
        <v>0.41</v>
      </c>
      <c r="G977">
        <v>4.0999999999999996</v>
      </c>
      <c r="H977" s="4">
        <v>31388</v>
      </c>
      <c r="I977" s="4">
        <f>E977*H977</f>
        <v>114409260</v>
      </c>
      <c r="J977" s="4" t="str">
        <f>IF(AND(ISNUMBER(F977), F977&gt;0, F977&lt;=1), TEXT(INT((F977*100-1)/10)*10+1,"00") &amp; "-" &amp; TEXT(INT((F977*100-1)/10)*10+10,"00"),0)</f>
        <v>41-50</v>
      </c>
      <c r="K977" s="4" t="str" cm="1">
        <f t="array" ref="K977">_xlfn.IFS(D977&lt;200,"&gt;200",E977&gt;=500,"200-500",E977&lt;500,"&lt;500")</f>
        <v>200-500</v>
      </c>
      <c r="L977" s="4" t="str">
        <f t="shared" si="15"/>
        <v>No</v>
      </c>
      <c r="M977" t="s">
        <v>8868</v>
      </c>
    </row>
    <row r="978" spans="1:13" x14ac:dyDescent="0.5">
      <c r="A978" t="s">
        <v>8873</v>
      </c>
      <c r="B978" t="s">
        <v>8874</v>
      </c>
      <c r="C978" t="s">
        <v>13080</v>
      </c>
      <c r="D978" s="2">
        <v>3599</v>
      </c>
      <c r="E978" s="2">
        <v>7950</v>
      </c>
      <c r="F978" s="1">
        <v>0.55000000000000004</v>
      </c>
      <c r="G978">
        <v>4.2</v>
      </c>
      <c r="H978" s="4">
        <v>136</v>
      </c>
      <c r="I978" s="4">
        <f>E978*H978</f>
        <v>1081200</v>
      </c>
      <c r="J978" s="4" t="str">
        <f>IF(AND(ISNUMBER(F978), F978&gt;0, F978&lt;=1), TEXT(INT((F978*100-1)/10)*10+1,"00") &amp; "-" &amp; TEXT(INT((F978*100-1)/10)*10+10,"00"),0)</f>
        <v>51-60</v>
      </c>
      <c r="K978" s="4" t="str" cm="1">
        <f t="array" ref="K978">_xlfn.IFS(D978&lt;200,"&gt;200",E978&gt;=500,"200-500",E978&lt;500,"&lt;500")</f>
        <v>200-500</v>
      </c>
      <c r="L978" s="4" t="str">
        <f t="shared" si="15"/>
        <v>Yes</v>
      </c>
      <c r="M978" t="s">
        <v>8879</v>
      </c>
    </row>
    <row r="979" spans="1:13" x14ac:dyDescent="0.5">
      <c r="A979" t="s">
        <v>8884</v>
      </c>
      <c r="B979" t="s">
        <v>8885</v>
      </c>
      <c r="C979" t="s">
        <v>13080</v>
      </c>
      <c r="D979">
        <v>351</v>
      </c>
      <c r="E979">
        <v>999</v>
      </c>
      <c r="F979" s="1">
        <v>0.65</v>
      </c>
      <c r="G979">
        <v>4</v>
      </c>
      <c r="H979" s="4">
        <v>5380</v>
      </c>
      <c r="I979" s="4">
        <f>E979*H979</f>
        <v>5374620</v>
      </c>
      <c r="J979" s="4" t="str">
        <f>IF(AND(ISNUMBER(F979), F979&gt;0, F979&lt;=1), TEXT(INT((F979*100-1)/10)*10+1,"00") &amp; "-" &amp; TEXT(INT((F979*100-1)/10)*10+10,"00"),0)</f>
        <v>61-70</v>
      </c>
      <c r="K979" s="4" t="str" cm="1">
        <f t="array" ref="K979">_xlfn.IFS(D979&lt;200,"&gt;200",E979&gt;=500,"200-500",E979&lt;500,"&lt;500")</f>
        <v>200-500</v>
      </c>
      <c r="L979" s="4" t="str">
        <f t="shared" si="15"/>
        <v>Yes</v>
      </c>
      <c r="M979" t="s">
        <v>8890</v>
      </c>
    </row>
    <row r="980" spans="1:13" x14ac:dyDescent="0.5">
      <c r="A980" t="s">
        <v>8895</v>
      </c>
      <c r="B980" t="s">
        <v>8896</v>
      </c>
      <c r="C980" t="s">
        <v>13080</v>
      </c>
      <c r="D980" s="2">
        <v>1614</v>
      </c>
      <c r="E980" s="2">
        <v>1745</v>
      </c>
      <c r="F980" s="1">
        <v>0.08</v>
      </c>
      <c r="G980">
        <v>4.3</v>
      </c>
      <c r="H980" s="4">
        <v>37974</v>
      </c>
      <c r="I980" s="4">
        <f>E980*H980</f>
        <v>66264630</v>
      </c>
      <c r="J980" s="4" t="str">
        <f>IF(AND(ISNUMBER(F980), F980&gt;0, F980&lt;=1), TEXT(INT((F980*100-1)/10)*10+1,"00") &amp; "-" &amp; TEXT(INT((F980*100-1)/10)*10+10,"00"),0)</f>
        <v>01-10</v>
      </c>
      <c r="K980" s="4" t="str" cm="1">
        <f t="array" ref="K980">_xlfn.IFS(D980&lt;200,"&gt;200",E980&gt;=500,"200-500",E980&lt;500,"&lt;500")</f>
        <v>200-500</v>
      </c>
      <c r="L980" s="4" t="str">
        <f t="shared" si="15"/>
        <v>No</v>
      </c>
      <c r="M980" t="s">
        <v>8901</v>
      </c>
    </row>
    <row r="981" spans="1:13" x14ac:dyDescent="0.5">
      <c r="A981" t="s">
        <v>8906</v>
      </c>
      <c r="B981" t="s">
        <v>8907</v>
      </c>
      <c r="C981" t="s">
        <v>13080</v>
      </c>
      <c r="D981">
        <v>719</v>
      </c>
      <c r="E981" s="2">
        <v>1295</v>
      </c>
      <c r="F981" s="1">
        <v>0.44</v>
      </c>
      <c r="G981">
        <v>4.2</v>
      </c>
      <c r="H981" s="4">
        <v>17218</v>
      </c>
      <c r="I981" s="4">
        <f>E981*H981</f>
        <v>22297310</v>
      </c>
      <c r="J981" s="4" t="str">
        <f>IF(AND(ISNUMBER(F981), F981&gt;0, F981&lt;=1), TEXT(INT((F981*100-1)/10)*10+1,"00") &amp; "-" &amp; TEXT(INT((F981*100-1)/10)*10+10,"00"),0)</f>
        <v>41-50</v>
      </c>
      <c r="K981" s="4" t="str" cm="1">
        <f t="array" ref="K981">_xlfn.IFS(D981&lt;200,"&gt;200",E981&gt;=500,"200-500",E981&lt;500,"&lt;500")</f>
        <v>200-500</v>
      </c>
      <c r="L981" s="4" t="str">
        <f t="shared" si="15"/>
        <v>No</v>
      </c>
      <c r="M981" t="s">
        <v>8911</v>
      </c>
    </row>
    <row r="982" spans="1:13" x14ac:dyDescent="0.5">
      <c r="A982" t="s">
        <v>8916</v>
      </c>
      <c r="B982" t="s">
        <v>8917</v>
      </c>
      <c r="C982" t="s">
        <v>13080</v>
      </c>
      <c r="D982">
        <v>678</v>
      </c>
      <c r="E982" s="2">
        <v>1499</v>
      </c>
      <c r="F982" s="1">
        <v>0.55000000000000004</v>
      </c>
      <c r="G982">
        <v>4.2</v>
      </c>
      <c r="H982" s="4">
        <v>900</v>
      </c>
      <c r="I982" s="4">
        <f>E982*H982</f>
        <v>1349100</v>
      </c>
      <c r="J982" s="4" t="str">
        <f>IF(AND(ISNUMBER(F982), F982&gt;0, F982&lt;=1), TEXT(INT((F982*100-1)/10)*10+1,"00") &amp; "-" &amp; TEXT(INT((F982*100-1)/10)*10+10,"00"),0)</f>
        <v>51-60</v>
      </c>
      <c r="K982" s="4" t="str" cm="1">
        <f t="array" ref="K982">_xlfn.IFS(D982&lt;200,"&gt;200",E982&gt;=500,"200-500",E982&lt;500,"&lt;500")</f>
        <v>200-500</v>
      </c>
      <c r="L982" s="4" t="str">
        <f t="shared" si="15"/>
        <v>Yes</v>
      </c>
      <c r="M982" t="s">
        <v>8921</v>
      </c>
    </row>
    <row r="983" spans="1:13" x14ac:dyDescent="0.5">
      <c r="A983" t="s">
        <v>8926</v>
      </c>
      <c r="B983" t="s">
        <v>8927</v>
      </c>
      <c r="C983" t="s">
        <v>13080</v>
      </c>
      <c r="D983">
        <v>809</v>
      </c>
      <c r="E983" s="2">
        <v>1545</v>
      </c>
      <c r="F983" s="1">
        <v>0.48</v>
      </c>
      <c r="G983">
        <v>3.7</v>
      </c>
      <c r="H983" s="4">
        <v>976</v>
      </c>
      <c r="I983" s="4">
        <f>E983*H983</f>
        <v>1507920</v>
      </c>
      <c r="J983" s="4" t="str">
        <f>IF(AND(ISNUMBER(F983), F983&gt;0, F983&lt;=1), TEXT(INT((F983*100-1)/10)*10+1,"00") &amp; "-" &amp; TEXT(INT((F983*100-1)/10)*10+10,"00"),0)</f>
        <v>41-50</v>
      </c>
      <c r="K983" s="4" t="str" cm="1">
        <f t="array" ref="K983">_xlfn.IFS(D983&lt;200,"&gt;200",E983&gt;=500,"200-500",E983&lt;500,"&lt;500")</f>
        <v>200-500</v>
      </c>
      <c r="L983" s="4" t="str">
        <f t="shared" si="15"/>
        <v>No</v>
      </c>
      <c r="M983" t="s">
        <v>8931</v>
      </c>
    </row>
    <row r="984" spans="1:13" x14ac:dyDescent="0.5">
      <c r="A984" t="s">
        <v>8936</v>
      </c>
      <c r="B984" t="s">
        <v>8937</v>
      </c>
      <c r="C984" t="s">
        <v>13080</v>
      </c>
      <c r="D984" s="2">
        <v>1969</v>
      </c>
      <c r="E984" s="2">
        <v>5000</v>
      </c>
      <c r="F984" s="1">
        <v>0.61</v>
      </c>
      <c r="G984">
        <v>4.0999999999999996</v>
      </c>
      <c r="H984" s="4">
        <v>4927</v>
      </c>
      <c r="I984" s="4">
        <f>E984*H984</f>
        <v>24635000</v>
      </c>
      <c r="J984" s="4" t="str">
        <f>IF(AND(ISNUMBER(F984), F984&gt;0, F984&lt;=1), TEXT(INT((F984*100-1)/10)*10+1,"00") &amp; "-" &amp; TEXT(INT((F984*100-1)/10)*10+10,"00"),0)</f>
        <v>61-70</v>
      </c>
      <c r="K984" s="4" t="str" cm="1">
        <f t="array" ref="K984">_xlfn.IFS(D984&lt;200,"&gt;200",E984&gt;=500,"200-500",E984&lt;500,"&lt;500")</f>
        <v>200-500</v>
      </c>
      <c r="L984" s="4" t="str">
        <f t="shared" si="15"/>
        <v>Yes</v>
      </c>
      <c r="M984" t="s">
        <v>8942</v>
      </c>
    </row>
    <row r="985" spans="1:13" x14ac:dyDescent="0.5">
      <c r="A985" t="s">
        <v>8947</v>
      </c>
      <c r="B985" t="s">
        <v>8948</v>
      </c>
      <c r="C985" t="s">
        <v>13080</v>
      </c>
      <c r="D985" s="2">
        <v>1490</v>
      </c>
      <c r="E985" s="2">
        <v>1695</v>
      </c>
      <c r="F985" s="1">
        <v>0.12</v>
      </c>
      <c r="G985">
        <v>4.4000000000000004</v>
      </c>
      <c r="H985" s="4">
        <v>3543</v>
      </c>
      <c r="I985" s="4">
        <f>E985*H985</f>
        <v>6005385</v>
      </c>
      <c r="J985" s="4" t="str">
        <f>IF(AND(ISNUMBER(F985), F985&gt;0, F985&lt;=1), TEXT(INT((F985*100-1)/10)*10+1,"00") &amp; "-" &amp; TEXT(INT((F985*100-1)/10)*10+10,"00"),0)</f>
        <v>11-20</v>
      </c>
      <c r="K985" s="4" t="str" cm="1">
        <f t="array" ref="K985">_xlfn.IFS(D985&lt;200,"&gt;200",E985&gt;=500,"200-500",E985&lt;500,"&lt;500")</f>
        <v>200-500</v>
      </c>
      <c r="L985" s="4" t="str">
        <f t="shared" si="15"/>
        <v>No</v>
      </c>
      <c r="M985" t="s">
        <v>8952</v>
      </c>
    </row>
    <row r="986" spans="1:13" x14ac:dyDescent="0.5">
      <c r="A986" t="s">
        <v>8957</v>
      </c>
      <c r="B986" t="s">
        <v>8958</v>
      </c>
      <c r="C986" t="s">
        <v>13080</v>
      </c>
      <c r="D986" s="2">
        <v>2499</v>
      </c>
      <c r="E986" s="2">
        <v>3945</v>
      </c>
      <c r="F986" s="1">
        <v>0.37</v>
      </c>
      <c r="G986">
        <v>3.8</v>
      </c>
      <c r="H986" s="4">
        <v>2732</v>
      </c>
      <c r="I986" s="4">
        <f>E986*H986</f>
        <v>10777740</v>
      </c>
      <c r="J986" s="4" t="str">
        <f>IF(AND(ISNUMBER(F986), F986&gt;0, F986&lt;=1), TEXT(INT((F986*100-1)/10)*10+1,"00") &amp; "-" &amp; TEXT(INT((F986*100-1)/10)*10+10,"00"),0)</f>
        <v>31-40</v>
      </c>
      <c r="K986" s="4" t="str" cm="1">
        <f t="array" ref="K986">_xlfn.IFS(D986&lt;200,"&gt;200",E986&gt;=500,"200-500",E986&lt;500,"&lt;500")</f>
        <v>200-500</v>
      </c>
      <c r="L986" s="4" t="str">
        <f t="shared" si="15"/>
        <v>No</v>
      </c>
      <c r="M986" t="s">
        <v>8962</v>
      </c>
    </row>
    <row r="987" spans="1:13" x14ac:dyDescent="0.5">
      <c r="A987" t="s">
        <v>8967</v>
      </c>
      <c r="B987" t="s">
        <v>8968</v>
      </c>
      <c r="C987" t="s">
        <v>13080</v>
      </c>
      <c r="D987" s="2">
        <v>1665</v>
      </c>
      <c r="E987" s="2">
        <v>2099</v>
      </c>
      <c r="F987" s="1">
        <v>0.21</v>
      </c>
      <c r="G987">
        <v>4</v>
      </c>
      <c r="H987" s="4">
        <v>14368</v>
      </c>
      <c r="I987" s="4">
        <f>E987*H987</f>
        <v>30158432</v>
      </c>
      <c r="J987" s="4" t="str">
        <f>IF(AND(ISNUMBER(F987), F987&gt;0, F987&lt;=1), TEXT(INT((F987*100-1)/10)*10+1,"00") &amp; "-" &amp; TEXT(INT((F987*100-1)/10)*10+10,"00"),0)</f>
        <v>21-30</v>
      </c>
      <c r="K987" s="4" t="str" cm="1">
        <f t="array" ref="K987">_xlfn.IFS(D987&lt;200,"&gt;200",E987&gt;=500,"200-500",E987&lt;500,"&lt;500")</f>
        <v>200-500</v>
      </c>
      <c r="L987" s="4" t="str">
        <f t="shared" si="15"/>
        <v>No</v>
      </c>
      <c r="M987" t="s">
        <v>8973</v>
      </c>
    </row>
    <row r="988" spans="1:13" x14ac:dyDescent="0.5">
      <c r="A988" t="s">
        <v>8978</v>
      </c>
      <c r="B988" t="s">
        <v>8979</v>
      </c>
      <c r="C988" t="s">
        <v>13080</v>
      </c>
      <c r="D988" s="2">
        <v>3229</v>
      </c>
      <c r="E988" s="2">
        <v>5295</v>
      </c>
      <c r="F988" s="1">
        <v>0.39</v>
      </c>
      <c r="G988">
        <v>4.2</v>
      </c>
      <c r="H988" s="4">
        <v>39724</v>
      </c>
      <c r="I988" s="4">
        <f>E988*H988</f>
        <v>210338580</v>
      </c>
      <c r="J988" s="4" t="str">
        <f>IF(AND(ISNUMBER(F988), F988&gt;0, F988&lt;=1), TEXT(INT((F988*100-1)/10)*10+1,"00") &amp; "-" &amp; TEXT(INT((F988*100-1)/10)*10+10,"00"),0)</f>
        <v>31-40</v>
      </c>
      <c r="K988" s="4" t="str" cm="1">
        <f t="array" ref="K988">_xlfn.IFS(D988&lt;200,"&gt;200",E988&gt;=500,"200-500",E988&lt;500,"&lt;500")</f>
        <v>200-500</v>
      </c>
      <c r="L988" s="4" t="str">
        <f t="shared" si="15"/>
        <v>No</v>
      </c>
      <c r="M988" t="s">
        <v>8983</v>
      </c>
    </row>
    <row r="989" spans="1:13" x14ac:dyDescent="0.5">
      <c r="A989" t="s">
        <v>8988</v>
      </c>
      <c r="B989" t="s">
        <v>8989</v>
      </c>
      <c r="C989" t="s">
        <v>13080</v>
      </c>
      <c r="D989" s="2">
        <v>1799</v>
      </c>
      <c r="E989" s="2">
        <v>3595</v>
      </c>
      <c r="F989" s="1">
        <v>0.5</v>
      </c>
      <c r="G989">
        <v>3.8</v>
      </c>
      <c r="H989" s="4">
        <v>9791</v>
      </c>
      <c r="I989" s="4">
        <f>E989*H989</f>
        <v>35198645</v>
      </c>
      <c r="J989" s="4" t="str">
        <f>IF(AND(ISNUMBER(F989), F989&gt;0, F989&lt;=1), TEXT(INT((F989*100-1)/10)*10+1,"00") &amp; "-" &amp; TEXT(INT((F989*100-1)/10)*10+10,"00"),0)</f>
        <v>41-50</v>
      </c>
      <c r="K989" s="4" t="str" cm="1">
        <f t="array" ref="K989">_xlfn.IFS(D989&lt;200,"&gt;200",E989&gt;=500,"200-500",E989&lt;500,"&lt;500")</f>
        <v>200-500</v>
      </c>
      <c r="L989" s="4" t="str">
        <f t="shared" si="15"/>
        <v>Yes</v>
      </c>
      <c r="M989" t="s">
        <v>8993</v>
      </c>
    </row>
    <row r="990" spans="1:13" x14ac:dyDescent="0.5">
      <c r="A990" t="s">
        <v>8998</v>
      </c>
      <c r="B990" t="s">
        <v>8999</v>
      </c>
      <c r="C990" t="s">
        <v>13080</v>
      </c>
      <c r="D990" s="2">
        <v>1260</v>
      </c>
      <c r="E990" s="2">
        <v>1699</v>
      </c>
      <c r="F990" s="1">
        <v>0.26</v>
      </c>
      <c r="G990">
        <v>4.2</v>
      </c>
      <c r="H990" s="4">
        <v>2891</v>
      </c>
      <c r="I990" s="4">
        <f>E990*H990</f>
        <v>4911809</v>
      </c>
      <c r="J990" s="4" t="str">
        <f>IF(AND(ISNUMBER(F990), F990&gt;0, F990&lt;=1), TEXT(INT((F990*100-1)/10)*10+1,"00") &amp; "-" &amp; TEXT(INT((F990*100-1)/10)*10+10,"00"),0)</f>
        <v>21-30</v>
      </c>
      <c r="K990" s="4" t="str" cm="1">
        <f t="array" ref="K990">_xlfn.IFS(D990&lt;200,"&gt;200",E990&gt;=500,"200-500",E990&lt;500,"&lt;500")</f>
        <v>200-500</v>
      </c>
      <c r="L990" s="4" t="str">
        <f t="shared" si="15"/>
        <v>No</v>
      </c>
      <c r="M990" t="s">
        <v>9003</v>
      </c>
    </row>
    <row r="991" spans="1:13" x14ac:dyDescent="0.5">
      <c r="A991" t="s">
        <v>9008</v>
      </c>
      <c r="B991" t="s">
        <v>9009</v>
      </c>
      <c r="C991" t="s">
        <v>13080</v>
      </c>
      <c r="D991">
        <v>749</v>
      </c>
      <c r="E991" s="2">
        <v>1129</v>
      </c>
      <c r="F991" s="1">
        <v>0.34</v>
      </c>
      <c r="G991">
        <v>4</v>
      </c>
      <c r="H991" s="4">
        <v>2446</v>
      </c>
      <c r="I991" s="4">
        <f>E991*H991</f>
        <v>2761534</v>
      </c>
      <c r="J991" s="4" t="str">
        <f>IF(AND(ISNUMBER(F991), F991&gt;0, F991&lt;=1), TEXT(INT((F991*100-1)/10)*10+1,"00") &amp; "-" &amp; TEXT(INT((F991*100-1)/10)*10+10,"00"),0)</f>
        <v>31-40</v>
      </c>
      <c r="K991" s="4" t="str" cm="1">
        <f t="array" ref="K991">_xlfn.IFS(D991&lt;200,"&gt;200",E991&gt;=500,"200-500",E991&lt;500,"&lt;500")</f>
        <v>200-500</v>
      </c>
      <c r="L991" s="4" t="str">
        <f t="shared" si="15"/>
        <v>No</v>
      </c>
      <c r="M991" t="s">
        <v>9013</v>
      </c>
    </row>
    <row r="992" spans="1:13" x14ac:dyDescent="0.5">
      <c r="A992" t="s">
        <v>9018</v>
      </c>
      <c r="B992" t="s">
        <v>9019</v>
      </c>
      <c r="C992" t="s">
        <v>13080</v>
      </c>
      <c r="D992" s="2">
        <v>3499</v>
      </c>
      <c r="E992" s="2">
        <v>5795</v>
      </c>
      <c r="F992" s="1">
        <v>0.4</v>
      </c>
      <c r="G992">
        <v>3.9</v>
      </c>
      <c r="H992" s="4">
        <v>25340</v>
      </c>
      <c r="I992" s="4">
        <f>E992*H992</f>
        <v>146845300</v>
      </c>
      <c r="J992" s="4" t="str">
        <f>IF(AND(ISNUMBER(F992), F992&gt;0, F992&lt;=1), TEXT(INT((F992*100-1)/10)*10+1,"00") &amp; "-" &amp; TEXT(INT((F992*100-1)/10)*10+10,"00"),0)</f>
        <v>31-40</v>
      </c>
      <c r="K992" s="4" t="str" cm="1">
        <f t="array" ref="K992">_xlfn.IFS(D992&lt;200,"&gt;200",E992&gt;=500,"200-500",E992&lt;500,"&lt;500")</f>
        <v>200-500</v>
      </c>
      <c r="L992" s="4" t="str">
        <f t="shared" si="15"/>
        <v>No</v>
      </c>
      <c r="M992" t="s">
        <v>9023</v>
      </c>
    </row>
    <row r="993" spans="1:13" x14ac:dyDescent="0.5">
      <c r="A993" t="s">
        <v>9028</v>
      </c>
      <c r="B993" t="s">
        <v>9029</v>
      </c>
      <c r="C993" t="s">
        <v>13080</v>
      </c>
      <c r="D993">
        <v>379</v>
      </c>
      <c r="E993">
        <v>999</v>
      </c>
      <c r="F993" s="1">
        <v>0.62</v>
      </c>
      <c r="G993">
        <v>4.3</v>
      </c>
      <c r="H993" s="4">
        <v>3096</v>
      </c>
      <c r="I993" s="4">
        <f>E993*H993</f>
        <v>3092904</v>
      </c>
      <c r="J993" s="4" t="str">
        <f>IF(AND(ISNUMBER(F993), F993&gt;0, F993&lt;=1), TEXT(INT((F993*100-1)/10)*10+1,"00") &amp; "-" &amp; TEXT(INT((F993*100-1)/10)*10+10,"00"),0)</f>
        <v>61-70</v>
      </c>
      <c r="K993" s="4" t="str" cm="1">
        <f t="array" ref="K993">_xlfn.IFS(D993&lt;200,"&gt;200",E993&gt;=500,"200-500",E993&lt;500,"&lt;500")</f>
        <v>200-500</v>
      </c>
      <c r="L993" s="4" t="str">
        <f t="shared" si="15"/>
        <v>Yes</v>
      </c>
      <c r="M993" t="s">
        <v>9034</v>
      </c>
    </row>
    <row r="994" spans="1:13" x14ac:dyDescent="0.5">
      <c r="A994" t="s">
        <v>9039</v>
      </c>
      <c r="B994" t="s">
        <v>9040</v>
      </c>
      <c r="C994" t="s">
        <v>13080</v>
      </c>
      <c r="D994" s="2">
        <v>1099</v>
      </c>
      <c r="E994" s="2">
        <v>2400</v>
      </c>
      <c r="F994" s="1">
        <v>0.54</v>
      </c>
      <c r="G994">
        <v>3.8</v>
      </c>
      <c r="H994" s="4">
        <v>4</v>
      </c>
      <c r="I994" s="4">
        <f>E994*H994</f>
        <v>9600</v>
      </c>
      <c r="J994" s="4" t="str">
        <f>IF(AND(ISNUMBER(F994), F994&gt;0, F994&lt;=1), TEXT(INT((F994*100-1)/10)*10+1,"00") &amp; "-" &amp; TEXT(INT((F994*100-1)/10)*10+10,"00"),0)</f>
        <v>51-60</v>
      </c>
      <c r="K994" s="4" t="str" cm="1">
        <f t="array" ref="K994">_xlfn.IFS(D994&lt;200,"&gt;200",E994&gt;=500,"200-500",E994&lt;500,"&lt;500")</f>
        <v>200-500</v>
      </c>
      <c r="L994" s="4" t="str">
        <f t="shared" si="15"/>
        <v>Yes</v>
      </c>
      <c r="M994" t="s">
        <v>9044</v>
      </c>
    </row>
    <row r="995" spans="1:13" x14ac:dyDescent="0.5">
      <c r="A995" t="s">
        <v>9049</v>
      </c>
      <c r="B995" t="s">
        <v>9050</v>
      </c>
      <c r="C995" t="s">
        <v>13080</v>
      </c>
      <c r="D995">
        <v>749</v>
      </c>
      <c r="E995" s="2">
        <v>1299</v>
      </c>
      <c r="F995" s="1">
        <v>0.42</v>
      </c>
      <c r="G995">
        <v>4</v>
      </c>
      <c r="H995" s="4">
        <v>119</v>
      </c>
      <c r="I995" s="4">
        <f>E995*H995</f>
        <v>154581</v>
      </c>
      <c r="J995" s="4" t="str">
        <f>IF(AND(ISNUMBER(F995), F995&gt;0, F995&lt;=1), TEXT(INT((F995*100-1)/10)*10+1,"00") &amp; "-" &amp; TEXT(INT((F995*100-1)/10)*10+10,"00"),0)</f>
        <v>41-50</v>
      </c>
      <c r="K995" s="4" t="str" cm="1">
        <f t="array" ref="K995">_xlfn.IFS(D995&lt;200,"&gt;200",E995&gt;=500,"200-500",E995&lt;500,"&lt;500")</f>
        <v>200-500</v>
      </c>
      <c r="L995" s="4" t="str">
        <f t="shared" si="15"/>
        <v>No</v>
      </c>
      <c r="M995" t="s">
        <v>9054</v>
      </c>
    </row>
    <row r="996" spans="1:13" x14ac:dyDescent="0.5">
      <c r="A996" t="s">
        <v>9059</v>
      </c>
      <c r="B996" t="s">
        <v>9060</v>
      </c>
      <c r="C996" t="s">
        <v>13080</v>
      </c>
      <c r="D996" s="2">
        <v>1299</v>
      </c>
      <c r="E996" s="2">
        <v>1299</v>
      </c>
      <c r="F996" s="1">
        <v>0</v>
      </c>
      <c r="G996">
        <v>4.2</v>
      </c>
      <c r="H996" s="4">
        <v>40106</v>
      </c>
      <c r="I996" s="4">
        <f>E996*H996</f>
        <v>52097694</v>
      </c>
      <c r="J996" s="4">
        <f>IF(AND(ISNUMBER(F996), F996&gt;0, F996&lt;=1), TEXT(INT((F996*100-1)/10)*10+1,"00") &amp; "-" &amp; TEXT(INT((F996*100-1)/10)*10+10,"00"),0)</f>
        <v>0</v>
      </c>
      <c r="K996" s="4" t="str" cm="1">
        <f t="array" ref="K996">_xlfn.IFS(D996&lt;200,"&gt;200",E996&gt;=500,"200-500",E996&lt;500,"&lt;500")</f>
        <v>200-500</v>
      </c>
      <c r="L996" s="4" t="str">
        <f t="shared" si="15"/>
        <v>No</v>
      </c>
      <c r="M996" t="s">
        <v>9065</v>
      </c>
    </row>
    <row r="997" spans="1:13" x14ac:dyDescent="0.5">
      <c r="A997" t="s">
        <v>9070</v>
      </c>
      <c r="B997" t="s">
        <v>9071</v>
      </c>
      <c r="C997" t="s">
        <v>13080</v>
      </c>
      <c r="D997">
        <v>549</v>
      </c>
      <c r="E997" s="2">
        <v>1090</v>
      </c>
      <c r="F997" s="1">
        <v>0.5</v>
      </c>
      <c r="G997">
        <v>4.2</v>
      </c>
      <c r="H997" s="4">
        <v>13029</v>
      </c>
      <c r="I997" s="4">
        <f>E997*H997</f>
        <v>14201610</v>
      </c>
      <c r="J997" s="4" t="str">
        <f>IF(AND(ISNUMBER(F997), F997&gt;0, F997&lt;=1), TEXT(INT((F997*100-1)/10)*10+1,"00") &amp; "-" &amp; TEXT(INT((F997*100-1)/10)*10+10,"00"),0)</f>
        <v>41-50</v>
      </c>
      <c r="K997" s="4" t="str" cm="1">
        <f t="array" ref="K997">_xlfn.IFS(D997&lt;200,"&gt;200",E997&gt;=500,"200-500",E997&lt;500,"&lt;500")</f>
        <v>200-500</v>
      </c>
      <c r="L997" s="4" t="str">
        <f t="shared" si="15"/>
        <v>Yes</v>
      </c>
      <c r="M997" t="s">
        <v>9075</v>
      </c>
    </row>
    <row r="998" spans="1:13" x14ac:dyDescent="0.5">
      <c r="A998" t="s">
        <v>9080</v>
      </c>
      <c r="B998" t="s">
        <v>9081</v>
      </c>
      <c r="C998" t="s">
        <v>13080</v>
      </c>
      <c r="D998">
        <v>899</v>
      </c>
      <c r="E998" s="2">
        <v>2000</v>
      </c>
      <c r="F998" s="1">
        <v>0.55000000000000004</v>
      </c>
      <c r="G998">
        <v>3.6</v>
      </c>
      <c r="H998" s="4">
        <v>291</v>
      </c>
      <c r="I998" s="4">
        <f>E998*H998</f>
        <v>582000</v>
      </c>
      <c r="J998" s="4" t="str">
        <f>IF(AND(ISNUMBER(F998), F998&gt;0, F998&lt;=1), TEXT(INT((F998*100-1)/10)*10+1,"00") &amp; "-" &amp; TEXT(INT((F998*100-1)/10)*10+10,"00"),0)</f>
        <v>51-60</v>
      </c>
      <c r="K998" s="4" t="str" cm="1">
        <f t="array" ref="K998">_xlfn.IFS(D998&lt;200,"&gt;200",E998&gt;=500,"200-500",E998&lt;500,"&lt;500")</f>
        <v>200-500</v>
      </c>
      <c r="L998" s="4" t="str">
        <f t="shared" si="15"/>
        <v>Yes</v>
      </c>
      <c r="M998" t="s">
        <v>9085</v>
      </c>
    </row>
    <row r="999" spans="1:13" x14ac:dyDescent="0.5">
      <c r="A999" t="s">
        <v>9090</v>
      </c>
      <c r="B999" t="s">
        <v>9091</v>
      </c>
      <c r="C999" t="s">
        <v>13080</v>
      </c>
      <c r="D999" s="2">
        <v>1321</v>
      </c>
      <c r="E999" s="2">
        <v>1545</v>
      </c>
      <c r="F999" s="1">
        <v>0.14000000000000001</v>
      </c>
      <c r="G999">
        <v>4.3</v>
      </c>
      <c r="H999" s="4">
        <v>15453</v>
      </c>
      <c r="I999" s="4">
        <f>E999*H999</f>
        <v>23874885</v>
      </c>
      <c r="J999" s="4" t="str">
        <f>IF(AND(ISNUMBER(F999), F999&gt;0, F999&lt;=1), TEXT(INT((F999*100-1)/10)*10+1,"00") &amp; "-" &amp; TEXT(INT((F999*100-1)/10)*10+10,"00"),0)</f>
        <v>11-20</v>
      </c>
      <c r="K999" s="4" t="str" cm="1">
        <f t="array" ref="K999">_xlfn.IFS(D999&lt;200,"&gt;200",E999&gt;=500,"200-500",E999&lt;500,"&lt;500")</f>
        <v>200-500</v>
      </c>
      <c r="L999" s="4" t="str">
        <f t="shared" si="15"/>
        <v>No</v>
      </c>
      <c r="M999" t="s">
        <v>9095</v>
      </c>
    </row>
    <row r="1000" spans="1:13" x14ac:dyDescent="0.5">
      <c r="A1000" t="s">
        <v>9100</v>
      </c>
      <c r="B1000" t="s">
        <v>9101</v>
      </c>
      <c r="C1000" t="s">
        <v>13080</v>
      </c>
      <c r="D1000" s="2">
        <v>1099</v>
      </c>
      <c r="E1000" s="2">
        <v>1999</v>
      </c>
      <c r="F1000" s="1">
        <v>0.45</v>
      </c>
      <c r="G1000">
        <v>4</v>
      </c>
      <c r="H1000" s="4">
        <v>604</v>
      </c>
      <c r="I1000" s="4">
        <f>E1000*H1000</f>
        <v>1207396</v>
      </c>
      <c r="J1000" s="4" t="str">
        <f>IF(AND(ISNUMBER(F1000), F1000&gt;0, F1000&lt;=1), TEXT(INT((F1000*100-1)/10)*10+1,"00") &amp; "-" &amp; TEXT(INT((F1000*100-1)/10)*10+10,"00"),0)</f>
        <v>41-50</v>
      </c>
      <c r="K1000" s="4" t="str" cm="1">
        <f t="array" ref="K1000">_xlfn.IFS(D1000&lt;200,"&gt;200",E1000&gt;=500,"200-500",E1000&lt;500,"&lt;500")</f>
        <v>200-500</v>
      </c>
      <c r="L1000" s="4" t="str">
        <f t="shared" si="15"/>
        <v>No</v>
      </c>
      <c r="M1000" t="s">
        <v>9105</v>
      </c>
    </row>
    <row r="1001" spans="1:13" x14ac:dyDescent="0.5">
      <c r="A1001" t="s">
        <v>9110</v>
      </c>
      <c r="B1001" t="s">
        <v>9111</v>
      </c>
      <c r="C1001" t="s">
        <v>13080</v>
      </c>
      <c r="D1001">
        <v>775</v>
      </c>
      <c r="E1001">
        <v>875</v>
      </c>
      <c r="F1001" s="1">
        <v>0.11</v>
      </c>
      <c r="G1001">
        <v>4.2</v>
      </c>
      <c r="H1001" s="4">
        <v>46647</v>
      </c>
      <c r="I1001" s="4">
        <f>E1001*H1001</f>
        <v>40816125</v>
      </c>
      <c r="J1001" s="4" t="str">
        <f>IF(AND(ISNUMBER(F1001), F1001&gt;0, F1001&lt;=1), TEXT(INT((F1001*100-1)/10)*10+1,"00") &amp; "-" &amp; TEXT(INT((F1001*100-1)/10)*10+10,"00"),0)</f>
        <v>11-20</v>
      </c>
      <c r="K1001" s="4" t="str" cm="1">
        <f t="array" ref="K1001">_xlfn.IFS(D1001&lt;200,"&gt;200",E1001&gt;=500,"200-500",E1001&lt;500,"&lt;500")</f>
        <v>200-500</v>
      </c>
      <c r="L1001" s="4" t="str">
        <f t="shared" si="15"/>
        <v>No</v>
      </c>
      <c r="M1001" t="s">
        <v>9115</v>
      </c>
    </row>
    <row r="1002" spans="1:13" x14ac:dyDescent="0.5">
      <c r="A1002" t="s">
        <v>9120</v>
      </c>
      <c r="B1002" t="s">
        <v>9121</v>
      </c>
      <c r="C1002" t="s">
        <v>13080</v>
      </c>
      <c r="D1002" s="2">
        <v>6299</v>
      </c>
      <c r="E1002" s="2">
        <v>15270</v>
      </c>
      <c r="F1002" s="1">
        <v>0.59</v>
      </c>
      <c r="G1002">
        <v>4.0999999999999996</v>
      </c>
      <c r="H1002" s="4">
        <v>3233</v>
      </c>
      <c r="I1002" s="4">
        <f>E1002*H1002</f>
        <v>49367910</v>
      </c>
      <c r="J1002" s="4" t="str">
        <f>IF(AND(ISNUMBER(F1002), F1002&gt;0, F1002&lt;=1), TEXT(INT((F1002*100-1)/10)*10+1,"00") &amp; "-" &amp; TEXT(INT((F1002*100-1)/10)*10+10,"00"),0)</f>
        <v>51-60</v>
      </c>
      <c r="K1002" s="4" t="str" cm="1">
        <f t="array" ref="K1002">_xlfn.IFS(D1002&lt;200,"&gt;200",E1002&gt;=500,"200-500",E1002&lt;500,"&lt;500")</f>
        <v>200-500</v>
      </c>
      <c r="L1002" s="4" t="str">
        <f t="shared" si="15"/>
        <v>Yes</v>
      </c>
      <c r="M1002" t="s">
        <v>9125</v>
      </c>
    </row>
    <row r="1003" spans="1:13" x14ac:dyDescent="0.5">
      <c r="A1003" t="s">
        <v>9130</v>
      </c>
      <c r="B1003" t="s">
        <v>9131</v>
      </c>
      <c r="C1003" t="s">
        <v>13080</v>
      </c>
      <c r="D1003" s="2">
        <v>3190</v>
      </c>
      <c r="E1003" s="2">
        <v>4195</v>
      </c>
      <c r="F1003" s="1">
        <v>0.24</v>
      </c>
      <c r="G1003">
        <v>4</v>
      </c>
      <c r="H1003" s="4">
        <v>1282</v>
      </c>
      <c r="I1003" s="4">
        <f>E1003*H1003</f>
        <v>5377990</v>
      </c>
      <c r="J1003" s="4" t="str">
        <f>IF(AND(ISNUMBER(F1003), F1003&gt;0, F1003&lt;=1), TEXT(INT((F1003*100-1)/10)*10+1,"00") &amp; "-" &amp; TEXT(INT((F1003*100-1)/10)*10+10,"00"),0)</f>
        <v>21-30</v>
      </c>
      <c r="K1003" s="4" t="str" cm="1">
        <f t="array" ref="K1003">_xlfn.IFS(D1003&lt;200,"&gt;200",E1003&gt;=500,"200-500",E1003&lt;500,"&lt;500")</f>
        <v>200-500</v>
      </c>
      <c r="L1003" s="4" t="str">
        <f t="shared" si="15"/>
        <v>No</v>
      </c>
      <c r="M1003" t="s">
        <v>9135</v>
      </c>
    </row>
    <row r="1004" spans="1:13" x14ac:dyDescent="0.5">
      <c r="A1004" t="s">
        <v>9140</v>
      </c>
      <c r="B1004" t="s">
        <v>9141</v>
      </c>
      <c r="C1004" t="s">
        <v>13080</v>
      </c>
      <c r="D1004">
        <v>799</v>
      </c>
      <c r="E1004" s="2">
        <v>1989</v>
      </c>
      <c r="F1004" s="1">
        <v>0.6</v>
      </c>
      <c r="G1004">
        <v>4.3</v>
      </c>
      <c r="H1004" s="4">
        <v>70</v>
      </c>
      <c r="I1004" s="4">
        <f>E1004*H1004</f>
        <v>139230</v>
      </c>
      <c r="J1004" s="4" t="str">
        <f>IF(AND(ISNUMBER(F1004), F1004&gt;0, F1004&lt;=1), TEXT(INT((F1004*100-1)/10)*10+1,"00") &amp; "-" &amp; TEXT(INT((F1004*100-1)/10)*10+10,"00"),0)</f>
        <v>51-60</v>
      </c>
      <c r="K1004" s="4" t="str" cm="1">
        <f t="array" ref="K1004">_xlfn.IFS(D1004&lt;200,"&gt;200",E1004&gt;=500,"200-500",E1004&lt;500,"&lt;500")</f>
        <v>200-500</v>
      </c>
      <c r="L1004" s="4" t="str">
        <f t="shared" si="15"/>
        <v>Yes</v>
      </c>
      <c r="M1004" t="s">
        <v>9145</v>
      </c>
    </row>
    <row r="1005" spans="1:13" x14ac:dyDescent="0.5">
      <c r="A1005" t="s">
        <v>9150</v>
      </c>
      <c r="B1005" t="s">
        <v>9151</v>
      </c>
      <c r="C1005" t="s">
        <v>13080</v>
      </c>
      <c r="D1005" s="2">
        <v>2699</v>
      </c>
      <c r="E1005" s="2">
        <v>5000</v>
      </c>
      <c r="F1005" s="1">
        <v>0.46</v>
      </c>
      <c r="G1005">
        <v>4</v>
      </c>
      <c r="H1005" s="4">
        <v>26164</v>
      </c>
      <c r="I1005" s="4">
        <f>E1005*H1005</f>
        <v>130820000</v>
      </c>
      <c r="J1005" s="4" t="str">
        <f>IF(AND(ISNUMBER(F1005), F1005&gt;0, F1005&lt;=1), TEXT(INT((F1005*100-1)/10)*10+1,"00") &amp; "-" &amp; TEXT(INT((F1005*100-1)/10)*10+10,"00"),0)</f>
        <v>41-50</v>
      </c>
      <c r="K1005" s="4" t="str" cm="1">
        <f t="array" ref="K1005">_xlfn.IFS(D1005&lt;200,"&gt;200",E1005&gt;=500,"200-500",E1005&lt;500,"&lt;500")</f>
        <v>200-500</v>
      </c>
      <c r="L1005" s="4" t="str">
        <f t="shared" si="15"/>
        <v>No</v>
      </c>
      <c r="M1005" t="s">
        <v>9155</v>
      </c>
    </row>
    <row r="1006" spans="1:13" x14ac:dyDescent="0.5">
      <c r="A1006" t="s">
        <v>9160</v>
      </c>
      <c r="B1006" t="s">
        <v>9161</v>
      </c>
      <c r="C1006" t="s">
        <v>13080</v>
      </c>
      <c r="D1006">
        <v>599</v>
      </c>
      <c r="E1006">
        <v>990</v>
      </c>
      <c r="F1006" s="1">
        <v>0.39</v>
      </c>
      <c r="G1006">
        <v>3.9</v>
      </c>
      <c r="H1006" s="4">
        <v>16166</v>
      </c>
      <c r="I1006" s="4">
        <f>E1006*H1006</f>
        <v>16004340</v>
      </c>
      <c r="J1006" s="4" t="str">
        <f>IF(AND(ISNUMBER(F1006), F1006&gt;0, F1006&lt;=1), TEXT(INT((F1006*100-1)/10)*10+1,"00") &amp; "-" &amp; TEXT(INT((F1006*100-1)/10)*10+10,"00"),0)</f>
        <v>31-40</v>
      </c>
      <c r="K1006" s="4" t="str" cm="1">
        <f t="array" ref="K1006">_xlfn.IFS(D1006&lt;200,"&gt;200",E1006&gt;=500,"200-500",E1006&lt;500,"&lt;500")</f>
        <v>200-500</v>
      </c>
      <c r="L1006" s="4" t="str">
        <f t="shared" si="15"/>
        <v>No</v>
      </c>
      <c r="M1006" t="s">
        <v>9165</v>
      </c>
    </row>
    <row r="1007" spans="1:13" x14ac:dyDescent="0.5">
      <c r="A1007" t="s">
        <v>9170</v>
      </c>
      <c r="B1007" t="s">
        <v>9171</v>
      </c>
      <c r="C1007" t="s">
        <v>13080</v>
      </c>
      <c r="D1007">
        <v>749</v>
      </c>
      <c r="E1007" s="2">
        <v>1111</v>
      </c>
      <c r="F1007" s="1">
        <v>0.33</v>
      </c>
      <c r="G1007">
        <v>4.2</v>
      </c>
      <c r="H1007" s="4">
        <v>35693</v>
      </c>
      <c r="I1007" s="4">
        <f>E1007*H1007</f>
        <v>39654923</v>
      </c>
      <c r="J1007" s="4" t="str">
        <f>IF(AND(ISNUMBER(F1007), F1007&gt;0, F1007&lt;=1), TEXT(INT((F1007*100-1)/10)*10+1,"00") &amp; "-" &amp; TEXT(INT((F1007*100-1)/10)*10+10,"00"),0)</f>
        <v>31-40</v>
      </c>
      <c r="K1007" s="4" t="str" cm="1">
        <f t="array" ref="K1007">_xlfn.IFS(D1007&lt;200,"&gt;200",E1007&gt;=500,"200-500",E1007&lt;500,"&lt;500")</f>
        <v>200-500</v>
      </c>
      <c r="L1007" s="4" t="str">
        <f t="shared" si="15"/>
        <v>No</v>
      </c>
      <c r="M1007" t="s">
        <v>9175</v>
      </c>
    </row>
    <row r="1008" spans="1:13" x14ac:dyDescent="0.5">
      <c r="A1008" t="s">
        <v>9180</v>
      </c>
      <c r="B1008" t="s">
        <v>9181</v>
      </c>
      <c r="C1008" t="s">
        <v>13080</v>
      </c>
      <c r="D1008" s="2">
        <v>6199</v>
      </c>
      <c r="E1008" s="2">
        <v>10400</v>
      </c>
      <c r="F1008" s="1">
        <v>0.4</v>
      </c>
      <c r="G1008">
        <v>4.0999999999999996</v>
      </c>
      <c r="H1008" s="4">
        <v>14391</v>
      </c>
      <c r="I1008" s="4">
        <f>E1008*H1008</f>
        <v>149666400</v>
      </c>
      <c r="J1008" s="4" t="str">
        <f>IF(AND(ISNUMBER(F1008), F1008&gt;0, F1008&lt;=1), TEXT(INT((F1008*100-1)/10)*10+1,"00") &amp; "-" &amp; TEXT(INT((F1008*100-1)/10)*10+10,"00"),0)</f>
        <v>31-40</v>
      </c>
      <c r="K1008" s="4" t="str" cm="1">
        <f t="array" ref="K1008">_xlfn.IFS(D1008&lt;200,"&gt;200",E1008&gt;=500,"200-500",E1008&lt;500,"&lt;500")</f>
        <v>200-500</v>
      </c>
      <c r="L1008" s="4" t="str">
        <f t="shared" si="15"/>
        <v>No</v>
      </c>
      <c r="M1008" t="s">
        <v>9185</v>
      </c>
    </row>
    <row r="1009" spans="1:13" x14ac:dyDescent="0.5">
      <c r="A1009" t="s">
        <v>9190</v>
      </c>
      <c r="B1009" t="s">
        <v>9191</v>
      </c>
      <c r="C1009" t="s">
        <v>13080</v>
      </c>
      <c r="D1009" s="2">
        <v>1819</v>
      </c>
      <c r="E1009" s="2">
        <v>2490</v>
      </c>
      <c r="F1009" s="1">
        <v>0.27</v>
      </c>
      <c r="G1009">
        <v>4.4000000000000004</v>
      </c>
      <c r="H1009" s="4">
        <v>7946</v>
      </c>
      <c r="I1009" s="4">
        <f>E1009*H1009</f>
        <v>19785540</v>
      </c>
      <c r="J1009" s="4" t="str">
        <f>IF(AND(ISNUMBER(F1009), F1009&gt;0, F1009&lt;=1), TEXT(INT((F1009*100-1)/10)*10+1,"00") &amp; "-" &amp; TEXT(INT((F1009*100-1)/10)*10+10,"00"),0)</f>
        <v>21-30</v>
      </c>
      <c r="K1009" s="4" t="str" cm="1">
        <f t="array" ref="K1009">_xlfn.IFS(D1009&lt;200,"&gt;200",E1009&gt;=500,"200-500",E1009&lt;500,"&lt;500")</f>
        <v>200-500</v>
      </c>
      <c r="L1009" s="4" t="str">
        <f t="shared" si="15"/>
        <v>No</v>
      </c>
      <c r="M1009" t="s">
        <v>9196</v>
      </c>
    </row>
    <row r="1010" spans="1:13" x14ac:dyDescent="0.5">
      <c r="A1010" t="s">
        <v>9201</v>
      </c>
      <c r="B1010" t="s">
        <v>9202</v>
      </c>
      <c r="C1010" t="s">
        <v>13080</v>
      </c>
      <c r="D1010" s="2">
        <v>1199</v>
      </c>
      <c r="E1010" s="2">
        <v>1900</v>
      </c>
      <c r="F1010" s="1">
        <v>0.37</v>
      </c>
      <c r="G1010">
        <v>4</v>
      </c>
      <c r="H1010" s="4">
        <v>1765</v>
      </c>
      <c r="I1010" s="4">
        <f>E1010*H1010</f>
        <v>3353500</v>
      </c>
      <c r="J1010" s="4" t="str">
        <f>IF(AND(ISNUMBER(F1010), F1010&gt;0, F1010&lt;=1), TEXT(INT((F1010*100-1)/10)*10+1,"00") &amp; "-" &amp; TEXT(INT((F1010*100-1)/10)*10+10,"00"),0)</f>
        <v>31-40</v>
      </c>
      <c r="K1010" s="4" t="str" cm="1">
        <f t="array" ref="K1010">_xlfn.IFS(D1010&lt;200,"&gt;200",E1010&gt;=500,"200-500",E1010&lt;500,"&lt;500")</f>
        <v>200-500</v>
      </c>
      <c r="L1010" s="4" t="str">
        <f t="shared" si="15"/>
        <v>No</v>
      </c>
      <c r="M1010" t="s">
        <v>9206</v>
      </c>
    </row>
    <row r="1011" spans="1:13" x14ac:dyDescent="0.5">
      <c r="A1011" t="s">
        <v>9211</v>
      </c>
      <c r="B1011" t="s">
        <v>9212</v>
      </c>
      <c r="C1011" t="s">
        <v>13080</v>
      </c>
      <c r="D1011" s="2">
        <v>3249</v>
      </c>
      <c r="E1011" s="2">
        <v>6295</v>
      </c>
      <c r="F1011" s="1">
        <v>0.48</v>
      </c>
      <c r="G1011">
        <v>3.8</v>
      </c>
      <c r="H1011" s="4">
        <v>14062</v>
      </c>
      <c r="I1011" s="4">
        <f>E1011*H1011</f>
        <v>88520290</v>
      </c>
      <c r="J1011" s="4" t="str">
        <f>IF(AND(ISNUMBER(F1011), F1011&gt;0, F1011&lt;=1), TEXT(INT((F1011*100-1)/10)*10+1,"00") &amp; "-" &amp; TEXT(INT((F1011*100-1)/10)*10+10,"00"),0)</f>
        <v>41-50</v>
      </c>
      <c r="K1011" s="4" t="str" cm="1">
        <f t="array" ref="K1011">_xlfn.IFS(D1011&lt;200,"&gt;200",E1011&gt;=500,"200-500",E1011&lt;500,"&lt;500")</f>
        <v>200-500</v>
      </c>
      <c r="L1011" s="4" t="str">
        <f t="shared" si="15"/>
        <v>No</v>
      </c>
      <c r="M1011" t="s">
        <v>9216</v>
      </c>
    </row>
    <row r="1012" spans="1:13" x14ac:dyDescent="0.5">
      <c r="A1012" t="s">
        <v>9221</v>
      </c>
      <c r="B1012" t="s">
        <v>9222</v>
      </c>
      <c r="C1012" t="s">
        <v>13080</v>
      </c>
      <c r="D1012">
        <v>349</v>
      </c>
      <c r="E1012">
        <v>999</v>
      </c>
      <c r="F1012" s="1">
        <v>0.65</v>
      </c>
      <c r="G1012">
        <v>4</v>
      </c>
      <c r="H1012" s="4">
        <v>15646</v>
      </c>
      <c r="I1012" s="4">
        <f>E1012*H1012</f>
        <v>15630354</v>
      </c>
      <c r="J1012" s="4" t="str">
        <f>IF(AND(ISNUMBER(F1012), F1012&gt;0, F1012&lt;=1), TEXT(INT((F1012*100-1)/10)*10+1,"00") &amp; "-" &amp; TEXT(INT((F1012*100-1)/10)*10+10,"00"),0)</f>
        <v>61-70</v>
      </c>
      <c r="K1012" s="4" t="str" cm="1">
        <f t="array" ref="K1012">_xlfn.IFS(D1012&lt;200,"&gt;200",E1012&gt;=500,"200-500",E1012&lt;500,"&lt;500")</f>
        <v>200-500</v>
      </c>
      <c r="L1012" s="4" t="str">
        <f t="shared" si="15"/>
        <v>Yes</v>
      </c>
      <c r="M1012" t="s">
        <v>9226</v>
      </c>
    </row>
    <row r="1013" spans="1:13" x14ac:dyDescent="0.5">
      <c r="A1013" t="s">
        <v>9231</v>
      </c>
      <c r="B1013" t="s">
        <v>9232</v>
      </c>
      <c r="C1013" t="s">
        <v>13080</v>
      </c>
      <c r="D1013" s="2">
        <v>1049</v>
      </c>
      <c r="E1013" s="2">
        <v>1699</v>
      </c>
      <c r="F1013" s="1">
        <v>0.38</v>
      </c>
      <c r="G1013">
        <v>3.1</v>
      </c>
      <c r="H1013" s="4">
        <v>111</v>
      </c>
      <c r="I1013" s="4">
        <f>E1013*H1013</f>
        <v>188589</v>
      </c>
      <c r="J1013" s="4" t="str">
        <f>IF(AND(ISNUMBER(F1013), F1013&gt;0, F1013&lt;=1), TEXT(INT((F1013*100-1)/10)*10+1,"00") &amp; "-" &amp; TEXT(INT((F1013*100-1)/10)*10+10,"00"),0)</f>
        <v>31-40</v>
      </c>
      <c r="K1013" s="4" t="str" cm="1">
        <f t="array" ref="K1013">_xlfn.IFS(D1013&lt;200,"&gt;200",E1013&gt;=500,"200-500",E1013&lt;500,"&lt;500")</f>
        <v>200-500</v>
      </c>
      <c r="L1013" s="4" t="str">
        <f t="shared" si="15"/>
        <v>No</v>
      </c>
      <c r="M1013" t="s">
        <v>9236</v>
      </c>
    </row>
    <row r="1014" spans="1:13" x14ac:dyDescent="0.5">
      <c r="A1014" t="s">
        <v>9241</v>
      </c>
      <c r="B1014" t="s">
        <v>9242</v>
      </c>
      <c r="C1014" t="s">
        <v>13080</v>
      </c>
      <c r="D1014">
        <v>799</v>
      </c>
      <c r="E1014" s="2">
        <v>1500</v>
      </c>
      <c r="F1014" s="1">
        <v>0.47</v>
      </c>
      <c r="G1014">
        <v>4.3</v>
      </c>
      <c r="H1014" s="4">
        <v>9695</v>
      </c>
      <c r="I1014" s="4">
        <f>E1014*H1014</f>
        <v>14542500</v>
      </c>
      <c r="J1014" s="4" t="str">
        <f>IF(AND(ISNUMBER(F1014), F1014&gt;0, F1014&lt;=1), TEXT(INT((F1014*100-1)/10)*10+1,"00") &amp; "-" &amp; TEXT(INT((F1014*100-1)/10)*10+10,"00"),0)</f>
        <v>41-50</v>
      </c>
      <c r="K1014" s="4" t="str" cm="1">
        <f t="array" ref="K1014">_xlfn.IFS(D1014&lt;200,"&gt;200",E1014&gt;=500,"200-500",E1014&lt;500,"&lt;500")</f>
        <v>200-500</v>
      </c>
      <c r="L1014" s="4" t="str">
        <f t="shared" si="15"/>
        <v>No</v>
      </c>
      <c r="M1014" t="s">
        <v>9247</v>
      </c>
    </row>
    <row r="1015" spans="1:13" x14ac:dyDescent="0.5">
      <c r="A1015" t="s">
        <v>9252</v>
      </c>
      <c r="B1015" t="s">
        <v>9253</v>
      </c>
      <c r="C1015" t="s">
        <v>13080</v>
      </c>
      <c r="D1015" s="2">
        <v>4999</v>
      </c>
      <c r="E1015" s="2">
        <v>9650</v>
      </c>
      <c r="F1015" s="1">
        <v>0.48</v>
      </c>
      <c r="G1015">
        <v>4.2</v>
      </c>
      <c r="H1015" s="4">
        <v>1772</v>
      </c>
      <c r="I1015" s="4">
        <f>E1015*H1015</f>
        <v>17099800</v>
      </c>
      <c r="J1015" s="4" t="str">
        <f>IF(AND(ISNUMBER(F1015), F1015&gt;0, F1015&lt;=1), TEXT(INT((F1015*100-1)/10)*10+1,"00") &amp; "-" &amp; TEXT(INT((F1015*100-1)/10)*10+10,"00"),0)</f>
        <v>41-50</v>
      </c>
      <c r="K1015" s="4" t="str" cm="1">
        <f t="array" ref="K1015">_xlfn.IFS(D1015&lt;200,"&gt;200",E1015&gt;=500,"200-500",E1015&lt;500,"&lt;500")</f>
        <v>200-500</v>
      </c>
      <c r="L1015" s="4" t="str">
        <f t="shared" si="15"/>
        <v>No</v>
      </c>
      <c r="M1015" t="s">
        <v>9257</v>
      </c>
    </row>
    <row r="1016" spans="1:13" x14ac:dyDescent="0.5">
      <c r="A1016" t="s">
        <v>9262</v>
      </c>
      <c r="B1016" t="s">
        <v>9263</v>
      </c>
      <c r="C1016" t="s">
        <v>13080</v>
      </c>
      <c r="D1016" s="2">
        <v>6999</v>
      </c>
      <c r="E1016" s="2">
        <v>10590</v>
      </c>
      <c r="F1016" s="1">
        <v>0.34</v>
      </c>
      <c r="G1016">
        <v>4.4000000000000004</v>
      </c>
      <c r="H1016" s="4">
        <v>11499</v>
      </c>
      <c r="I1016" s="4">
        <f>E1016*H1016</f>
        <v>121774410</v>
      </c>
      <c r="J1016" s="4" t="str">
        <f>IF(AND(ISNUMBER(F1016), F1016&gt;0, F1016&lt;=1), TEXT(INT((F1016*100-1)/10)*10+1,"00") &amp; "-" &amp; TEXT(INT((F1016*100-1)/10)*10+10,"00"),0)</f>
        <v>31-40</v>
      </c>
      <c r="K1016" s="4" t="str" cm="1">
        <f t="array" ref="K1016">_xlfn.IFS(D1016&lt;200,"&gt;200",E1016&gt;=500,"200-500",E1016&lt;500,"&lt;500")</f>
        <v>200-500</v>
      </c>
      <c r="L1016" s="4" t="str">
        <f t="shared" si="15"/>
        <v>No</v>
      </c>
      <c r="M1016" t="s">
        <v>9267</v>
      </c>
    </row>
    <row r="1017" spans="1:13" x14ac:dyDescent="0.5">
      <c r="A1017" t="s">
        <v>9272</v>
      </c>
      <c r="B1017" t="s">
        <v>9273</v>
      </c>
      <c r="C1017" t="s">
        <v>13080</v>
      </c>
      <c r="D1017">
        <v>799</v>
      </c>
      <c r="E1017" s="2">
        <v>1999</v>
      </c>
      <c r="F1017" s="1">
        <v>0.6</v>
      </c>
      <c r="G1017">
        <v>4.0999999999999996</v>
      </c>
      <c r="H1017" s="4">
        <v>2162</v>
      </c>
      <c r="I1017" s="4">
        <f>E1017*H1017</f>
        <v>4321838</v>
      </c>
      <c r="J1017" s="4" t="str">
        <f>IF(AND(ISNUMBER(F1017), F1017&gt;0, F1017&lt;=1), TEXT(INT((F1017*100-1)/10)*10+1,"00") &amp; "-" &amp; TEXT(INT((F1017*100-1)/10)*10+10,"00"),0)</f>
        <v>51-60</v>
      </c>
      <c r="K1017" s="4" t="str" cm="1">
        <f t="array" ref="K1017">_xlfn.IFS(D1017&lt;200,"&gt;200",E1017&gt;=500,"200-500",E1017&lt;500,"&lt;500")</f>
        <v>200-500</v>
      </c>
      <c r="L1017" s="4" t="str">
        <f t="shared" si="15"/>
        <v>Yes</v>
      </c>
      <c r="M1017" t="s">
        <v>9277</v>
      </c>
    </row>
    <row r="1018" spans="1:13" x14ac:dyDescent="0.5">
      <c r="A1018" t="s">
        <v>9282</v>
      </c>
      <c r="B1018" t="s">
        <v>9283</v>
      </c>
      <c r="C1018" t="s">
        <v>13080</v>
      </c>
      <c r="D1018">
        <v>89</v>
      </c>
      <c r="E1018">
        <v>89</v>
      </c>
      <c r="F1018" s="1">
        <v>0</v>
      </c>
      <c r="G1018">
        <v>4.2</v>
      </c>
      <c r="H1018" s="4">
        <v>19621</v>
      </c>
      <c r="I1018" s="4">
        <f>E1018*H1018</f>
        <v>1746269</v>
      </c>
      <c r="J1018" s="4">
        <f>IF(AND(ISNUMBER(F1018), F1018&gt;0, F1018&lt;=1), TEXT(INT((F1018*100-1)/10)*10+1,"00") &amp; "-" &amp; TEXT(INT((F1018*100-1)/10)*10+10,"00"),0)</f>
        <v>0</v>
      </c>
      <c r="K1018" s="4" t="str" cm="1">
        <f t="array" ref="K1018">_xlfn.IFS(D1018&lt;200,"&gt;200",E1018&gt;=500,"200-500",E1018&lt;500,"&lt;500")</f>
        <v>&gt;200</v>
      </c>
      <c r="L1018" s="4" t="str">
        <f t="shared" si="15"/>
        <v>No</v>
      </c>
      <c r="M1018" t="s">
        <v>9288</v>
      </c>
    </row>
    <row r="1019" spans="1:13" x14ac:dyDescent="0.5">
      <c r="A1019" t="s">
        <v>9293</v>
      </c>
      <c r="B1019" t="s">
        <v>9294</v>
      </c>
      <c r="C1019" t="s">
        <v>13080</v>
      </c>
      <c r="D1019" s="2">
        <v>1400</v>
      </c>
      <c r="E1019" s="2">
        <v>2485</v>
      </c>
      <c r="F1019" s="1">
        <v>0.44</v>
      </c>
      <c r="G1019">
        <v>4.0999999999999996</v>
      </c>
      <c r="H1019" s="4">
        <v>19998</v>
      </c>
      <c r="I1019" s="4">
        <f>E1019*H1019</f>
        <v>49695030</v>
      </c>
      <c r="J1019" s="4" t="str">
        <f>IF(AND(ISNUMBER(F1019), F1019&gt;0, F1019&lt;=1), TEXT(INT((F1019*100-1)/10)*10+1,"00") &amp; "-" &amp; TEXT(INT((F1019*100-1)/10)*10+10,"00"),0)</f>
        <v>41-50</v>
      </c>
      <c r="K1019" s="4" t="str" cm="1">
        <f t="array" ref="K1019">_xlfn.IFS(D1019&lt;200,"&gt;200",E1019&gt;=500,"200-500",E1019&lt;500,"&lt;500")</f>
        <v>200-500</v>
      </c>
      <c r="L1019" s="4" t="str">
        <f t="shared" si="15"/>
        <v>No</v>
      </c>
      <c r="M1019" t="s">
        <v>9299</v>
      </c>
    </row>
    <row r="1020" spans="1:13" x14ac:dyDescent="0.5">
      <c r="A1020" t="s">
        <v>9304</v>
      </c>
      <c r="B1020" t="s">
        <v>9305</v>
      </c>
      <c r="C1020" t="s">
        <v>13080</v>
      </c>
      <c r="D1020">
        <v>355</v>
      </c>
      <c r="E1020">
        <v>899</v>
      </c>
      <c r="F1020" s="1">
        <v>0.61</v>
      </c>
      <c r="G1020">
        <v>4.0999999999999996</v>
      </c>
      <c r="H1020" s="4">
        <v>1051</v>
      </c>
      <c r="I1020" s="4">
        <f>E1020*H1020</f>
        <v>944849</v>
      </c>
      <c r="J1020" s="4" t="str">
        <f>IF(AND(ISNUMBER(F1020), F1020&gt;0, F1020&lt;=1), TEXT(INT((F1020*100-1)/10)*10+1,"00") &amp; "-" &amp; TEXT(INT((F1020*100-1)/10)*10+10,"00"),0)</f>
        <v>61-70</v>
      </c>
      <c r="K1020" s="4" t="str" cm="1">
        <f t="array" ref="K1020">_xlfn.IFS(D1020&lt;200,"&gt;200",E1020&gt;=500,"200-500",E1020&lt;500,"&lt;500")</f>
        <v>200-500</v>
      </c>
      <c r="L1020" s="4" t="str">
        <f t="shared" si="15"/>
        <v>Yes</v>
      </c>
      <c r="M1020" t="s">
        <v>9309</v>
      </c>
    </row>
    <row r="1021" spans="1:13" x14ac:dyDescent="0.5">
      <c r="A1021" t="s">
        <v>9314</v>
      </c>
      <c r="B1021" t="s">
        <v>9315</v>
      </c>
      <c r="C1021" t="s">
        <v>13080</v>
      </c>
      <c r="D1021" s="2">
        <v>2169</v>
      </c>
      <c r="E1021" s="2">
        <v>3279</v>
      </c>
      <c r="F1021" s="1">
        <v>0.34</v>
      </c>
      <c r="G1021">
        <v>4.0999999999999996</v>
      </c>
      <c r="H1021" s="4">
        <v>1716</v>
      </c>
      <c r="I1021" s="4">
        <f>E1021*H1021</f>
        <v>5626764</v>
      </c>
      <c r="J1021" s="4" t="str">
        <f>IF(AND(ISNUMBER(F1021), F1021&gt;0, F1021&lt;=1), TEXT(INT((F1021*100-1)/10)*10+1,"00") &amp; "-" &amp; TEXT(INT((F1021*100-1)/10)*10+10,"00"),0)</f>
        <v>31-40</v>
      </c>
      <c r="K1021" s="4" t="str" cm="1">
        <f t="array" ref="K1021">_xlfn.IFS(D1021&lt;200,"&gt;200",E1021&gt;=500,"200-500",E1021&lt;500,"&lt;500")</f>
        <v>200-500</v>
      </c>
      <c r="L1021" s="4" t="str">
        <f t="shared" si="15"/>
        <v>No</v>
      </c>
      <c r="M1021" t="s">
        <v>9319</v>
      </c>
    </row>
    <row r="1022" spans="1:13" x14ac:dyDescent="0.5">
      <c r="A1022" t="s">
        <v>9324</v>
      </c>
      <c r="B1022" t="s">
        <v>9325</v>
      </c>
      <c r="C1022" t="s">
        <v>13080</v>
      </c>
      <c r="D1022" s="2">
        <v>2799</v>
      </c>
      <c r="E1022" s="2">
        <v>3799</v>
      </c>
      <c r="F1022" s="1">
        <v>0.26</v>
      </c>
      <c r="G1022">
        <v>3.9</v>
      </c>
      <c r="H1022" s="4">
        <v>32931</v>
      </c>
      <c r="I1022" s="4">
        <f>E1022*H1022</f>
        <v>125104869</v>
      </c>
      <c r="J1022" s="4" t="str">
        <f>IF(AND(ISNUMBER(F1022), F1022&gt;0, F1022&lt;=1), TEXT(INT((F1022*100-1)/10)*10+1,"00") &amp; "-" &amp; TEXT(INT((F1022*100-1)/10)*10+10,"00"),0)</f>
        <v>21-30</v>
      </c>
      <c r="K1022" s="4" t="str" cm="1">
        <f t="array" ref="K1022">_xlfn.IFS(D1022&lt;200,"&gt;200",E1022&gt;=500,"200-500",E1022&lt;500,"&lt;500")</f>
        <v>200-500</v>
      </c>
      <c r="L1022" s="4" t="str">
        <f t="shared" si="15"/>
        <v>No</v>
      </c>
      <c r="M1022" t="s">
        <v>9330</v>
      </c>
    </row>
    <row r="1023" spans="1:13" x14ac:dyDescent="0.5">
      <c r="A1023" t="s">
        <v>9335</v>
      </c>
      <c r="B1023" t="s">
        <v>9336</v>
      </c>
      <c r="C1023" t="s">
        <v>13080</v>
      </c>
      <c r="D1023">
        <v>899</v>
      </c>
      <c r="E1023" s="2">
        <v>1249</v>
      </c>
      <c r="F1023" s="1">
        <v>0.28000000000000003</v>
      </c>
      <c r="G1023">
        <v>3.9</v>
      </c>
      <c r="H1023" s="4">
        <v>17424</v>
      </c>
      <c r="I1023" s="4">
        <f>E1023*H1023</f>
        <v>21762576</v>
      </c>
      <c r="J1023" s="4" t="str">
        <f>IF(AND(ISNUMBER(F1023), F1023&gt;0, F1023&lt;=1), TEXT(INT((F1023*100-1)/10)*10+1,"00") &amp; "-" &amp; TEXT(INT((F1023*100-1)/10)*10+10,"00"),0)</f>
        <v>21-30</v>
      </c>
      <c r="K1023" s="4" t="str" cm="1">
        <f t="array" ref="K1023">_xlfn.IFS(D1023&lt;200,"&gt;200",E1023&gt;=500,"200-500",E1023&lt;500,"&lt;500")</f>
        <v>200-500</v>
      </c>
      <c r="L1023" s="4" t="str">
        <f t="shared" si="15"/>
        <v>No</v>
      </c>
      <c r="M1023" t="s">
        <v>9340</v>
      </c>
    </row>
    <row r="1024" spans="1:13" x14ac:dyDescent="0.5">
      <c r="A1024" t="s">
        <v>9345</v>
      </c>
      <c r="B1024" t="s">
        <v>9346</v>
      </c>
      <c r="C1024" t="s">
        <v>13080</v>
      </c>
      <c r="D1024" s="2">
        <v>2499</v>
      </c>
      <c r="E1024" s="2">
        <v>5000</v>
      </c>
      <c r="F1024" s="1">
        <v>0.5</v>
      </c>
      <c r="G1024">
        <v>3.8</v>
      </c>
      <c r="H1024" s="4">
        <v>1889</v>
      </c>
      <c r="I1024" s="4">
        <f>E1024*H1024</f>
        <v>9445000</v>
      </c>
      <c r="J1024" s="4" t="str">
        <f>IF(AND(ISNUMBER(F1024), F1024&gt;0, F1024&lt;=1), TEXT(INT((F1024*100-1)/10)*10+1,"00") &amp; "-" &amp; TEXT(INT((F1024*100-1)/10)*10+10,"00"),0)</f>
        <v>41-50</v>
      </c>
      <c r="K1024" s="4" t="str" cm="1">
        <f t="array" ref="K1024">_xlfn.IFS(D1024&lt;200,"&gt;200",E1024&gt;=500,"200-500",E1024&lt;500,"&lt;500")</f>
        <v>200-500</v>
      </c>
      <c r="L1024" s="4" t="str">
        <f t="shared" si="15"/>
        <v>Yes</v>
      </c>
      <c r="M1024" t="s">
        <v>9350</v>
      </c>
    </row>
    <row r="1025" spans="1:13" x14ac:dyDescent="0.5">
      <c r="A1025" t="s">
        <v>9355</v>
      </c>
      <c r="B1025" t="s">
        <v>9356</v>
      </c>
      <c r="C1025" t="s">
        <v>13080</v>
      </c>
      <c r="D1025" s="2">
        <v>3599</v>
      </c>
      <c r="E1025" s="2">
        <v>7299</v>
      </c>
      <c r="F1025" s="1">
        <v>0.51</v>
      </c>
      <c r="G1025">
        <v>4</v>
      </c>
      <c r="H1025" s="4">
        <v>10324</v>
      </c>
      <c r="I1025" s="4">
        <f>E1025*H1025</f>
        <v>75354876</v>
      </c>
      <c r="J1025" s="4" t="str">
        <f>IF(AND(ISNUMBER(F1025), F1025&gt;0, F1025&lt;=1), TEXT(INT((F1025*100-1)/10)*10+1,"00") &amp; "-" &amp; TEXT(INT((F1025*100-1)/10)*10+10,"00"),0)</f>
        <v>51-60</v>
      </c>
      <c r="K1025" s="4" t="str" cm="1">
        <f t="array" ref="K1025">_xlfn.IFS(D1025&lt;200,"&gt;200",E1025&gt;=500,"200-500",E1025&lt;500,"&lt;500")</f>
        <v>200-500</v>
      </c>
      <c r="L1025" s="4" t="str">
        <f t="shared" si="15"/>
        <v>Yes</v>
      </c>
      <c r="M1025" t="s">
        <v>9360</v>
      </c>
    </row>
    <row r="1026" spans="1:13" x14ac:dyDescent="0.5">
      <c r="A1026" t="s">
        <v>9365</v>
      </c>
      <c r="B1026" t="s">
        <v>9366</v>
      </c>
      <c r="C1026" t="s">
        <v>13080</v>
      </c>
      <c r="D1026">
        <v>499</v>
      </c>
      <c r="E1026">
        <v>625</v>
      </c>
      <c r="F1026" s="1">
        <v>0.2</v>
      </c>
      <c r="G1026">
        <v>4.2</v>
      </c>
      <c r="H1026" s="4">
        <v>5355</v>
      </c>
      <c r="I1026" s="4">
        <f>E1026*H1026</f>
        <v>3346875</v>
      </c>
      <c r="J1026" s="4" t="str">
        <f>IF(AND(ISNUMBER(F1026), F1026&gt;0, F1026&lt;=1), TEXT(INT((F1026*100-1)/10)*10+1,"00") &amp; "-" &amp; TEXT(INT((F1026*100-1)/10)*10+10,"00"),0)</f>
        <v>11-20</v>
      </c>
      <c r="K1026" s="4" t="str" cm="1">
        <f t="array" ref="K1026">_xlfn.IFS(D1026&lt;200,"&gt;200",E1026&gt;=500,"200-500",E1026&lt;500,"&lt;500")</f>
        <v>200-500</v>
      </c>
      <c r="L1026" s="4" t="str">
        <f t="shared" si="15"/>
        <v>No</v>
      </c>
      <c r="M1026" t="s">
        <v>9370</v>
      </c>
    </row>
    <row r="1027" spans="1:13" x14ac:dyDescent="0.5">
      <c r="A1027" t="s">
        <v>9375</v>
      </c>
      <c r="B1027" t="s">
        <v>9376</v>
      </c>
      <c r="C1027" t="s">
        <v>13080</v>
      </c>
      <c r="D1027">
        <v>653</v>
      </c>
      <c r="E1027" s="2">
        <v>1020</v>
      </c>
      <c r="F1027" s="1">
        <v>0.36</v>
      </c>
      <c r="G1027">
        <v>4.0999999999999996</v>
      </c>
      <c r="H1027" s="4">
        <v>3366</v>
      </c>
      <c r="I1027" s="4">
        <f>E1027*H1027</f>
        <v>3433320</v>
      </c>
      <c r="J1027" s="4" t="str">
        <f>IF(AND(ISNUMBER(F1027), F1027&gt;0, F1027&lt;=1), TEXT(INT((F1027*100-1)/10)*10+1,"00") &amp; "-" &amp; TEXT(INT((F1027*100-1)/10)*10+10,"00"),0)</f>
        <v>31-40</v>
      </c>
      <c r="K1027" s="4" t="str" cm="1">
        <f t="array" ref="K1027">_xlfn.IFS(D1027&lt;200,"&gt;200",E1027&gt;=500,"200-500",E1027&lt;500,"&lt;500")</f>
        <v>200-500</v>
      </c>
      <c r="L1027" s="4" t="str">
        <f t="shared" ref="L1027:L1090" si="16">IF(F1027&gt;= 50%, "Yes", "No")</f>
        <v>No</v>
      </c>
      <c r="M1027" t="s">
        <v>9380</v>
      </c>
    </row>
    <row r="1028" spans="1:13" x14ac:dyDescent="0.5">
      <c r="A1028" t="s">
        <v>9384</v>
      </c>
      <c r="B1028" t="s">
        <v>9385</v>
      </c>
      <c r="C1028" t="s">
        <v>13080</v>
      </c>
      <c r="D1028" s="2">
        <v>4789</v>
      </c>
      <c r="E1028" s="2">
        <v>8990</v>
      </c>
      <c r="F1028" s="1">
        <v>0.47</v>
      </c>
      <c r="G1028">
        <v>4.3</v>
      </c>
      <c r="H1028" s="4">
        <v>1017</v>
      </c>
      <c r="I1028" s="4">
        <f>E1028*H1028</f>
        <v>9142830</v>
      </c>
      <c r="J1028" s="4" t="str">
        <f>IF(AND(ISNUMBER(F1028), F1028&gt;0, F1028&lt;=1), TEXT(INT((F1028*100-1)/10)*10+1,"00") &amp; "-" &amp; TEXT(INT((F1028*100-1)/10)*10+10,"00"),0)</f>
        <v>41-50</v>
      </c>
      <c r="K1028" s="4" t="str" cm="1">
        <f t="array" ref="K1028">_xlfn.IFS(D1028&lt;200,"&gt;200",E1028&gt;=500,"200-500",E1028&lt;500,"&lt;500")</f>
        <v>200-500</v>
      </c>
      <c r="L1028" s="4" t="str">
        <f t="shared" si="16"/>
        <v>No</v>
      </c>
      <c r="M1028" t="s">
        <v>9390</v>
      </c>
    </row>
    <row r="1029" spans="1:13" x14ac:dyDescent="0.5">
      <c r="A1029" t="s">
        <v>9395</v>
      </c>
      <c r="B1029" t="s">
        <v>9396</v>
      </c>
      <c r="C1029" t="s">
        <v>13080</v>
      </c>
      <c r="D1029" s="2">
        <v>1409</v>
      </c>
      <c r="E1029" s="2">
        <v>1639</v>
      </c>
      <c r="F1029" s="1">
        <v>0.14000000000000001</v>
      </c>
      <c r="G1029">
        <v>3.7</v>
      </c>
      <c r="H1029" s="4">
        <v>787</v>
      </c>
      <c r="I1029" s="4">
        <f>E1029*H1029</f>
        <v>1289893</v>
      </c>
      <c r="J1029" s="4" t="str">
        <f>IF(AND(ISNUMBER(F1029), F1029&gt;0, F1029&lt;=1), TEXT(INT((F1029*100-1)/10)*10+1,"00") &amp; "-" &amp; TEXT(INT((F1029*100-1)/10)*10+10,"00"),0)</f>
        <v>11-20</v>
      </c>
      <c r="K1029" s="4" t="str" cm="1">
        <f t="array" ref="K1029">_xlfn.IFS(D1029&lt;200,"&gt;200",E1029&gt;=500,"200-500",E1029&lt;500,"&lt;500")</f>
        <v>200-500</v>
      </c>
      <c r="L1029" s="4" t="str">
        <f t="shared" si="16"/>
        <v>No</v>
      </c>
      <c r="M1029" t="s">
        <v>9401</v>
      </c>
    </row>
    <row r="1030" spans="1:13" x14ac:dyDescent="0.5">
      <c r="A1030" t="s">
        <v>9406</v>
      </c>
      <c r="B1030" t="s">
        <v>9407</v>
      </c>
      <c r="C1030" t="s">
        <v>13080</v>
      </c>
      <c r="D1030">
        <v>753</v>
      </c>
      <c r="E1030">
        <v>899</v>
      </c>
      <c r="F1030" s="1">
        <v>0.16</v>
      </c>
      <c r="G1030">
        <v>4.2</v>
      </c>
      <c r="H1030" s="4">
        <v>18462</v>
      </c>
      <c r="I1030" s="4">
        <f>E1030*H1030</f>
        <v>16597338</v>
      </c>
      <c r="J1030" s="4" t="str">
        <f>IF(AND(ISNUMBER(F1030), F1030&gt;0, F1030&lt;=1), TEXT(INT((F1030*100-1)/10)*10+1,"00") &amp; "-" &amp; TEXT(INT((F1030*100-1)/10)*10+10,"00"),0)</f>
        <v>11-20</v>
      </c>
      <c r="K1030" s="4" t="str" cm="1">
        <f t="array" ref="K1030">_xlfn.IFS(D1030&lt;200,"&gt;200",E1030&gt;=500,"200-500",E1030&lt;500,"&lt;500")</f>
        <v>200-500</v>
      </c>
      <c r="L1030" s="4" t="str">
        <f t="shared" si="16"/>
        <v>No</v>
      </c>
      <c r="M1030" t="s">
        <v>9411</v>
      </c>
    </row>
    <row r="1031" spans="1:13" x14ac:dyDescent="0.5">
      <c r="A1031" t="s">
        <v>9416</v>
      </c>
      <c r="B1031" t="s">
        <v>9417</v>
      </c>
      <c r="C1031" t="s">
        <v>13080</v>
      </c>
      <c r="D1031">
        <v>353</v>
      </c>
      <c r="E1031" s="2">
        <v>1199</v>
      </c>
      <c r="F1031" s="1">
        <v>0.71</v>
      </c>
      <c r="G1031">
        <v>4.3</v>
      </c>
      <c r="H1031" s="4">
        <v>629</v>
      </c>
      <c r="I1031" s="4">
        <f>E1031*H1031</f>
        <v>754171</v>
      </c>
      <c r="J1031" s="4" t="str">
        <f>IF(AND(ISNUMBER(F1031), F1031&gt;0, F1031&lt;=1), TEXT(INT((F1031*100-1)/10)*10+1,"00") &amp; "-" &amp; TEXT(INT((F1031*100-1)/10)*10+10,"00"),0)</f>
        <v>71-80</v>
      </c>
      <c r="K1031" s="4" t="str" cm="1">
        <f t="array" ref="K1031">_xlfn.IFS(D1031&lt;200,"&gt;200",E1031&gt;=500,"200-500",E1031&lt;500,"&lt;500")</f>
        <v>200-500</v>
      </c>
      <c r="L1031" s="4" t="str">
        <f t="shared" si="16"/>
        <v>Yes</v>
      </c>
      <c r="M1031" t="s">
        <v>9421</v>
      </c>
    </row>
    <row r="1032" spans="1:13" x14ac:dyDescent="0.5">
      <c r="A1032" t="s">
        <v>9426</v>
      </c>
      <c r="B1032" t="s">
        <v>9427</v>
      </c>
      <c r="C1032" t="s">
        <v>13080</v>
      </c>
      <c r="D1032" s="2">
        <v>1099</v>
      </c>
      <c r="E1032" s="2">
        <v>1899</v>
      </c>
      <c r="F1032" s="1">
        <v>0.42</v>
      </c>
      <c r="G1032">
        <v>4.3</v>
      </c>
      <c r="H1032" s="4">
        <v>15276</v>
      </c>
      <c r="I1032" s="4">
        <f>E1032*H1032</f>
        <v>29009124</v>
      </c>
      <c r="J1032" s="4" t="str">
        <f>IF(AND(ISNUMBER(F1032), F1032&gt;0, F1032&lt;=1), TEXT(INT((F1032*100-1)/10)*10+1,"00") &amp; "-" &amp; TEXT(INT((F1032*100-1)/10)*10+10,"00"),0)</f>
        <v>41-50</v>
      </c>
      <c r="K1032" s="4" t="str" cm="1">
        <f t="array" ref="K1032">_xlfn.IFS(D1032&lt;200,"&gt;200",E1032&gt;=500,"200-500",E1032&lt;500,"&lt;500")</f>
        <v>200-500</v>
      </c>
      <c r="L1032" s="4" t="str">
        <f t="shared" si="16"/>
        <v>No</v>
      </c>
      <c r="M1032" t="s">
        <v>9431</v>
      </c>
    </row>
    <row r="1033" spans="1:13" x14ac:dyDescent="0.5">
      <c r="A1033" t="s">
        <v>9436</v>
      </c>
      <c r="B1033" t="s">
        <v>9437</v>
      </c>
      <c r="C1033" t="s">
        <v>13080</v>
      </c>
      <c r="D1033" s="2">
        <v>8799</v>
      </c>
      <c r="E1033" s="2">
        <v>11595</v>
      </c>
      <c r="F1033" s="1">
        <v>0.24</v>
      </c>
      <c r="G1033">
        <v>4.4000000000000004</v>
      </c>
      <c r="H1033" s="4">
        <v>2981</v>
      </c>
      <c r="I1033" s="4">
        <f>E1033*H1033</f>
        <v>34564695</v>
      </c>
      <c r="J1033" s="4" t="str">
        <f>IF(AND(ISNUMBER(F1033), F1033&gt;0, F1033&lt;=1), TEXT(INT((F1033*100-1)/10)*10+1,"00") &amp; "-" &amp; TEXT(INT((F1033*100-1)/10)*10+10,"00"),0)</f>
        <v>21-30</v>
      </c>
      <c r="K1033" s="4" t="str" cm="1">
        <f t="array" ref="K1033">_xlfn.IFS(D1033&lt;200,"&gt;200",E1033&gt;=500,"200-500",E1033&lt;500,"&lt;500")</f>
        <v>200-500</v>
      </c>
      <c r="L1033" s="4" t="str">
        <f t="shared" si="16"/>
        <v>No</v>
      </c>
      <c r="M1033" t="s">
        <v>9441</v>
      </c>
    </row>
    <row r="1034" spans="1:13" x14ac:dyDescent="0.5">
      <c r="A1034" t="s">
        <v>9446</v>
      </c>
      <c r="B1034" t="s">
        <v>9447</v>
      </c>
      <c r="C1034" t="s">
        <v>13080</v>
      </c>
      <c r="D1034" s="2">
        <v>1345</v>
      </c>
      <c r="E1034" s="2">
        <v>1750</v>
      </c>
      <c r="F1034" s="1">
        <v>0.23</v>
      </c>
      <c r="G1034">
        <v>3.8</v>
      </c>
      <c r="H1034" s="4">
        <v>2466</v>
      </c>
      <c r="I1034" s="4">
        <f>E1034*H1034</f>
        <v>4315500</v>
      </c>
      <c r="J1034" s="4" t="str">
        <f>IF(AND(ISNUMBER(F1034), F1034&gt;0, F1034&lt;=1), TEXT(INT((F1034*100-1)/10)*10+1,"00") &amp; "-" &amp; TEXT(INT((F1034*100-1)/10)*10+10,"00"),0)</f>
        <v>21-30</v>
      </c>
      <c r="K1034" s="4" t="str" cm="1">
        <f t="array" ref="K1034">_xlfn.IFS(D1034&lt;200,"&gt;200",E1034&gt;=500,"200-500",E1034&lt;500,"&lt;500")</f>
        <v>200-500</v>
      </c>
      <c r="L1034" s="4" t="str">
        <f t="shared" si="16"/>
        <v>No</v>
      </c>
      <c r="M1034" t="s">
        <v>9451</v>
      </c>
    </row>
    <row r="1035" spans="1:13" x14ac:dyDescent="0.5">
      <c r="A1035" t="s">
        <v>9456</v>
      </c>
      <c r="B1035" t="s">
        <v>9457</v>
      </c>
      <c r="C1035" t="s">
        <v>13080</v>
      </c>
      <c r="D1035" s="2">
        <v>2095</v>
      </c>
      <c r="E1035" s="2">
        <v>2095</v>
      </c>
      <c r="F1035" s="1">
        <v>0</v>
      </c>
      <c r="G1035">
        <v>4.5</v>
      </c>
      <c r="H1035" s="4">
        <v>7949</v>
      </c>
      <c r="I1035" s="4">
        <f>E1035*H1035</f>
        <v>16653155</v>
      </c>
      <c r="J1035" s="4">
        <f>IF(AND(ISNUMBER(F1035), F1035&gt;0, F1035&lt;=1), TEXT(INT((F1035*100-1)/10)*10+1,"00") &amp; "-" &amp; TEXT(INT((F1035*100-1)/10)*10+10,"00"),0)</f>
        <v>0</v>
      </c>
      <c r="K1035" s="4" t="str" cm="1">
        <f t="array" ref="K1035">_xlfn.IFS(D1035&lt;200,"&gt;200",E1035&gt;=500,"200-500",E1035&lt;500,"&lt;500")</f>
        <v>200-500</v>
      </c>
      <c r="L1035" s="4" t="str">
        <f t="shared" si="16"/>
        <v>No</v>
      </c>
      <c r="M1035" t="s">
        <v>9462</v>
      </c>
    </row>
    <row r="1036" spans="1:13" x14ac:dyDescent="0.5">
      <c r="A1036" t="s">
        <v>9467</v>
      </c>
      <c r="B1036" t="s">
        <v>9468</v>
      </c>
      <c r="C1036" t="s">
        <v>13080</v>
      </c>
      <c r="D1036" s="2">
        <v>1498</v>
      </c>
      <c r="E1036" s="2">
        <v>2300</v>
      </c>
      <c r="F1036" s="1">
        <v>0.35</v>
      </c>
      <c r="G1036">
        <v>3.8</v>
      </c>
      <c r="H1036" s="4">
        <v>95</v>
      </c>
      <c r="I1036" s="4">
        <f>E1036*H1036</f>
        <v>218500</v>
      </c>
      <c r="J1036" s="4" t="str">
        <f>IF(AND(ISNUMBER(F1036), F1036&gt;0, F1036&lt;=1), TEXT(INT((F1036*100-1)/10)*10+1,"00") &amp; "-" &amp; TEXT(INT((F1036*100-1)/10)*10+10,"00"),0)</f>
        <v>31-40</v>
      </c>
      <c r="K1036" s="4" t="str" cm="1">
        <f t="array" ref="K1036">_xlfn.IFS(D1036&lt;200,"&gt;200",E1036&gt;=500,"200-500",E1036&lt;500,"&lt;500")</f>
        <v>200-500</v>
      </c>
      <c r="L1036" s="4" t="str">
        <f t="shared" si="16"/>
        <v>No</v>
      </c>
      <c r="M1036" t="s">
        <v>9472</v>
      </c>
    </row>
    <row r="1037" spans="1:13" x14ac:dyDescent="0.5">
      <c r="A1037" t="s">
        <v>9477</v>
      </c>
      <c r="B1037" t="s">
        <v>9478</v>
      </c>
      <c r="C1037" t="s">
        <v>13080</v>
      </c>
      <c r="D1037" s="2">
        <v>2199</v>
      </c>
      <c r="E1037" s="2">
        <v>2990</v>
      </c>
      <c r="F1037" s="1">
        <v>0.26</v>
      </c>
      <c r="G1037">
        <v>3.8</v>
      </c>
      <c r="H1037" s="4">
        <v>1558</v>
      </c>
      <c r="I1037" s="4">
        <f>E1037*H1037</f>
        <v>4658420</v>
      </c>
      <c r="J1037" s="4" t="str">
        <f>IF(AND(ISNUMBER(F1037), F1037&gt;0, F1037&lt;=1), TEXT(INT((F1037*100-1)/10)*10+1,"00") &amp; "-" &amp; TEXT(INT((F1037*100-1)/10)*10+10,"00"),0)</f>
        <v>21-30</v>
      </c>
      <c r="K1037" s="4" t="str" cm="1">
        <f t="array" ref="K1037">_xlfn.IFS(D1037&lt;200,"&gt;200",E1037&gt;=500,"200-500",E1037&lt;500,"&lt;500")</f>
        <v>200-500</v>
      </c>
      <c r="L1037" s="4" t="str">
        <f t="shared" si="16"/>
        <v>No</v>
      </c>
      <c r="M1037" t="s">
        <v>9483</v>
      </c>
    </row>
    <row r="1038" spans="1:13" x14ac:dyDescent="0.5">
      <c r="A1038" t="s">
        <v>9488</v>
      </c>
      <c r="B1038" t="s">
        <v>9489</v>
      </c>
      <c r="C1038" t="s">
        <v>13080</v>
      </c>
      <c r="D1038" s="2">
        <v>3699</v>
      </c>
      <c r="E1038" s="2">
        <v>4295</v>
      </c>
      <c r="F1038" s="1">
        <v>0.14000000000000001</v>
      </c>
      <c r="G1038">
        <v>4.0999999999999996</v>
      </c>
      <c r="H1038" s="4">
        <v>26543</v>
      </c>
      <c r="I1038" s="4">
        <f>E1038*H1038</f>
        <v>114002185</v>
      </c>
      <c r="J1038" s="4" t="str">
        <f>IF(AND(ISNUMBER(F1038), F1038&gt;0, F1038&lt;=1), TEXT(INT((F1038*100-1)/10)*10+1,"00") &amp; "-" &amp; TEXT(INT((F1038*100-1)/10)*10+10,"00"),0)</f>
        <v>11-20</v>
      </c>
      <c r="K1038" s="4" t="str" cm="1">
        <f t="array" ref="K1038">_xlfn.IFS(D1038&lt;200,"&gt;200",E1038&gt;=500,"200-500",E1038&lt;500,"&lt;500")</f>
        <v>200-500</v>
      </c>
      <c r="L1038" s="4" t="str">
        <f t="shared" si="16"/>
        <v>No</v>
      </c>
      <c r="M1038" t="s">
        <v>9493</v>
      </c>
    </row>
    <row r="1039" spans="1:13" x14ac:dyDescent="0.5">
      <c r="A1039" t="s">
        <v>9498</v>
      </c>
      <c r="B1039" t="s">
        <v>9499</v>
      </c>
      <c r="C1039" t="s">
        <v>13080</v>
      </c>
      <c r="D1039">
        <v>177</v>
      </c>
      <c r="E1039">
        <v>199</v>
      </c>
      <c r="F1039" s="1">
        <v>0.11</v>
      </c>
      <c r="G1039">
        <v>4.0999999999999996</v>
      </c>
      <c r="H1039" s="4">
        <v>3688</v>
      </c>
      <c r="I1039" s="4">
        <f>E1039*H1039</f>
        <v>733912</v>
      </c>
      <c r="J1039" s="4" t="str">
        <f>IF(AND(ISNUMBER(F1039), F1039&gt;0, F1039&lt;=1), TEXT(INT((F1039*100-1)/10)*10+1,"00") &amp; "-" &amp; TEXT(INT((F1039*100-1)/10)*10+10,"00"),0)</f>
        <v>11-20</v>
      </c>
      <c r="K1039" s="4" t="str" cm="1">
        <f t="array" ref="K1039">_xlfn.IFS(D1039&lt;200,"&gt;200",E1039&gt;=500,"200-500",E1039&lt;500,"&lt;500")</f>
        <v>&gt;200</v>
      </c>
      <c r="L1039" s="4" t="str">
        <f t="shared" si="16"/>
        <v>No</v>
      </c>
      <c r="M1039" t="s">
        <v>9503</v>
      </c>
    </row>
    <row r="1040" spans="1:13" x14ac:dyDescent="0.5">
      <c r="A1040" t="s">
        <v>9508</v>
      </c>
      <c r="B1040" t="s">
        <v>9509</v>
      </c>
      <c r="C1040" t="s">
        <v>13080</v>
      </c>
      <c r="D1040" s="2">
        <v>1149</v>
      </c>
      <c r="E1040" s="2">
        <v>2499</v>
      </c>
      <c r="F1040" s="1">
        <v>0.54</v>
      </c>
      <c r="G1040">
        <v>3.8</v>
      </c>
      <c r="H1040" s="4">
        <v>4383</v>
      </c>
      <c r="I1040" s="4">
        <f>E1040*H1040</f>
        <v>10953117</v>
      </c>
      <c r="J1040" s="4" t="str">
        <f>IF(AND(ISNUMBER(F1040), F1040&gt;0, F1040&lt;=1), TEXT(INT((F1040*100-1)/10)*10+1,"00") &amp; "-" &amp; TEXT(INT((F1040*100-1)/10)*10+10,"00"),0)</f>
        <v>51-60</v>
      </c>
      <c r="K1040" s="4" t="str" cm="1">
        <f t="array" ref="K1040">_xlfn.IFS(D1040&lt;200,"&gt;200",E1040&gt;=500,"200-500",E1040&lt;500,"&lt;500")</f>
        <v>200-500</v>
      </c>
      <c r="L1040" s="4" t="str">
        <f t="shared" si="16"/>
        <v>Yes</v>
      </c>
      <c r="M1040" t="s">
        <v>9513</v>
      </c>
    </row>
    <row r="1041" spans="1:13" x14ac:dyDescent="0.5">
      <c r="A1041" t="s">
        <v>9518</v>
      </c>
      <c r="B1041" t="s">
        <v>9519</v>
      </c>
      <c r="C1041" t="s">
        <v>13080</v>
      </c>
      <c r="D1041">
        <v>244</v>
      </c>
      <c r="E1041">
        <v>499</v>
      </c>
      <c r="F1041" s="1">
        <v>0.51</v>
      </c>
      <c r="G1041">
        <v>3.3</v>
      </c>
      <c r="H1041" s="4">
        <v>478</v>
      </c>
      <c r="I1041" s="4">
        <f>E1041*H1041</f>
        <v>238522</v>
      </c>
      <c r="J1041" s="4" t="str">
        <f>IF(AND(ISNUMBER(F1041), F1041&gt;0, F1041&lt;=1), TEXT(INT((F1041*100-1)/10)*10+1,"00") &amp; "-" &amp; TEXT(INT((F1041*100-1)/10)*10+10,"00"),0)</f>
        <v>51-60</v>
      </c>
      <c r="K1041" s="4" t="str" cm="1">
        <f t="array" ref="K1041">_xlfn.IFS(D1041&lt;200,"&gt;200",E1041&gt;=500,"200-500",E1041&lt;500,"&lt;500")</f>
        <v>&lt;500</v>
      </c>
      <c r="L1041" s="4" t="str">
        <f t="shared" si="16"/>
        <v>Yes</v>
      </c>
      <c r="M1041" t="s">
        <v>9524</v>
      </c>
    </row>
    <row r="1042" spans="1:13" x14ac:dyDescent="0.5">
      <c r="A1042" t="s">
        <v>9529</v>
      </c>
      <c r="B1042" t="s">
        <v>9530</v>
      </c>
      <c r="C1042" t="s">
        <v>13080</v>
      </c>
      <c r="D1042" s="2">
        <v>1959</v>
      </c>
      <c r="E1042" s="2">
        <v>2400</v>
      </c>
      <c r="F1042" s="1">
        <v>0.18</v>
      </c>
      <c r="G1042">
        <v>4</v>
      </c>
      <c r="H1042" s="4">
        <v>237</v>
      </c>
      <c r="I1042" s="4">
        <f>E1042*H1042</f>
        <v>568800</v>
      </c>
      <c r="J1042" s="4" t="str">
        <f>IF(AND(ISNUMBER(F1042), F1042&gt;0, F1042&lt;=1), TEXT(INT((F1042*100-1)/10)*10+1,"00") &amp; "-" &amp; TEXT(INT((F1042*100-1)/10)*10+10,"00"),0)</f>
        <v>11-20</v>
      </c>
      <c r="K1042" s="4" t="str" cm="1">
        <f t="array" ref="K1042">_xlfn.IFS(D1042&lt;200,"&gt;200",E1042&gt;=500,"200-500",E1042&lt;500,"&lt;500")</f>
        <v>200-500</v>
      </c>
      <c r="L1042" s="4" t="str">
        <f t="shared" si="16"/>
        <v>No</v>
      </c>
      <c r="M1042" t="s">
        <v>9534</v>
      </c>
    </row>
    <row r="1043" spans="1:13" x14ac:dyDescent="0.5">
      <c r="A1043" t="s">
        <v>9539</v>
      </c>
      <c r="B1043" t="s">
        <v>9540</v>
      </c>
      <c r="C1043" t="s">
        <v>13080</v>
      </c>
      <c r="D1043">
        <v>319</v>
      </c>
      <c r="E1043">
        <v>749</v>
      </c>
      <c r="F1043" s="1">
        <v>0.56999999999999995</v>
      </c>
      <c r="G1043">
        <v>4.5999999999999996</v>
      </c>
      <c r="H1043" s="4">
        <v>124</v>
      </c>
      <c r="I1043" s="4">
        <f>E1043*H1043</f>
        <v>92876</v>
      </c>
      <c r="J1043" s="4" t="str">
        <f>IF(AND(ISNUMBER(F1043), F1043&gt;0, F1043&lt;=1), TEXT(INT((F1043*100-1)/10)*10+1,"00") &amp; "-" &amp; TEXT(INT((F1043*100-1)/10)*10+10,"00"),0)</f>
        <v>51-60</v>
      </c>
      <c r="K1043" s="4" t="str" cm="1">
        <f t="array" ref="K1043">_xlfn.IFS(D1043&lt;200,"&gt;200",E1043&gt;=500,"200-500",E1043&lt;500,"&lt;500")</f>
        <v>200-500</v>
      </c>
      <c r="L1043" s="4" t="str">
        <f t="shared" si="16"/>
        <v>Yes</v>
      </c>
      <c r="M1043" t="s">
        <v>9544</v>
      </c>
    </row>
    <row r="1044" spans="1:13" x14ac:dyDescent="0.5">
      <c r="A1044" t="s">
        <v>9549</v>
      </c>
      <c r="B1044" t="s">
        <v>9550</v>
      </c>
      <c r="C1044" t="s">
        <v>13080</v>
      </c>
      <c r="D1044" s="2">
        <v>1499</v>
      </c>
      <c r="E1044" s="2">
        <v>1775</v>
      </c>
      <c r="F1044" s="1">
        <v>0.16</v>
      </c>
      <c r="G1044">
        <v>3.9</v>
      </c>
      <c r="H1044" s="4">
        <v>14667</v>
      </c>
      <c r="I1044" s="4">
        <f>E1044*H1044</f>
        <v>26033925</v>
      </c>
      <c r="J1044" s="4" t="str">
        <f>IF(AND(ISNUMBER(F1044), F1044&gt;0, F1044&lt;=1), TEXT(INT((F1044*100-1)/10)*10+1,"00") &amp; "-" &amp; TEXT(INT((F1044*100-1)/10)*10+10,"00"),0)</f>
        <v>11-20</v>
      </c>
      <c r="K1044" s="4" t="str" cm="1">
        <f t="array" ref="K1044">_xlfn.IFS(D1044&lt;200,"&gt;200",E1044&gt;=500,"200-500",E1044&lt;500,"&lt;500")</f>
        <v>200-500</v>
      </c>
      <c r="L1044" s="4" t="str">
        <f t="shared" si="16"/>
        <v>No</v>
      </c>
      <c r="M1044" t="s">
        <v>9554</v>
      </c>
    </row>
    <row r="1045" spans="1:13" x14ac:dyDescent="0.5">
      <c r="A1045" t="s">
        <v>9559</v>
      </c>
      <c r="B1045" t="s">
        <v>9560</v>
      </c>
      <c r="C1045" t="s">
        <v>13080</v>
      </c>
      <c r="D1045">
        <v>469</v>
      </c>
      <c r="E1045" s="2">
        <v>1599</v>
      </c>
      <c r="F1045" s="1">
        <v>0.71</v>
      </c>
      <c r="G1045">
        <v>3.7</v>
      </c>
      <c r="H1045" s="4">
        <v>6</v>
      </c>
      <c r="I1045" s="4">
        <f>E1045*H1045</f>
        <v>9594</v>
      </c>
      <c r="J1045" s="4" t="str">
        <f>IF(AND(ISNUMBER(F1045), F1045&gt;0, F1045&lt;=1), TEXT(INT((F1045*100-1)/10)*10+1,"00") &amp; "-" &amp; TEXT(INT((F1045*100-1)/10)*10+10,"00"),0)</f>
        <v>71-80</v>
      </c>
      <c r="K1045" s="4" t="str" cm="1">
        <f t="array" ref="K1045">_xlfn.IFS(D1045&lt;200,"&gt;200",E1045&gt;=500,"200-500",E1045&lt;500,"&lt;500")</f>
        <v>200-500</v>
      </c>
      <c r="L1045" s="4" t="str">
        <f t="shared" si="16"/>
        <v>Yes</v>
      </c>
      <c r="M1045" t="s">
        <v>9564</v>
      </c>
    </row>
    <row r="1046" spans="1:13" x14ac:dyDescent="0.5">
      <c r="A1046" t="s">
        <v>9569</v>
      </c>
      <c r="B1046" t="s">
        <v>9570</v>
      </c>
      <c r="C1046" t="s">
        <v>13080</v>
      </c>
      <c r="D1046" s="2">
        <v>1099</v>
      </c>
      <c r="E1046" s="2">
        <v>1795</v>
      </c>
      <c r="F1046" s="1">
        <v>0.39</v>
      </c>
      <c r="G1046">
        <v>4.2</v>
      </c>
      <c r="H1046" s="4">
        <v>4244</v>
      </c>
      <c r="I1046" s="4">
        <f>E1046*H1046</f>
        <v>7617980</v>
      </c>
      <c r="J1046" s="4" t="str">
        <f>IF(AND(ISNUMBER(F1046), F1046&gt;0, F1046&lt;=1), TEXT(INT((F1046*100-1)/10)*10+1,"00") &amp; "-" &amp; TEXT(INT((F1046*100-1)/10)*10+10,"00"),0)</f>
        <v>31-40</v>
      </c>
      <c r="K1046" s="4" t="str" cm="1">
        <f t="array" ref="K1046">_xlfn.IFS(D1046&lt;200,"&gt;200",E1046&gt;=500,"200-500",E1046&lt;500,"&lt;500")</f>
        <v>200-500</v>
      </c>
      <c r="L1046" s="4" t="str">
        <f t="shared" si="16"/>
        <v>No</v>
      </c>
      <c r="M1046" t="s">
        <v>9574</v>
      </c>
    </row>
    <row r="1047" spans="1:13" x14ac:dyDescent="0.5">
      <c r="A1047" t="s">
        <v>9579</v>
      </c>
      <c r="B1047" t="s">
        <v>9580</v>
      </c>
      <c r="C1047" t="s">
        <v>13080</v>
      </c>
      <c r="D1047" s="2">
        <v>9590</v>
      </c>
      <c r="E1047" s="2">
        <v>15999</v>
      </c>
      <c r="F1047" s="1">
        <v>0.4</v>
      </c>
      <c r="G1047">
        <v>4.0999999999999996</v>
      </c>
      <c r="H1047" s="4">
        <v>1017</v>
      </c>
      <c r="I1047" s="4">
        <f>E1047*H1047</f>
        <v>16270983</v>
      </c>
      <c r="J1047" s="4" t="str">
        <f>IF(AND(ISNUMBER(F1047), F1047&gt;0, F1047&lt;=1), TEXT(INT((F1047*100-1)/10)*10+1,"00") &amp; "-" &amp; TEXT(INT((F1047*100-1)/10)*10+10,"00"),0)</f>
        <v>31-40</v>
      </c>
      <c r="K1047" s="4" t="str" cm="1">
        <f t="array" ref="K1047">_xlfn.IFS(D1047&lt;200,"&gt;200",E1047&gt;=500,"200-500",E1047&lt;500,"&lt;500")</f>
        <v>200-500</v>
      </c>
      <c r="L1047" s="4" t="str">
        <f t="shared" si="16"/>
        <v>No</v>
      </c>
      <c r="M1047" t="s">
        <v>9584</v>
      </c>
    </row>
    <row r="1048" spans="1:13" x14ac:dyDescent="0.5">
      <c r="A1048" t="s">
        <v>9589</v>
      </c>
      <c r="B1048" t="s">
        <v>9590</v>
      </c>
      <c r="C1048" t="s">
        <v>13080</v>
      </c>
      <c r="D1048">
        <v>999</v>
      </c>
      <c r="E1048" s="2">
        <v>1490</v>
      </c>
      <c r="F1048" s="1">
        <v>0.33</v>
      </c>
      <c r="G1048">
        <v>4.0999999999999996</v>
      </c>
      <c r="H1048" s="4">
        <v>12999</v>
      </c>
      <c r="I1048" s="4">
        <f>E1048*H1048</f>
        <v>19368510</v>
      </c>
      <c r="J1048" s="4" t="str">
        <f>IF(AND(ISNUMBER(F1048), F1048&gt;0, F1048&lt;=1), TEXT(INT((F1048*100-1)/10)*10+1,"00") &amp; "-" &amp; TEXT(INT((F1048*100-1)/10)*10+10,"00"),0)</f>
        <v>31-40</v>
      </c>
      <c r="K1048" s="4" t="str" cm="1">
        <f t="array" ref="K1048">_xlfn.IFS(D1048&lt;200,"&gt;200",E1048&gt;=500,"200-500",E1048&lt;500,"&lt;500")</f>
        <v>200-500</v>
      </c>
      <c r="L1048" s="4" t="str">
        <f t="shared" si="16"/>
        <v>No</v>
      </c>
      <c r="M1048" t="s">
        <v>9595</v>
      </c>
    </row>
    <row r="1049" spans="1:13" x14ac:dyDescent="0.5">
      <c r="A1049" t="s">
        <v>9600</v>
      </c>
      <c r="B1049" t="s">
        <v>9601</v>
      </c>
      <c r="C1049" t="s">
        <v>13080</v>
      </c>
      <c r="D1049" s="2">
        <v>1299</v>
      </c>
      <c r="E1049" s="2">
        <v>1999</v>
      </c>
      <c r="F1049" s="1">
        <v>0.35</v>
      </c>
      <c r="G1049">
        <v>3.8</v>
      </c>
      <c r="H1049" s="4">
        <v>311</v>
      </c>
      <c r="I1049" s="4">
        <f>E1049*H1049</f>
        <v>621689</v>
      </c>
      <c r="J1049" s="4" t="str">
        <f>IF(AND(ISNUMBER(F1049), F1049&gt;0, F1049&lt;=1), TEXT(INT((F1049*100-1)/10)*10+1,"00") &amp; "-" &amp; TEXT(INT((F1049*100-1)/10)*10+10,"00"),0)</f>
        <v>31-40</v>
      </c>
      <c r="K1049" s="4" t="str" cm="1">
        <f t="array" ref="K1049">_xlfn.IFS(D1049&lt;200,"&gt;200",E1049&gt;=500,"200-500",E1049&lt;500,"&lt;500")</f>
        <v>200-500</v>
      </c>
      <c r="L1049" s="4" t="str">
        <f t="shared" si="16"/>
        <v>No</v>
      </c>
      <c r="M1049" t="s">
        <v>9605</v>
      </c>
    </row>
    <row r="1050" spans="1:13" x14ac:dyDescent="0.5">
      <c r="A1050" t="s">
        <v>9610</v>
      </c>
      <c r="B1050" t="s">
        <v>9611</v>
      </c>
      <c r="C1050" t="s">
        <v>13080</v>
      </c>
      <c r="D1050">
        <v>292</v>
      </c>
      <c r="E1050">
        <v>499</v>
      </c>
      <c r="F1050" s="1">
        <v>0.41</v>
      </c>
      <c r="G1050">
        <v>4.0999999999999996</v>
      </c>
      <c r="H1050" s="4">
        <v>4238</v>
      </c>
      <c r="I1050" s="4">
        <f>E1050*H1050</f>
        <v>2114762</v>
      </c>
      <c r="J1050" s="4" t="str">
        <f>IF(AND(ISNUMBER(F1050), F1050&gt;0, F1050&lt;=1), TEXT(INT((F1050*100-1)/10)*10+1,"00") &amp; "-" &amp; TEXT(INT((F1050*100-1)/10)*10+10,"00"),0)</f>
        <v>41-50</v>
      </c>
      <c r="K1050" s="4" t="str" cm="1">
        <f t="array" ref="K1050">_xlfn.IFS(D1050&lt;200,"&gt;200",E1050&gt;=500,"200-500",E1050&lt;500,"&lt;500")</f>
        <v>&lt;500</v>
      </c>
      <c r="L1050" s="4" t="str">
        <f t="shared" si="16"/>
        <v>No</v>
      </c>
      <c r="M1050" t="s">
        <v>9616</v>
      </c>
    </row>
    <row r="1051" spans="1:13" x14ac:dyDescent="0.5">
      <c r="A1051" t="s">
        <v>9621</v>
      </c>
      <c r="B1051" t="s">
        <v>9622</v>
      </c>
      <c r="C1051" t="s">
        <v>13080</v>
      </c>
      <c r="D1051">
        <v>160</v>
      </c>
      <c r="E1051">
        <v>299</v>
      </c>
      <c r="F1051" s="1">
        <v>0.46</v>
      </c>
      <c r="G1051">
        <v>4.5999999999999996</v>
      </c>
      <c r="H1051" s="4">
        <v>2781</v>
      </c>
      <c r="I1051" s="4">
        <f>E1051*H1051</f>
        <v>831519</v>
      </c>
      <c r="J1051" s="4" t="str">
        <f>IF(AND(ISNUMBER(F1051), F1051&gt;0, F1051&lt;=1), TEXT(INT((F1051*100-1)/10)*10+1,"00") &amp; "-" &amp; TEXT(INT((F1051*100-1)/10)*10+10,"00"),0)</f>
        <v>41-50</v>
      </c>
      <c r="K1051" s="4" t="str" cm="1">
        <f t="array" ref="K1051">_xlfn.IFS(D1051&lt;200,"&gt;200",E1051&gt;=500,"200-500",E1051&lt;500,"&lt;500")</f>
        <v>&gt;200</v>
      </c>
      <c r="L1051" s="4" t="str">
        <f t="shared" si="16"/>
        <v>No</v>
      </c>
      <c r="M1051" t="s">
        <v>9626</v>
      </c>
    </row>
    <row r="1052" spans="1:13" x14ac:dyDescent="0.5">
      <c r="A1052" t="s">
        <v>9631</v>
      </c>
      <c r="B1052" t="s">
        <v>9632</v>
      </c>
      <c r="C1052" t="s">
        <v>13080</v>
      </c>
      <c r="D1052">
        <v>600</v>
      </c>
      <c r="E1052">
        <v>600</v>
      </c>
      <c r="F1052" s="1">
        <v>0</v>
      </c>
      <c r="G1052">
        <v>4.0999999999999996</v>
      </c>
      <c r="H1052" s="4">
        <v>10907</v>
      </c>
      <c r="I1052" s="4">
        <f>E1052*H1052</f>
        <v>6544200</v>
      </c>
      <c r="J1052" s="4">
        <f>IF(AND(ISNUMBER(F1052), F1052&gt;0, F1052&lt;=1), TEXT(INT((F1052*100-1)/10)*10+1,"00") &amp; "-" &amp; TEXT(INT((F1052*100-1)/10)*10+10,"00"),0)</f>
        <v>0</v>
      </c>
      <c r="K1052" s="4" t="str" cm="1">
        <f t="array" ref="K1052">_xlfn.IFS(D1052&lt;200,"&gt;200",E1052&gt;=500,"200-500",E1052&lt;500,"&lt;500")</f>
        <v>200-500</v>
      </c>
      <c r="L1052" s="4" t="str">
        <f t="shared" si="16"/>
        <v>No</v>
      </c>
      <c r="M1052" t="s">
        <v>9637</v>
      </c>
    </row>
    <row r="1053" spans="1:13" x14ac:dyDescent="0.5">
      <c r="A1053" t="s">
        <v>9642</v>
      </c>
      <c r="B1053" t="s">
        <v>9643</v>
      </c>
      <c r="C1053" t="s">
        <v>13080</v>
      </c>
      <c r="D1053" s="2">
        <v>1130</v>
      </c>
      <c r="E1053" s="2">
        <v>1130</v>
      </c>
      <c r="F1053" s="1">
        <v>0</v>
      </c>
      <c r="G1053">
        <v>4.2</v>
      </c>
      <c r="H1053" s="4">
        <v>13250</v>
      </c>
      <c r="I1053" s="4">
        <f>E1053*H1053</f>
        <v>14972500</v>
      </c>
      <c r="J1053" s="4">
        <f>IF(AND(ISNUMBER(F1053), F1053&gt;0, F1053&lt;=1), TEXT(INT((F1053*100-1)/10)*10+1,"00") &amp; "-" &amp; TEXT(INT((F1053*100-1)/10)*10+10,"00"),0)</f>
        <v>0</v>
      </c>
      <c r="K1053" s="4" t="str" cm="1">
        <f t="array" ref="K1053">_xlfn.IFS(D1053&lt;200,"&gt;200",E1053&gt;=500,"200-500",E1053&lt;500,"&lt;500")</f>
        <v>200-500</v>
      </c>
      <c r="L1053" s="4" t="str">
        <f t="shared" si="16"/>
        <v>No</v>
      </c>
      <c r="M1053" t="s">
        <v>9648</v>
      </c>
    </row>
    <row r="1054" spans="1:13" x14ac:dyDescent="0.5">
      <c r="A1054" t="s">
        <v>9653</v>
      </c>
      <c r="B1054" t="s">
        <v>9654</v>
      </c>
      <c r="C1054" t="s">
        <v>13080</v>
      </c>
      <c r="D1054" s="2">
        <v>3249</v>
      </c>
      <c r="E1054" s="2">
        <v>6295</v>
      </c>
      <c r="F1054" s="1">
        <v>0.48</v>
      </c>
      <c r="G1054">
        <v>3.9</v>
      </c>
      <c r="H1054" s="4">
        <v>43070</v>
      </c>
      <c r="I1054" s="4">
        <f>E1054*H1054</f>
        <v>271125650</v>
      </c>
      <c r="J1054" s="4" t="str">
        <f>IF(AND(ISNUMBER(F1054), F1054&gt;0, F1054&lt;=1), TEXT(INT((F1054*100-1)/10)*10+1,"00") &amp; "-" &amp; TEXT(INT((F1054*100-1)/10)*10+10,"00"),0)</f>
        <v>41-50</v>
      </c>
      <c r="K1054" s="4" t="str" cm="1">
        <f t="array" ref="K1054">_xlfn.IFS(D1054&lt;200,"&gt;200",E1054&gt;=500,"200-500",E1054&lt;500,"&lt;500")</f>
        <v>200-500</v>
      </c>
      <c r="L1054" s="4" t="str">
        <f t="shared" si="16"/>
        <v>No</v>
      </c>
      <c r="M1054" t="s">
        <v>9658</v>
      </c>
    </row>
    <row r="1055" spans="1:13" x14ac:dyDescent="0.5">
      <c r="A1055" t="s">
        <v>9663</v>
      </c>
      <c r="B1055" t="s">
        <v>9664</v>
      </c>
      <c r="C1055" t="s">
        <v>13080</v>
      </c>
      <c r="D1055" s="2">
        <v>3599</v>
      </c>
      <c r="E1055" s="2">
        <v>9455</v>
      </c>
      <c r="F1055" s="1">
        <v>0.62</v>
      </c>
      <c r="G1055">
        <v>4.0999999999999996</v>
      </c>
      <c r="H1055" s="4">
        <v>11828</v>
      </c>
      <c r="I1055" s="4">
        <f>E1055*H1055</f>
        <v>111833740</v>
      </c>
      <c r="J1055" s="4" t="str">
        <f>IF(AND(ISNUMBER(F1055), F1055&gt;0, F1055&lt;=1), TEXT(INT((F1055*100-1)/10)*10+1,"00") &amp; "-" &amp; TEXT(INT((F1055*100-1)/10)*10+10,"00"),0)</f>
        <v>61-70</v>
      </c>
      <c r="K1055" s="4" t="str" cm="1">
        <f t="array" ref="K1055">_xlfn.IFS(D1055&lt;200,"&gt;200",E1055&gt;=500,"200-500",E1055&lt;500,"&lt;500")</f>
        <v>200-500</v>
      </c>
      <c r="L1055" s="4" t="str">
        <f t="shared" si="16"/>
        <v>Yes</v>
      </c>
      <c r="M1055" t="s">
        <v>9668</v>
      </c>
    </row>
    <row r="1056" spans="1:13" x14ac:dyDescent="0.5">
      <c r="A1056" t="s">
        <v>9673</v>
      </c>
      <c r="B1056" t="s">
        <v>9674</v>
      </c>
      <c r="C1056" t="s">
        <v>13080</v>
      </c>
      <c r="D1056">
        <v>368</v>
      </c>
      <c r="E1056">
        <v>699</v>
      </c>
      <c r="F1056" s="1">
        <v>0.47</v>
      </c>
      <c r="G1056">
        <v>4.0999999999999996</v>
      </c>
      <c r="H1056" s="4">
        <v>1240</v>
      </c>
      <c r="I1056" s="4">
        <f>E1056*H1056</f>
        <v>866760</v>
      </c>
      <c r="J1056" s="4" t="str">
        <f>IF(AND(ISNUMBER(F1056), F1056&gt;0, F1056&lt;=1), TEXT(INT((F1056*100-1)/10)*10+1,"00") &amp; "-" &amp; TEXT(INT((F1056*100-1)/10)*10+10,"00"),0)</f>
        <v>41-50</v>
      </c>
      <c r="K1056" s="4" t="str" cm="1">
        <f t="array" ref="K1056">_xlfn.IFS(D1056&lt;200,"&gt;200",E1056&gt;=500,"200-500",E1056&lt;500,"&lt;500")</f>
        <v>200-500</v>
      </c>
      <c r="L1056" s="4" t="str">
        <f t="shared" si="16"/>
        <v>No</v>
      </c>
      <c r="M1056" t="s">
        <v>9678</v>
      </c>
    </row>
    <row r="1057" spans="1:13" x14ac:dyDescent="0.5">
      <c r="A1057" t="s">
        <v>9683</v>
      </c>
      <c r="B1057" t="s">
        <v>9684</v>
      </c>
      <c r="C1057" t="s">
        <v>13080</v>
      </c>
      <c r="D1057" s="2">
        <v>3199</v>
      </c>
      <c r="E1057" s="2">
        <v>4999</v>
      </c>
      <c r="F1057" s="1">
        <v>0.36</v>
      </c>
      <c r="G1057">
        <v>4</v>
      </c>
      <c r="H1057" s="4">
        <v>20869</v>
      </c>
      <c r="I1057" s="4">
        <f>E1057*H1057</f>
        <v>104324131</v>
      </c>
      <c r="J1057" s="4" t="str">
        <f>IF(AND(ISNUMBER(F1057), F1057&gt;0, F1057&lt;=1), TEXT(INT((F1057*100-1)/10)*10+1,"00") &amp; "-" &amp; TEXT(INT((F1057*100-1)/10)*10+10,"00"),0)</f>
        <v>31-40</v>
      </c>
      <c r="K1057" s="4" t="str" cm="1">
        <f t="array" ref="K1057">_xlfn.IFS(D1057&lt;200,"&gt;200",E1057&gt;=500,"200-500",E1057&lt;500,"&lt;500")</f>
        <v>200-500</v>
      </c>
      <c r="L1057" s="4" t="str">
        <f t="shared" si="16"/>
        <v>No</v>
      </c>
      <c r="M1057" t="s">
        <v>9688</v>
      </c>
    </row>
    <row r="1058" spans="1:13" x14ac:dyDescent="0.5">
      <c r="A1058" t="s">
        <v>9693</v>
      </c>
      <c r="B1058" t="s">
        <v>9694</v>
      </c>
      <c r="C1058" t="s">
        <v>13080</v>
      </c>
      <c r="D1058" s="2">
        <v>1599</v>
      </c>
      <c r="E1058" s="2">
        <v>2900</v>
      </c>
      <c r="F1058" s="1">
        <v>0.45</v>
      </c>
      <c r="G1058">
        <v>3.7</v>
      </c>
      <c r="H1058" s="4">
        <v>441</v>
      </c>
      <c r="I1058" s="4">
        <f>E1058*H1058</f>
        <v>1278900</v>
      </c>
      <c r="J1058" s="4" t="str">
        <f>IF(AND(ISNUMBER(F1058), F1058&gt;0, F1058&lt;=1), TEXT(INT((F1058*100-1)/10)*10+1,"00") &amp; "-" &amp; TEXT(INT((F1058*100-1)/10)*10+10,"00"),0)</f>
        <v>41-50</v>
      </c>
      <c r="K1058" s="4" t="str" cm="1">
        <f t="array" ref="K1058">_xlfn.IFS(D1058&lt;200,"&gt;200",E1058&gt;=500,"200-500",E1058&lt;500,"&lt;500")</f>
        <v>200-500</v>
      </c>
      <c r="L1058" s="4" t="str">
        <f t="shared" si="16"/>
        <v>No</v>
      </c>
      <c r="M1058" t="s">
        <v>9699</v>
      </c>
    </row>
    <row r="1059" spans="1:13" x14ac:dyDescent="0.5">
      <c r="A1059" t="s">
        <v>9704</v>
      </c>
      <c r="B1059" t="s">
        <v>9705</v>
      </c>
      <c r="C1059" t="s">
        <v>13080</v>
      </c>
      <c r="D1059" s="2">
        <v>1999</v>
      </c>
      <c r="E1059" s="2">
        <v>2499</v>
      </c>
      <c r="F1059" s="1">
        <v>0.2</v>
      </c>
      <c r="G1059">
        <v>4.0999999999999996</v>
      </c>
      <c r="H1059" s="4">
        <v>1034</v>
      </c>
      <c r="I1059" s="4">
        <f>E1059*H1059</f>
        <v>2583966</v>
      </c>
      <c r="J1059" s="4" t="str">
        <f>IF(AND(ISNUMBER(F1059), F1059&gt;0, F1059&lt;=1), TEXT(INT((F1059*100-1)/10)*10+1,"00") &amp; "-" &amp; TEXT(INT((F1059*100-1)/10)*10+10,"00"),0)</f>
        <v>11-20</v>
      </c>
      <c r="K1059" s="4" t="str" cm="1">
        <f t="array" ref="K1059">_xlfn.IFS(D1059&lt;200,"&gt;200",E1059&gt;=500,"200-500",E1059&lt;500,"&lt;500")</f>
        <v>200-500</v>
      </c>
      <c r="L1059" s="4" t="str">
        <f t="shared" si="16"/>
        <v>No</v>
      </c>
      <c r="M1059" t="s">
        <v>9709</v>
      </c>
    </row>
    <row r="1060" spans="1:13" x14ac:dyDescent="0.5">
      <c r="A1060" t="s">
        <v>9714</v>
      </c>
      <c r="B1060" t="s">
        <v>9715</v>
      </c>
      <c r="C1060" t="s">
        <v>13080</v>
      </c>
      <c r="D1060">
        <v>616</v>
      </c>
      <c r="E1060" s="2">
        <v>1190</v>
      </c>
      <c r="F1060" s="1">
        <v>0.48</v>
      </c>
      <c r="G1060">
        <v>4.0999999999999996</v>
      </c>
      <c r="H1060" s="4">
        <v>37126</v>
      </c>
      <c r="I1060" s="4">
        <f>E1060*H1060</f>
        <v>44179940</v>
      </c>
      <c r="J1060" s="4" t="str">
        <f>IF(AND(ISNUMBER(F1060), F1060&gt;0, F1060&lt;=1), TEXT(INT((F1060*100-1)/10)*10+1,"00") &amp; "-" &amp; TEXT(INT((F1060*100-1)/10)*10+10,"00"),0)</f>
        <v>41-50</v>
      </c>
      <c r="K1060" s="4" t="str" cm="1">
        <f t="array" ref="K1060">_xlfn.IFS(D1060&lt;200,"&gt;200",E1060&gt;=500,"200-500",E1060&lt;500,"&lt;500")</f>
        <v>200-500</v>
      </c>
      <c r="L1060" s="4" t="str">
        <f t="shared" si="16"/>
        <v>No</v>
      </c>
      <c r="M1060" t="s">
        <v>9719</v>
      </c>
    </row>
    <row r="1061" spans="1:13" x14ac:dyDescent="0.5">
      <c r="A1061" t="s">
        <v>9724</v>
      </c>
      <c r="B1061" t="s">
        <v>9725</v>
      </c>
      <c r="C1061" t="s">
        <v>13080</v>
      </c>
      <c r="D1061" s="2">
        <v>1499</v>
      </c>
      <c r="E1061" s="2">
        <v>2100</v>
      </c>
      <c r="F1061" s="1">
        <v>0.28999999999999998</v>
      </c>
      <c r="G1061">
        <v>4.0999999999999996</v>
      </c>
      <c r="H1061" s="4">
        <v>6355</v>
      </c>
      <c r="I1061" s="4">
        <f>E1061*H1061</f>
        <v>13345500</v>
      </c>
      <c r="J1061" s="4" t="str">
        <f>IF(AND(ISNUMBER(F1061), F1061&gt;0, F1061&lt;=1), TEXT(INT((F1061*100-1)/10)*10+1,"00") &amp; "-" &amp; TEXT(INT((F1061*100-1)/10)*10+10,"00"),0)</f>
        <v>21-30</v>
      </c>
      <c r="K1061" s="4" t="str" cm="1">
        <f t="array" ref="K1061">_xlfn.IFS(D1061&lt;200,"&gt;200",E1061&gt;=500,"200-500",E1061&lt;500,"&lt;500")</f>
        <v>200-500</v>
      </c>
      <c r="L1061" s="4" t="str">
        <f t="shared" si="16"/>
        <v>No</v>
      </c>
      <c r="M1061" t="s">
        <v>9729</v>
      </c>
    </row>
    <row r="1062" spans="1:13" x14ac:dyDescent="0.5">
      <c r="A1062" t="s">
        <v>9734</v>
      </c>
      <c r="B1062" t="s">
        <v>9735</v>
      </c>
      <c r="C1062" t="s">
        <v>13080</v>
      </c>
      <c r="D1062">
        <v>199</v>
      </c>
      <c r="E1062">
        <v>499</v>
      </c>
      <c r="F1062" s="1">
        <v>0.6</v>
      </c>
      <c r="G1062">
        <v>3.3</v>
      </c>
      <c r="H1062" s="4">
        <v>12</v>
      </c>
      <c r="I1062" s="4">
        <f>E1062*H1062</f>
        <v>5988</v>
      </c>
      <c r="J1062" s="4" t="str">
        <f>IF(AND(ISNUMBER(F1062), F1062&gt;0, F1062&lt;=1), TEXT(INT((F1062*100-1)/10)*10+1,"00") &amp; "-" &amp; TEXT(INT((F1062*100-1)/10)*10+10,"00"),0)</f>
        <v>51-60</v>
      </c>
      <c r="K1062" s="4" t="str" cm="1">
        <f t="array" ref="K1062">_xlfn.IFS(D1062&lt;200,"&gt;200",E1062&gt;=500,"200-500",E1062&lt;500,"&lt;500")</f>
        <v>&gt;200</v>
      </c>
      <c r="L1062" s="4" t="str">
        <f t="shared" si="16"/>
        <v>Yes</v>
      </c>
      <c r="M1062" t="s">
        <v>9739</v>
      </c>
    </row>
    <row r="1063" spans="1:13" x14ac:dyDescent="0.5">
      <c r="A1063" t="s">
        <v>9744</v>
      </c>
      <c r="B1063" t="s">
        <v>9745</v>
      </c>
      <c r="C1063" t="s">
        <v>13080</v>
      </c>
      <c r="D1063">
        <v>610</v>
      </c>
      <c r="E1063">
        <v>825</v>
      </c>
      <c r="F1063" s="1">
        <v>0.26</v>
      </c>
      <c r="G1063">
        <v>4.0999999999999996</v>
      </c>
      <c r="H1063" s="4">
        <v>13165</v>
      </c>
      <c r="I1063" s="4">
        <f>E1063*H1063</f>
        <v>10861125</v>
      </c>
      <c r="J1063" s="4" t="str">
        <f>IF(AND(ISNUMBER(F1063), F1063&gt;0, F1063&lt;=1), TEXT(INT((F1063*100-1)/10)*10+1,"00") &amp; "-" &amp; TEXT(INT((F1063*100-1)/10)*10+10,"00"),0)</f>
        <v>21-30</v>
      </c>
      <c r="K1063" s="4" t="str" cm="1">
        <f t="array" ref="K1063">_xlfn.IFS(D1063&lt;200,"&gt;200",E1063&gt;=500,"200-500",E1063&lt;500,"&lt;500")</f>
        <v>200-500</v>
      </c>
      <c r="L1063" s="4" t="str">
        <f t="shared" si="16"/>
        <v>No</v>
      </c>
      <c r="M1063" t="s">
        <v>9749</v>
      </c>
    </row>
    <row r="1064" spans="1:13" x14ac:dyDescent="0.5">
      <c r="A1064" t="s">
        <v>9754</v>
      </c>
      <c r="B1064" t="s">
        <v>9755</v>
      </c>
      <c r="C1064" t="s">
        <v>13080</v>
      </c>
      <c r="D1064">
        <v>999</v>
      </c>
      <c r="E1064" s="2">
        <v>1499</v>
      </c>
      <c r="F1064" s="1">
        <v>0.33</v>
      </c>
      <c r="G1064">
        <v>4.0999999999999996</v>
      </c>
      <c r="H1064" s="4">
        <v>1646</v>
      </c>
      <c r="I1064" s="4">
        <f>E1064*H1064</f>
        <v>2467354</v>
      </c>
      <c r="J1064" s="4" t="str">
        <f>IF(AND(ISNUMBER(F1064), F1064&gt;0, F1064&lt;=1), TEXT(INT((F1064*100-1)/10)*10+1,"00") &amp; "-" &amp; TEXT(INT((F1064*100-1)/10)*10+10,"00"),0)</f>
        <v>31-40</v>
      </c>
      <c r="K1064" s="4" t="str" cm="1">
        <f t="array" ref="K1064">_xlfn.IFS(D1064&lt;200,"&gt;200",E1064&gt;=500,"200-500",E1064&lt;500,"&lt;500")</f>
        <v>200-500</v>
      </c>
      <c r="L1064" s="4" t="str">
        <f t="shared" si="16"/>
        <v>No</v>
      </c>
      <c r="M1064" t="s">
        <v>9759</v>
      </c>
    </row>
    <row r="1065" spans="1:13" x14ac:dyDescent="0.5">
      <c r="A1065" t="s">
        <v>9764</v>
      </c>
      <c r="B1065" t="s">
        <v>9765</v>
      </c>
      <c r="C1065" t="s">
        <v>13080</v>
      </c>
      <c r="D1065" s="2">
        <v>8999</v>
      </c>
      <c r="E1065" s="2">
        <v>9995</v>
      </c>
      <c r="F1065" s="1">
        <v>0.1</v>
      </c>
      <c r="G1065">
        <v>4.4000000000000004</v>
      </c>
      <c r="H1065" s="4">
        <v>17994</v>
      </c>
      <c r="I1065" s="4">
        <f>E1065*H1065</f>
        <v>179850030</v>
      </c>
      <c r="J1065" s="4" t="str">
        <f>IF(AND(ISNUMBER(F1065), F1065&gt;0, F1065&lt;=1), TEXT(INT((F1065*100-1)/10)*10+1,"00") &amp; "-" &amp; TEXT(INT((F1065*100-1)/10)*10+10,"00"),0)</f>
        <v>01-10</v>
      </c>
      <c r="K1065" s="4" t="str" cm="1">
        <f t="array" ref="K1065">_xlfn.IFS(D1065&lt;200,"&gt;200",E1065&gt;=500,"200-500",E1065&lt;500,"&lt;500")</f>
        <v>200-500</v>
      </c>
      <c r="L1065" s="4" t="str">
        <f t="shared" si="16"/>
        <v>No</v>
      </c>
      <c r="M1065" t="s">
        <v>9769</v>
      </c>
    </row>
    <row r="1066" spans="1:13" x14ac:dyDescent="0.5">
      <c r="A1066" t="s">
        <v>9774</v>
      </c>
      <c r="B1066" t="s">
        <v>9775</v>
      </c>
      <c r="C1066" t="s">
        <v>13080</v>
      </c>
      <c r="D1066">
        <v>453</v>
      </c>
      <c r="E1066">
        <v>999</v>
      </c>
      <c r="F1066" s="1">
        <v>0.55000000000000004</v>
      </c>
      <c r="G1066">
        <v>4.3</v>
      </c>
      <c r="H1066" s="4">
        <v>610</v>
      </c>
      <c r="I1066" s="4">
        <f>E1066*H1066</f>
        <v>609390</v>
      </c>
      <c r="J1066" s="4" t="str">
        <f>IF(AND(ISNUMBER(F1066), F1066&gt;0, F1066&lt;=1), TEXT(INT((F1066*100-1)/10)*10+1,"00") &amp; "-" &amp; TEXT(INT((F1066*100-1)/10)*10+10,"00"),0)</f>
        <v>51-60</v>
      </c>
      <c r="K1066" s="4" t="str" cm="1">
        <f t="array" ref="K1066">_xlfn.IFS(D1066&lt;200,"&gt;200",E1066&gt;=500,"200-500",E1066&lt;500,"&lt;500")</f>
        <v>200-500</v>
      </c>
      <c r="L1066" s="4" t="str">
        <f t="shared" si="16"/>
        <v>Yes</v>
      </c>
      <c r="M1066" t="s">
        <v>9779</v>
      </c>
    </row>
    <row r="1067" spans="1:13" x14ac:dyDescent="0.5">
      <c r="A1067" t="s">
        <v>9784</v>
      </c>
      <c r="B1067" t="s">
        <v>9785</v>
      </c>
      <c r="C1067" t="s">
        <v>13080</v>
      </c>
      <c r="D1067" s="2">
        <v>2464</v>
      </c>
      <c r="E1067" s="2">
        <v>6000</v>
      </c>
      <c r="F1067" s="1">
        <v>0.59</v>
      </c>
      <c r="G1067">
        <v>4.0999999999999996</v>
      </c>
      <c r="H1067" s="4">
        <v>8866</v>
      </c>
      <c r="I1067" s="4">
        <f>E1067*H1067</f>
        <v>53196000</v>
      </c>
      <c r="J1067" s="4" t="str">
        <f>IF(AND(ISNUMBER(F1067), F1067&gt;0, F1067&lt;=1), TEXT(INT((F1067*100-1)/10)*10+1,"00") &amp; "-" &amp; TEXT(INT((F1067*100-1)/10)*10+10,"00"),0)</f>
        <v>51-60</v>
      </c>
      <c r="K1067" s="4" t="str" cm="1">
        <f t="array" ref="K1067">_xlfn.IFS(D1067&lt;200,"&gt;200",E1067&gt;=500,"200-500",E1067&lt;500,"&lt;500")</f>
        <v>200-500</v>
      </c>
      <c r="L1067" s="4" t="str">
        <f t="shared" si="16"/>
        <v>Yes</v>
      </c>
      <c r="M1067" t="s">
        <v>9789</v>
      </c>
    </row>
    <row r="1068" spans="1:13" x14ac:dyDescent="0.5">
      <c r="A1068" t="s">
        <v>9794</v>
      </c>
      <c r="B1068" t="s">
        <v>9795</v>
      </c>
      <c r="C1068" t="s">
        <v>13080</v>
      </c>
      <c r="D1068" s="2">
        <v>2719</v>
      </c>
      <c r="E1068" s="2">
        <v>3945</v>
      </c>
      <c r="F1068" s="1">
        <v>0.31</v>
      </c>
      <c r="G1068">
        <v>3.7</v>
      </c>
      <c r="H1068" s="4">
        <v>13406</v>
      </c>
      <c r="I1068" s="4">
        <f>E1068*H1068</f>
        <v>52886670</v>
      </c>
      <c r="J1068" s="4" t="str">
        <f>IF(AND(ISNUMBER(F1068), F1068&gt;0, F1068&lt;=1), TEXT(INT((F1068*100-1)/10)*10+1,"00") &amp; "-" &amp; TEXT(INT((F1068*100-1)/10)*10+10,"00"),0)</f>
        <v>31-40</v>
      </c>
      <c r="K1068" s="4" t="str" cm="1">
        <f t="array" ref="K1068">_xlfn.IFS(D1068&lt;200,"&gt;200",E1068&gt;=500,"200-500",E1068&lt;500,"&lt;500")</f>
        <v>200-500</v>
      </c>
      <c r="L1068" s="4" t="str">
        <f t="shared" si="16"/>
        <v>No</v>
      </c>
      <c r="M1068" t="s">
        <v>9799</v>
      </c>
    </row>
    <row r="1069" spans="1:13" x14ac:dyDescent="0.5">
      <c r="A1069" t="s">
        <v>9804</v>
      </c>
      <c r="B1069" t="s">
        <v>9805</v>
      </c>
      <c r="C1069" t="s">
        <v>13080</v>
      </c>
      <c r="D1069" s="2">
        <v>1439</v>
      </c>
      <c r="E1069" s="2">
        <v>1999</v>
      </c>
      <c r="F1069" s="1">
        <v>0.28000000000000003</v>
      </c>
      <c r="G1069">
        <v>4.8</v>
      </c>
      <c r="H1069" s="4">
        <v>53803</v>
      </c>
      <c r="I1069" s="4">
        <f>E1069*H1069</f>
        <v>107552197</v>
      </c>
      <c r="J1069" s="4" t="str">
        <f>IF(AND(ISNUMBER(F1069), F1069&gt;0, F1069&lt;=1), TEXT(INT((F1069*100-1)/10)*10+1,"00") &amp; "-" &amp; TEXT(INT((F1069*100-1)/10)*10+10,"00"),0)</f>
        <v>21-30</v>
      </c>
      <c r="K1069" s="4" t="str" cm="1">
        <f t="array" ref="K1069">_xlfn.IFS(D1069&lt;200,"&gt;200",E1069&gt;=500,"200-500",E1069&lt;500,"&lt;500")</f>
        <v>200-500</v>
      </c>
      <c r="L1069" s="4" t="str">
        <f t="shared" si="16"/>
        <v>No</v>
      </c>
      <c r="M1069" t="s">
        <v>9809</v>
      </c>
    </row>
    <row r="1070" spans="1:13" x14ac:dyDescent="0.5">
      <c r="A1070" t="s">
        <v>9814</v>
      </c>
      <c r="B1070" t="s">
        <v>9815</v>
      </c>
      <c r="C1070" t="s">
        <v>13080</v>
      </c>
      <c r="D1070" s="2">
        <v>2799</v>
      </c>
      <c r="E1070" s="2">
        <v>3499</v>
      </c>
      <c r="F1070" s="1">
        <v>0.2</v>
      </c>
      <c r="G1070">
        <v>4.5</v>
      </c>
      <c r="H1070" s="4">
        <v>546</v>
      </c>
      <c r="I1070" s="4">
        <f>E1070*H1070</f>
        <v>1910454</v>
      </c>
      <c r="J1070" s="4" t="str">
        <f>IF(AND(ISNUMBER(F1070), F1070&gt;0, F1070&lt;=1), TEXT(INT((F1070*100-1)/10)*10+1,"00") &amp; "-" &amp; TEXT(INT((F1070*100-1)/10)*10+10,"00"),0)</f>
        <v>11-20</v>
      </c>
      <c r="K1070" s="4" t="str" cm="1">
        <f t="array" ref="K1070">_xlfn.IFS(D1070&lt;200,"&gt;200",E1070&gt;=500,"200-500",E1070&lt;500,"&lt;500")</f>
        <v>200-500</v>
      </c>
      <c r="L1070" s="4" t="str">
        <f t="shared" si="16"/>
        <v>No</v>
      </c>
      <c r="M1070" t="s">
        <v>9819</v>
      </c>
    </row>
    <row r="1071" spans="1:13" x14ac:dyDescent="0.5">
      <c r="A1071" t="s">
        <v>9824</v>
      </c>
      <c r="B1071" t="s">
        <v>9825</v>
      </c>
      <c r="C1071" t="s">
        <v>13080</v>
      </c>
      <c r="D1071" s="2">
        <v>2088</v>
      </c>
      <c r="E1071" s="2">
        <v>5550</v>
      </c>
      <c r="F1071" s="1">
        <v>0.62</v>
      </c>
      <c r="G1071">
        <v>4</v>
      </c>
      <c r="H1071" s="4">
        <v>5292</v>
      </c>
      <c r="I1071" s="4">
        <f>E1071*H1071</f>
        <v>29370600</v>
      </c>
      <c r="J1071" s="4" t="str">
        <f>IF(AND(ISNUMBER(F1071), F1071&gt;0, F1071&lt;=1), TEXT(INT((F1071*100-1)/10)*10+1,"00") &amp; "-" &amp; TEXT(INT((F1071*100-1)/10)*10+10,"00"),0)</f>
        <v>61-70</v>
      </c>
      <c r="K1071" s="4" t="str" cm="1">
        <f t="array" ref="K1071">_xlfn.IFS(D1071&lt;200,"&gt;200",E1071&gt;=500,"200-500",E1071&lt;500,"&lt;500")</f>
        <v>200-500</v>
      </c>
      <c r="L1071" s="4" t="str">
        <f t="shared" si="16"/>
        <v>Yes</v>
      </c>
      <c r="M1071" t="s">
        <v>9829</v>
      </c>
    </row>
    <row r="1072" spans="1:13" x14ac:dyDescent="0.5">
      <c r="A1072" t="s">
        <v>9833</v>
      </c>
      <c r="B1072" t="s">
        <v>9834</v>
      </c>
      <c r="C1072" t="s">
        <v>13080</v>
      </c>
      <c r="D1072" s="2">
        <v>2399</v>
      </c>
      <c r="E1072" s="2">
        <v>4590</v>
      </c>
      <c r="F1072" s="1">
        <v>0.48</v>
      </c>
      <c r="G1072">
        <v>4.0999999999999996</v>
      </c>
      <c r="H1072" s="4">
        <v>444</v>
      </c>
      <c r="I1072" s="4">
        <f>E1072*H1072</f>
        <v>2037960</v>
      </c>
      <c r="J1072" s="4" t="str">
        <f>IF(AND(ISNUMBER(F1072), F1072&gt;0, F1072&lt;=1), TEXT(INT((F1072*100-1)/10)*10+1,"00") &amp; "-" &amp; TEXT(INT((F1072*100-1)/10)*10+10,"00"),0)</f>
        <v>41-50</v>
      </c>
      <c r="K1072" s="4" t="str" cm="1">
        <f t="array" ref="K1072">_xlfn.IFS(D1072&lt;200,"&gt;200",E1072&gt;=500,"200-500",E1072&lt;500,"&lt;500")</f>
        <v>200-500</v>
      </c>
      <c r="L1072" s="4" t="str">
        <f t="shared" si="16"/>
        <v>No</v>
      </c>
      <c r="M1072" t="s">
        <v>9838</v>
      </c>
    </row>
    <row r="1073" spans="1:13" x14ac:dyDescent="0.5">
      <c r="A1073" t="s">
        <v>9843</v>
      </c>
      <c r="B1073" t="s">
        <v>9844</v>
      </c>
      <c r="C1073" t="s">
        <v>13080</v>
      </c>
      <c r="D1073">
        <v>308</v>
      </c>
      <c r="E1073">
        <v>499</v>
      </c>
      <c r="F1073" s="1">
        <v>0.38</v>
      </c>
      <c r="G1073">
        <v>3.9</v>
      </c>
      <c r="H1073" s="4">
        <v>4584</v>
      </c>
      <c r="I1073" s="4">
        <f>E1073*H1073</f>
        <v>2287416</v>
      </c>
      <c r="J1073" s="4" t="str">
        <f>IF(AND(ISNUMBER(F1073), F1073&gt;0, F1073&lt;=1), TEXT(INT((F1073*100-1)/10)*10+1,"00") &amp; "-" &amp; TEXT(INT((F1073*100-1)/10)*10+10,"00"),0)</f>
        <v>31-40</v>
      </c>
      <c r="K1073" s="4" t="str" cm="1">
        <f t="array" ref="K1073">_xlfn.IFS(D1073&lt;200,"&gt;200",E1073&gt;=500,"200-500",E1073&lt;500,"&lt;500")</f>
        <v>&lt;500</v>
      </c>
      <c r="L1073" s="4" t="str">
        <f t="shared" si="16"/>
        <v>No</v>
      </c>
      <c r="M1073" t="s">
        <v>9848</v>
      </c>
    </row>
    <row r="1074" spans="1:13" x14ac:dyDescent="0.5">
      <c r="A1074" t="s">
        <v>9853</v>
      </c>
      <c r="B1074" t="s">
        <v>9854</v>
      </c>
      <c r="C1074" t="s">
        <v>13080</v>
      </c>
      <c r="D1074" s="2">
        <v>2599</v>
      </c>
      <c r="E1074" s="2">
        <v>4400</v>
      </c>
      <c r="F1074" s="1">
        <v>0.41</v>
      </c>
      <c r="G1074">
        <v>4.0999999999999996</v>
      </c>
      <c r="H1074" s="4">
        <v>14947</v>
      </c>
      <c r="I1074" s="4">
        <f>E1074*H1074</f>
        <v>65766800</v>
      </c>
      <c r="J1074" s="4" t="str">
        <f>IF(AND(ISNUMBER(F1074), F1074&gt;0, F1074&lt;=1), TEXT(INT((F1074*100-1)/10)*10+1,"00") &amp; "-" &amp; TEXT(INT((F1074*100-1)/10)*10+10,"00"),0)</f>
        <v>41-50</v>
      </c>
      <c r="K1074" s="4" t="str" cm="1">
        <f t="array" ref="K1074">_xlfn.IFS(D1074&lt;200,"&gt;200",E1074&gt;=500,"200-500",E1074&lt;500,"&lt;500")</f>
        <v>200-500</v>
      </c>
      <c r="L1074" s="4" t="str">
        <f t="shared" si="16"/>
        <v>No</v>
      </c>
      <c r="M1074" t="s">
        <v>9858</v>
      </c>
    </row>
    <row r="1075" spans="1:13" x14ac:dyDescent="0.5">
      <c r="A1075" t="s">
        <v>9863</v>
      </c>
      <c r="B1075" t="s">
        <v>9864</v>
      </c>
      <c r="C1075" t="s">
        <v>13080</v>
      </c>
      <c r="D1075">
        <v>479</v>
      </c>
      <c r="E1075" s="2">
        <v>1000</v>
      </c>
      <c r="F1075" s="1">
        <v>0.52</v>
      </c>
      <c r="G1075">
        <v>4.2</v>
      </c>
      <c r="H1075" s="4">
        <v>1559</v>
      </c>
      <c r="I1075" s="4">
        <f>E1075*H1075</f>
        <v>1559000</v>
      </c>
      <c r="J1075" s="4" t="str">
        <f>IF(AND(ISNUMBER(F1075), F1075&gt;0, F1075&lt;=1), TEXT(INT((F1075*100-1)/10)*10+1,"00") &amp; "-" &amp; TEXT(INT((F1075*100-1)/10)*10+10,"00"),0)</f>
        <v>51-60</v>
      </c>
      <c r="K1075" s="4" t="str" cm="1">
        <f t="array" ref="K1075">_xlfn.IFS(D1075&lt;200,"&gt;200",E1075&gt;=500,"200-500",E1075&lt;500,"&lt;500")</f>
        <v>200-500</v>
      </c>
      <c r="L1075" s="4" t="str">
        <f t="shared" si="16"/>
        <v>Yes</v>
      </c>
      <c r="M1075" t="s">
        <v>9868</v>
      </c>
    </row>
    <row r="1076" spans="1:13" x14ac:dyDescent="0.5">
      <c r="A1076" t="s">
        <v>9873</v>
      </c>
      <c r="B1076" t="s">
        <v>9874</v>
      </c>
      <c r="C1076" t="s">
        <v>13080</v>
      </c>
      <c r="D1076">
        <v>245</v>
      </c>
      <c r="E1076">
        <v>299</v>
      </c>
      <c r="F1076" s="1">
        <v>0.18</v>
      </c>
      <c r="G1076">
        <v>4.0999999999999996</v>
      </c>
      <c r="H1076" s="4">
        <v>1660</v>
      </c>
      <c r="I1076" s="4">
        <f>E1076*H1076</f>
        <v>496340</v>
      </c>
      <c r="J1076" s="4" t="str">
        <f>IF(AND(ISNUMBER(F1076), F1076&gt;0, F1076&lt;=1), TEXT(INT((F1076*100-1)/10)*10+1,"00") &amp; "-" &amp; TEXT(INT((F1076*100-1)/10)*10+10,"00"),0)</f>
        <v>11-20</v>
      </c>
      <c r="K1076" s="4" t="str" cm="1">
        <f t="array" ref="K1076">_xlfn.IFS(D1076&lt;200,"&gt;200",E1076&gt;=500,"200-500",E1076&lt;500,"&lt;500")</f>
        <v>&lt;500</v>
      </c>
      <c r="L1076" s="4" t="str">
        <f t="shared" si="16"/>
        <v>No</v>
      </c>
      <c r="M1076" t="s">
        <v>9878</v>
      </c>
    </row>
    <row r="1077" spans="1:13" x14ac:dyDescent="0.5">
      <c r="A1077" t="s">
        <v>9883</v>
      </c>
      <c r="B1077" t="s">
        <v>9884</v>
      </c>
      <c r="C1077" t="s">
        <v>13080</v>
      </c>
      <c r="D1077">
        <v>179</v>
      </c>
      <c r="E1077">
        <v>799</v>
      </c>
      <c r="F1077" s="1">
        <v>0.78</v>
      </c>
      <c r="G1077">
        <v>3.5</v>
      </c>
      <c r="H1077" s="4">
        <v>132</v>
      </c>
      <c r="I1077" s="4">
        <f>E1077*H1077</f>
        <v>105468</v>
      </c>
      <c r="J1077" s="4" t="str">
        <f>IF(AND(ISNUMBER(F1077), F1077&gt;0, F1077&lt;=1), TEXT(INT((F1077*100-1)/10)*10+1,"00") &amp; "-" &amp; TEXT(INT((F1077*100-1)/10)*10+10,"00"),0)</f>
        <v>71-80</v>
      </c>
      <c r="K1077" s="4" t="str" cm="1">
        <f t="array" ref="K1077">_xlfn.IFS(D1077&lt;200,"&gt;200",E1077&gt;=500,"200-500",E1077&lt;500,"&lt;500")</f>
        <v>&gt;200</v>
      </c>
      <c r="L1077" s="4" t="str">
        <f t="shared" si="16"/>
        <v>Yes</v>
      </c>
      <c r="M1077" t="s">
        <v>9888</v>
      </c>
    </row>
    <row r="1078" spans="1:13" x14ac:dyDescent="0.5">
      <c r="A1078" t="s">
        <v>9893</v>
      </c>
      <c r="B1078" t="s">
        <v>9894</v>
      </c>
      <c r="C1078" t="s">
        <v>13080</v>
      </c>
      <c r="D1078" s="2">
        <v>3569</v>
      </c>
      <c r="E1078" s="2">
        <v>5190</v>
      </c>
      <c r="F1078" s="1">
        <v>0.31</v>
      </c>
      <c r="G1078">
        <v>4.3</v>
      </c>
      <c r="H1078" s="4">
        <v>28629</v>
      </c>
      <c r="I1078" s="4">
        <f>E1078*H1078</f>
        <v>148584510</v>
      </c>
      <c r="J1078" s="4" t="str">
        <f>IF(AND(ISNUMBER(F1078), F1078&gt;0, F1078&lt;=1), TEXT(INT((F1078*100-1)/10)*10+1,"00") &amp; "-" &amp; TEXT(INT((F1078*100-1)/10)*10+10,"00"),0)</f>
        <v>31-40</v>
      </c>
      <c r="K1078" s="4" t="str" cm="1">
        <f t="array" ref="K1078">_xlfn.IFS(D1078&lt;200,"&gt;200",E1078&gt;=500,"200-500",E1078&lt;500,"&lt;500")</f>
        <v>200-500</v>
      </c>
      <c r="L1078" s="4" t="str">
        <f t="shared" si="16"/>
        <v>No</v>
      </c>
      <c r="M1078" t="s">
        <v>9898</v>
      </c>
    </row>
    <row r="1079" spans="1:13" x14ac:dyDescent="0.5">
      <c r="A1079" t="s">
        <v>9901</v>
      </c>
      <c r="B1079" t="s">
        <v>9902</v>
      </c>
      <c r="C1079" t="s">
        <v>13080</v>
      </c>
      <c r="D1079">
        <v>699</v>
      </c>
      <c r="E1079" s="2">
        <v>1345</v>
      </c>
      <c r="F1079" s="1">
        <v>0.48</v>
      </c>
      <c r="G1079">
        <v>3.9</v>
      </c>
      <c r="H1079" s="4">
        <v>8446</v>
      </c>
      <c r="I1079" s="4">
        <f>E1079*H1079</f>
        <v>11359870</v>
      </c>
      <c r="J1079" s="4" t="str">
        <f>IF(AND(ISNUMBER(F1079), F1079&gt;0, F1079&lt;=1), TEXT(INT((F1079*100-1)/10)*10+1,"00") &amp; "-" &amp; TEXT(INT((F1079*100-1)/10)*10+10,"00"),0)</f>
        <v>41-50</v>
      </c>
      <c r="K1079" s="4" t="str" cm="1">
        <f t="array" ref="K1079">_xlfn.IFS(D1079&lt;200,"&gt;200",E1079&gt;=500,"200-500",E1079&lt;500,"&lt;500")</f>
        <v>200-500</v>
      </c>
      <c r="L1079" s="4" t="str">
        <f t="shared" si="16"/>
        <v>No</v>
      </c>
      <c r="M1079" t="s">
        <v>9906</v>
      </c>
    </row>
    <row r="1080" spans="1:13" x14ac:dyDescent="0.5">
      <c r="A1080" t="s">
        <v>9911</v>
      </c>
      <c r="B1080" t="s">
        <v>9912</v>
      </c>
      <c r="C1080" t="s">
        <v>13080</v>
      </c>
      <c r="D1080" s="2">
        <v>2089</v>
      </c>
      <c r="E1080" s="2">
        <v>4000</v>
      </c>
      <c r="F1080" s="1">
        <v>0.48</v>
      </c>
      <c r="G1080">
        <v>4.2</v>
      </c>
      <c r="H1080" s="4">
        <v>11199</v>
      </c>
      <c r="I1080" s="4">
        <f>E1080*H1080</f>
        <v>44796000</v>
      </c>
      <c r="J1080" s="4" t="str">
        <f>IF(AND(ISNUMBER(F1080), F1080&gt;0, F1080&lt;=1), TEXT(INT((F1080*100-1)/10)*10+1,"00") &amp; "-" &amp; TEXT(INT((F1080*100-1)/10)*10+10,"00"),0)</f>
        <v>41-50</v>
      </c>
      <c r="K1080" s="4" t="str" cm="1">
        <f t="array" ref="K1080">_xlfn.IFS(D1080&lt;200,"&gt;200",E1080&gt;=500,"200-500",E1080&lt;500,"&lt;500")</f>
        <v>200-500</v>
      </c>
      <c r="L1080" s="4" t="str">
        <f t="shared" si="16"/>
        <v>No</v>
      </c>
      <c r="M1080" t="s">
        <v>9916</v>
      </c>
    </row>
    <row r="1081" spans="1:13" x14ac:dyDescent="0.5">
      <c r="A1081" t="s">
        <v>9921</v>
      </c>
      <c r="B1081" t="s">
        <v>9922</v>
      </c>
      <c r="C1081" t="s">
        <v>13083</v>
      </c>
      <c r="D1081" s="2">
        <v>2339</v>
      </c>
      <c r="E1081" s="2">
        <v>4000</v>
      </c>
      <c r="F1081" s="1">
        <v>0.42</v>
      </c>
      <c r="G1081">
        <v>3.8</v>
      </c>
      <c r="H1081" s="4">
        <v>1118</v>
      </c>
      <c r="I1081" s="4">
        <f>E1081*H1081</f>
        <v>4472000</v>
      </c>
      <c r="J1081" s="4" t="str">
        <f>IF(AND(ISNUMBER(F1081), F1081&gt;0, F1081&lt;=1), TEXT(INT((F1081*100-1)/10)*10+1,"00") &amp; "-" &amp; TEXT(INT((F1081*100-1)/10)*10+10,"00"),0)</f>
        <v>41-50</v>
      </c>
      <c r="K1081" s="4" t="str" cm="1">
        <f t="array" ref="K1081">_xlfn.IFS(D1081&lt;200,"&gt;200",E1081&gt;=500,"200-500",E1081&lt;500,"&lt;500")</f>
        <v>200-500</v>
      </c>
      <c r="L1081" s="4" t="str">
        <f t="shared" si="16"/>
        <v>No</v>
      </c>
      <c r="M1081" t="s">
        <v>9927</v>
      </c>
    </row>
    <row r="1082" spans="1:13" x14ac:dyDescent="0.5">
      <c r="A1082" t="s">
        <v>9932</v>
      </c>
      <c r="B1082" t="s">
        <v>9933</v>
      </c>
      <c r="C1082" t="s">
        <v>13080</v>
      </c>
      <c r="D1082">
        <v>784</v>
      </c>
      <c r="E1082" s="2">
        <v>1599</v>
      </c>
      <c r="F1082" s="1">
        <v>0.51</v>
      </c>
      <c r="G1082">
        <v>4.5</v>
      </c>
      <c r="H1082" s="4">
        <v>11</v>
      </c>
      <c r="I1082" s="4">
        <f>E1082*H1082</f>
        <v>17589</v>
      </c>
      <c r="J1082" s="4" t="str">
        <f>IF(AND(ISNUMBER(F1082), F1082&gt;0, F1082&lt;=1), TEXT(INT((F1082*100-1)/10)*10+1,"00") &amp; "-" &amp; TEXT(INT((F1082*100-1)/10)*10+10,"00"),0)</f>
        <v>51-60</v>
      </c>
      <c r="K1082" s="4" t="str" cm="1">
        <f t="array" ref="K1082">_xlfn.IFS(D1082&lt;200,"&gt;200",E1082&gt;=500,"200-500",E1082&lt;500,"&lt;500")</f>
        <v>200-500</v>
      </c>
      <c r="L1082" s="4" t="str">
        <f t="shared" si="16"/>
        <v>Yes</v>
      </c>
      <c r="M1082" t="s">
        <v>9937</v>
      </c>
    </row>
    <row r="1083" spans="1:13" x14ac:dyDescent="0.5">
      <c r="A1083" t="s">
        <v>9942</v>
      </c>
      <c r="B1083" t="s">
        <v>9943</v>
      </c>
      <c r="C1083" t="s">
        <v>13080</v>
      </c>
      <c r="D1083" s="2">
        <v>5499</v>
      </c>
      <c r="E1083" s="2">
        <v>9999</v>
      </c>
      <c r="F1083" s="1">
        <v>0.45</v>
      </c>
      <c r="G1083">
        <v>3.8</v>
      </c>
      <c r="H1083" s="4">
        <v>4353</v>
      </c>
      <c r="I1083" s="4">
        <f>E1083*H1083</f>
        <v>43525647</v>
      </c>
      <c r="J1083" s="4" t="str">
        <f>IF(AND(ISNUMBER(F1083), F1083&gt;0, F1083&lt;=1), TEXT(INT((F1083*100-1)/10)*10+1,"00") &amp; "-" &amp; TEXT(INT((F1083*100-1)/10)*10+10,"00"),0)</f>
        <v>41-50</v>
      </c>
      <c r="K1083" s="4" t="str" cm="1">
        <f t="array" ref="K1083">_xlfn.IFS(D1083&lt;200,"&gt;200",E1083&gt;=500,"200-500",E1083&lt;500,"&lt;500")</f>
        <v>200-500</v>
      </c>
      <c r="L1083" s="4" t="str">
        <f t="shared" si="16"/>
        <v>No</v>
      </c>
      <c r="M1083" t="s">
        <v>9948</v>
      </c>
    </row>
    <row r="1084" spans="1:13" x14ac:dyDescent="0.5">
      <c r="A1084" t="s">
        <v>9953</v>
      </c>
      <c r="B1084" t="s">
        <v>9954</v>
      </c>
      <c r="C1084" t="s">
        <v>13080</v>
      </c>
      <c r="D1084">
        <v>899</v>
      </c>
      <c r="E1084" s="2">
        <v>1990</v>
      </c>
      <c r="F1084" s="1">
        <v>0.55000000000000004</v>
      </c>
      <c r="G1084">
        <v>4.0999999999999996</v>
      </c>
      <c r="H1084" s="4">
        <v>185</v>
      </c>
      <c r="I1084" s="4">
        <f>E1084*H1084</f>
        <v>368150</v>
      </c>
      <c r="J1084" s="4" t="str">
        <f>IF(AND(ISNUMBER(F1084), F1084&gt;0, F1084&lt;=1), TEXT(INT((F1084*100-1)/10)*10+1,"00") &amp; "-" &amp; TEXT(INT((F1084*100-1)/10)*10+10,"00"),0)</f>
        <v>51-60</v>
      </c>
      <c r="K1084" s="4" t="str" cm="1">
        <f t="array" ref="K1084">_xlfn.IFS(D1084&lt;200,"&gt;200",E1084&gt;=500,"200-500",E1084&lt;500,"&lt;500")</f>
        <v>200-500</v>
      </c>
      <c r="L1084" s="4" t="str">
        <f t="shared" si="16"/>
        <v>Yes</v>
      </c>
      <c r="M1084" t="s">
        <v>9958</v>
      </c>
    </row>
    <row r="1085" spans="1:13" x14ac:dyDescent="0.5">
      <c r="A1085" t="s">
        <v>9963</v>
      </c>
      <c r="B1085" t="s">
        <v>9964</v>
      </c>
      <c r="C1085" t="s">
        <v>13080</v>
      </c>
      <c r="D1085" s="2">
        <v>1695</v>
      </c>
      <c r="E1085" s="2">
        <v>1695</v>
      </c>
      <c r="F1085" s="1">
        <v>0</v>
      </c>
      <c r="G1085">
        <v>4.2</v>
      </c>
      <c r="H1085" s="4">
        <v>14290</v>
      </c>
      <c r="I1085" s="4">
        <f>E1085*H1085</f>
        <v>24221550</v>
      </c>
      <c r="J1085" s="4">
        <f>IF(AND(ISNUMBER(F1085), F1085&gt;0, F1085&lt;=1), TEXT(INT((F1085*100-1)/10)*10+1,"00") &amp; "-" &amp; TEXT(INT((F1085*100-1)/10)*10+10,"00"),0)</f>
        <v>0</v>
      </c>
      <c r="K1085" s="4" t="str" cm="1">
        <f t="array" ref="K1085">_xlfn.IFS(D1085&lt;200,"&gt;200",E1085&gt;=500,"200-500",E1085&lt;500,"&lt;500")</f>
        <v>200-500</v>
      </c>
      <c r="L1085" s="4" t="str">
        <f t="shared" si="16"/>
        <v>No</v>
      </c>
      <c r="M1085" t="s">
        <v>9968</v>
      </c>
    </row>
    <row r="1086" spans="1:13" x14ac:dyDescent="0.5">
      <c r="A1086" t="s">
        <v>9973</v>
      </c>
      <c r="B1086" t="s">
        <v>9974</v>
      </c>
      <c r="C1086" t="s">
        <v>13080</v>
      </c>
      <c r="D1086">
        <v>499</v>
      </c>
      <c r="E1086">
        <v>940</v>
      </c>
      <c r="F1086" s="1">
        <v>0.47</v>
      </c>
      <c r="G1086">
        <v>4.0999999999999996</v>
      </c>
      <c r="H1086" s="4">
        <v>3036</v>
      </c>
      <c r="I1086" s="4">
        <f>E1086*H1086</f>
        <v>2853840</v>
      </c>
      <c r="J1086" s="4" t="str">
        <f>IF(AND(ISNUMBER(F1086), F1086&gt;0, F1086&lt;=1), TEXT(INT((F1086*100-1)/10)*10+1,"00") &amp; "-" &amp; TEXT(INT((F1086*100-1)/10)*10+10,"00"),0)</f>
        <v>41-50</v>
      </c>
      <c r="K1086" s="4" t="str" cm="1">
        <f t="array" ref="K1086">_xlfn.IFS(D1086&lt;200,"&gt;200",E1086&gt;=500,"200-500",E1086&lt;500,"&lt;500")</f>
        <v>200-500</v>
      </c>
      <c r="L1086" s="4" t="str">
        <f t="shared" si="16"/>
        <v>No</v>
      </c>
      <c r="M1086" t="s">
        <v>9977</v>
      </c>
    </row>
    <row r="1087" spans="1:13" x14ac:dyDescent="0.5">
      <c r="A1087" t="s">
        <v>9982</v>
      </c>
      <c r="B1087" t="s">
        <v>9983</v>
      </c>
      <c r="C1087" t="s">
        <v>13080</v>
      </c>
      <c r="D1087" s="2">
        <v>2699</v>
      </c>
      <c r="E1087" s="2">
        <v>4700</v>
      </c>
      <c r="F1087" s="1">
        <v>0.43</v>
      </c>
      <c r="G1087">
        <v>4.2</v>
      </c>
      <c r="H1087" s="4">
        <v>1296</v>
      </c>
      <c r="I1087" s="4">
        <f>E1087*H1087</f>
        <v>6091200</v>
      </c>
      <c r="J1087" s="4" t="str">
        <f>IF(AND(ISNUMBER(F1087), F1087&gt;0, F1087&lt;=1), TEXT(INT((F1087*100-1)/10)*10+1,"00") &amp; "-" &amp; TEXT(INT((F1087*100-1)/10)*10+10,"00"),0)</f>
        <v>41-50</v>
      </c>
      <c r="K1087" s="4" t="str" cm="1">
        <f t="array" ref="K1087">_xlfn.IFS(D1087&lt;200,"&gt;200",E1087&gt;=500,"200-500",E1087&lt;500,"&lt;500")</f>
        <v>200-500</v>
      </c>
      <c r="L1087" s="4" t="str">
        <f t="shared" si="16"/>
        <v>No</v>
      </c>
      <c r="M1087" t="s">
        <v>9987</v>
      </c>
    </row>
    <row r="1088" spans="1:13" x14ac:dyDescent="0.5">
      <c r="A1088" t="s">
        <v>9992</v>
      </c>
      <c r="B1088" t="s">
        <v>9993</v>
      </c>
      <c r="C1088" t="s">
        <v>13080</v>
      </c>
      <c r="D1088" s="2">
        <v>1448</v>
      </c>
      <c r="E1088" s="2">
        <v>2999</v>
      </c>
      <c r="F1088" s="1">
        <v>0.52</v>
      </c>
      <c r="G1088">
        <v>4.5</v>
      </c>
      <c r="H1088" s="4">
        <v>19</v>
      </c>
      <c r="I1088" s="4">
        <f>E1088*H1088</f>
        <v>56981</v>
      </c>
      <c r="J1088" s="4" t="str">
        <f>IF(AND(ISNUMBER(F1088), F1088&gt;0, F1088&lt;=1), TEXT(INT((F1088*100-1)/10)*10+1,"00") &amp; "-" &amp; TEXT(INT((F1088*100-1)/10)*10+10,"00"),0)</f>
        <v>51-60</v>
      </c>
      <c r="K1088" s="4" t="str" cm="1">
        <f t="array" ref="K1088">_xlfn.IFS(D1088&lt;200,"&gt;200",E1088&gt;=500,"200-500",E1088&lt;500,"&lt;500")</f>
        <v>200-500</v>
      </c>
      <c r="L1088" s="4" t="str">
        <f t="shared" si="16"/>
        <v>Yes</v>
      </c>
      <c r="M1088" t="s">
        <v>9997</v>
      </c>
    </row>
    <row r="1089" spans="1:13" x14ac:dyDescent="0.5">
      <c r="A1089" t="s">
        <v>10002</v>
      </c>
      <c r="B1089" t="s">
        <v>10003</v>
      </c>
      <c r="C1089" t="s">
        <v>13080</v>
      </c>
      <c r="D1089">
        <v>79</v>
      </c>
      <c r="E1089">
        <v>79</v>
      </c>
      <c r="F1089" s="1">
        <v>0</v>
      </c>
      <c r="G1089">
        <v>4</v>
      </c>
      <c r="H1089" s="4">
        <v>97</v>
      </c>
      <c r="I1089" s="4">
        <f>E1089*H1089</f>
        <v>7663</v>
      </c>
      <c r="J1089" s="4">
        <f>IF(AND(ISNUMBER(F1089), F1089&gt;0, F1089&lt;=1), TEXT(INT((F1089*100-1)/10)*10+1,"00") &amp; "-" &amp; TEXT(INT((F1089*100-1)/10)*10+10,"00"),0)</f>
        <v>0</v>
      </c>
      <c r="K1089" s="4" t="str" cm="1">
        <f t="array" ref="K1089">_xlfn.IFS(D1089&lt;200,"&gt;200",E1089&gt;=500,"200-500",E1089&lt;500,"&lt;500")</f>
        <v>&gt;200</v>
      </c>
      <c r="L1089" s="4" t="str">
        <f t="shared" si="16"/>
        <v>No</v>
      </c>
      <c r="M1089" t="s">
        <v>10007</v>
      </c>
    </row>
    <row r="1090" spans="1:13" x14ac:dyDescent="0.5">
      <c r="A1090" t="s">
        <v>10011</v>
      </c>
      <c r="B1090" t="s">
        <v>10012</v>
      </c>
      <c r="C1090" t="s">
        <v>13080</v>
      </c>
      <c r="D1090" s="2">
        <v>6990</v>
      </c>
      <c r="E1090" s="2">
        <v>14290</v>
      </c>
      <c r="F1090" s="1">
        <v>0.51</v>
      </c>
      <c r="G1090">
        <v>4.4000000000000004</v>
      </c>
      <c r="H1090" s="4">
        <v>1771</v>
      </c>
      <c r="I1090" s="4">
        <f>E1090*H1090</f>
        <v>25307590</v>
      </c>
      <c r="J1090" s="4" t="str">
        <f>IF(AND(ISNUMBER(F1090), F1090&gt;0, F1090&lt;=1), TEXT(INT((F1090*100-1)/10)*10+1,"00") &amp; "-" &amp; TEXT(INT((F1090*100-1)/10)*10+10,"00"),0)</f>
        <v>51-60</v>
      </c>
      <c r="K1090" s="4" t="str" cm="1">
        <f t="array" ref="K1090">_xlfn.IFS(D1090&lt;200,"&gt;200",E1090&gt;=500,"200-500",E1090&lt;500,"&lt;500")</f>
        <v>200-500</v>
      </c>
      <c r="L1090" s="4" t="str">
        <f t="shared" si="16"/>
        <v>Yes</v>
      </c>
      <c r="M1090" t="s">
        <v>10016</v>
      </c>
    </row>
    <row r="1091" spans="1:13" x14ac:dyDescent="0.5">
      <c r="A1091" t="s">
        <v>10021</v>
      </c>
      <c r="B1091" t="s">
        <v>10022</v>
      </c>
      <c r="C1091" t="s">
        <v>13080</v>
      </c>
      <c r="D1091" s="2">
        <v>2698</v>
      </c>
      <c r="E1091" s="2">
        <v>3945</v>
      </c>
      <c r="F1091" s="1">
        <v>0.32</v>
      </c>
      <c r="G1091">
        <v>4</v>
      </c>
      <c r="H1091" s="4">
        <v>15034</v>
      </c>
      <c r="I1091" s="4">
        <f>E1091*H1091</f>
        <v>59309130</v>
      </c>
      <c r="J1091" s="4" t="str">
        <f>IF(AND(ISNUMBER(F1091), F1091&gt;0, F1091&lt;=1), TEXT(INT((F1091*100-1)/10)*10+1,"00") &amp; "-" &amp; TEXT(INT((F1091*100-1)/10)*10+10,"00"),0)</f>
        <v>31-40</v>
      </c>
      <c r="K1091" s="4" t="str" cm="1">
        <f t="array" ref="K1091">_xlfn.IFS(D1091&lt;200,"&gt;200",E1091&gt;=500,"200-500",E1091&lt;500,"&lt;500")</f>
        <v>200-500</v>
      </c>
      <c r="L1091" s="4" t="str">
        <f t="shared" ref="L1091:L1154" si="17">IF(F1091&gt;= 50%, "Yes", "No")</f>
        <v>No</v>
      </c>
      <c r="M1091" t="s">
        <v>10026</v>
      </c>
    </row>
    <row r="1092" spans="1:13" x14ac:dyDescent="0.5">
      <c r="A1092" t="s">
        <v>10031</v>
      </c>
      <c r="B1092" t="s">
        <v>10032</v>
      </c>
      <c r="C1092" t="s">
        <v>13080</v>
      </c>
      <c r="D1092" s="2">
        <v>3199</v>
      </c>
      <c r="E1092" s="2">
        <v>5999</v>
      </c>
      <c r="F1092" s="1">
        <v>0.47</v>
      </c>
      <c r="G1092">
        <v>4</v>
      </c>
      <c r="H1092" s="4">
        <v>3242</v>
      </c>
      <c r="I1092" s="4">
        <f>E1092*H1092</f>
        <v>19448758</v>
      </c>
      <c r="J1092" s="4" t="str">
        <f>IF(AND(ISNUMBER(F1092), F1092&gt;0, F1092&lt;=1), TEXT(INT((F1092*100-1)/10)*10+1,"00") &amp; "-" &amp; TEXT(INT((F1092*100-1)/10)*10+10,"00"),0)</f>
        <v>41-50</v>
      </c>
      <c r="K1092" s="4" t="str" cm="1">
        <f t="array" ref="K1092">_xlfn.IFS(D1092&lt;200,"&gt;200",E1092&gt;=500,"200-500",E1092&lt;500,"&lt;500")</f>
        <v>200-500</v>
      </c>
      <c r="L1092" s="4" t="str">
        <f t="shared" si="17"/>
        <v>No</v>
      </c>
      <c r="M1092" t="s">
        <v>10036</v>
      </c>
    </row>
    <row r="1093" spans="1:13" x14ac:dyDescent="0.5">
      <c r="A1093" t="s">
        <v>10041</v>
      </c>
      <c r="B1093" t="s">
        <v>10042</v>
      </c>
      <c r="C1093" t="s">
        <v>13080</v>
      </c>
      <c r="D1093" s="2">
        <v>1199</v>
      </c>
      <c r="E1093" s="2">
        <v>1950</v>
      </c>
      <c r="F1093" s="1">
        <v>0.39</v>
      </c>
      <c r="G1093">
        <v>3.9</v>
      </c>
      <c r="H1093" s="4">
        <v>2832</v>
      </c>
      <c r="I1093" s="4">
        <f>E1093*H1093</f>
        <v>5522400</v>
      </c>
      <c r="J1093" s="4" t="str">
        <f>IF(AND(ISNUMBER(F1093), F1093&gt;0, F1093&lt;=1), TEXT(INT((F1093*100-1)/10)*10+1,"00") &amp; "-" &amp; TEXT(INT((F1093*100-1)/10)*10+10,"00"),0)</f>
        <v>31-40</v>
      </c>
      <c r="K1093" s="4" t="str" cm="1">
        <f t="array" ref="K1093">_xlfn.IFS(D1093&lt;200,"&gt;200",E1093&gt;=500,"200-500",E1093&lt;500,"&lt;500")</f>
        <v>200-500</v>
      </c>
      <c r="L1093" s="4" t="str">
        <f t="shared" si="17"/>
        <v>No</v>
      </c>
      <c r="M1093" t="s">
        <v>10046</v>
      </c>
    </row>
    <row r="1094" spans="1:13" x14ac:dyDescent="0.5">
      <c r="A1094" t="s">
        <v>10051</v>
      </c>
      <c r="B1094" t="s">
        <v>10052</v>
      </c>
      <c r="C1094" t="s">
        <v>13080</v>
      </c>
      <c r="D1094" s="2">
        <v>1414</v>
      </c>
      <c r="E1094" s="2">
        <v>2799</v>
      </c>
      <c r="F1094" s="1">
        <v>0.49</v>
      </c>
      <c r="G1094">
        <v>4</v>
      </c>
      <c r="H1094" s="4">
        <v>1498</v>
      </c>
      <c r="I1094" s="4">
        <f>E1094*H1094</f>
        <v>4192902</v>
      </c>
      <c r="J1094" s="4" t="str">
        <f>IF(AND(ISNUMBER(F1094), F1094&gt;0, F1094&lt;=1), TEXT(INT((F1094*100-1)/10)*10+1,"00") &amp; "-" &amp; TEXT(INT((F1094*100-1)/10)*10+10,"00"),0)</f>
        <v>41-50</v>
      </c>
      <c r="K1094" s="4" t="str" cm="1">
        <f t="array" ref="K1094">_xlfn.IFS(D1094&lt;200,"&gt;200",E1094&gt;=500,"200-500",E1094&lt;500,"&lt;500")</f>
        <v>200-500</v>
      </c>
      <c r="L1094" s="4" t="str">
        <f t="shared" si="17"/>
        <v>No</v>
      </c>
      <c r="M1094" t="s">
        <v>10056</v>
      </c>
    </row>
    <row r="1095" spans="1:13" x14ac:dyDescent="0.5">
      <c r="A1095" t="s">
        <v>10061</v>
      </c>
      <c r="B1095" t="s">
        <v>10062</v>
      </c>
      <c r="C1095" t="s">
        <v>13080</v>
      </c>
      <c r="D1095">
        <v>999</v>
      </c>
      <c r="E1095" s="2">
        <v>1950</v>
      </c>
      <c r="F1095" s="1">
        <v>0.49</v>
      </c>
      <c r="G1095">
        <v>3.8</v>
      </c>
      <c r="H1095" s="4">
        <v>305</v>
      </c>
      <c r="I1095" s="4">
        <f>E1095*H1095</f>
        <v>594750</v>
      </c>
      <c r="J1095" s="4" t="str">
        <f>IF(AND(ISNUMBER(F1095), F1095&gt;0, F1095&lt;=1), TEXT(INT((F1095*100-1)/10)*10+1,"00") &amp; "-" &amp; TEXT(INT((F1095*100-1)/10)*10+10,"00"),0)</f>
        <v>41-50</v>
      </c>
      <c r="K1095" s="4" t="str" cm="1">
        <f t="array" ref="K1095">_xlfn.IFS(D1095&lt;200,"&gt;200",E1095&gt;=500,"200-500",E1095&lt;500,"&lt;500")</f>
        <v>200-500</v>
      </c>
      <c r="L1095" s="4" t="str">
        <f t="shared" si="17"/>
        <v>No</v>
      </c>
      <c r="M1095" t="s">
        <v>10066</v>
      </c>
    </row>
    <row r="1096" spans="1:13" x14ac:dyDescent="0.5">
      <c r="A1096" t="s">
        <v>10071</v>
      </c>
      <c r="B1096" t="s">
        <v>10072</v>
      </c>
      <c r="C1096" t="s">
        <v>13080</v>
      </c>
      <c r="D1096" s="2">
        <v>5999</v>
      </c>
      <c r="E1096" s="2">
        <v>9999</v>
      </c>
      <c r="F1096" s="1">
        <v>0.4</v>
      </c>
      <c r="G1096">
        <v>4.2</v>
      </c>
      <c r="H1096" s="4">
        <v>1191</v>
      </c>
      <c r="I1096" s="4">
        <f>E1096*H1096</f>
        <v>11908809</v>
      </c>
      <c r="J1096" s="4" t="str">
        <f>IF(AND(ISNUMBER(F1096), F1096&gt;0, F1096&lt;=1), TEXT(INT((F1096*100-1)/10)*10+1,"00") &amp; "-" &amp; TEXT(INT((F1096*100-1)/10)*10+10,"00"),0)</f>
        <v>31-40</v>
      </c>
      <c r="K1096" s="4" t="str" cm="1">
        <f t="array" ref="K1096">_xlfn.IFS(D1096&lt;200,"&gt;200",E1096&gt;=500,"200-500",E1096&lt;500,"&lt;500")</f>
        <v>200-500</v>
      </c>
      <c r="L1096" s="4" t="str">
        <f t="shared" si="17"/>
        <v>No</v>
      </c>
      <c r="M1096" t="s">
        <v>10076</v>
      </c>
    </row>
    <row r="1097" spans="1:13" x14ac:dyDescent="0.5">
      <c r="A1097" t="s">
        <v>10081</v>
      </c>
      <c r="B1097" t="s">
        <v>10082</v>
      </c>
      <c r="C1097" t="s">
        <v>13080</v>
      </c>
      <c r="D1097" s="2">
        <v>9970</v>
      </c>
      <c r="E1097" s="2">
        <v>12999</v>
      </c>
      <c r="F1097" s="1">
        <v>0.23</v>
      </c>
      <c r="G1097">
        <v>4.3</v>
      </c>
      <c r="H1097" s="4">
        <v>4049</v>
      </c>
      <c r="I1097" s="4">
        <f>E1097*H1097</f>
        <v>52632951</v>
      </c>
      <c r="J1097" s="4" t="str">
        <f>IF(AND(ISNUMBER(F1097), F1097&gt;0, F1097&lt;=1), TEXT(INT((F1097*100-1)/10)*10+1,"00") &amp; "-" &amp; TEXT(INT((F1097*100-1)/10)*10+10,"00"),0)</f>
        <v>21-30</v>
      </c>
      <c r="K1097" s="4" t="str" cm="1">
        <f t="array" ref="K1097">_xlfn.IFS(D1097&lt;200,"&gt;200",E1097&gt;=500,"200-500",E1097&lt;500,"&lt;500")</f>
        <v>200-500</v>
      </c>
      <c r="L1097" s="4" t="str">
        <f t="shared" si="17"/>
        <v>No</v>
      </c>
      <c r="M1097" t="s">
        <v>10087</v>
      </c>
    </row>
    <row r="1098" spans="1:13" x14ac:dyDescent="0.5">
      <c r="A1098" t="s">
        <v>10092</v>
      </c>
      <c r="B1098" t="s">
        <v>10093</v>
      </c>
      <c r="C1098" t="s">
        <v>13080</v>
      </c>
      <c r="D1098">
        <v>698</v>
      </c>
      <c r="E1098">
        <v>699</v>
      </c>
      <c r="F1098" s="1">
        <v>0</v>
      </c>
      <c r="G1098">
        <v>4.2</v>
      </c>
      <c r="H1098" s="4">
        <v>3160</v>
      </c>
      <c r="I1098" s="4">
        <f>E1098*H1098</f>
        <v>2208840</v>
      </c>
      <c r="J1098" s="4">
        <f>IF(AND(ISNUMBER(F1098), F1098&gt;0, F1098&lt;=1), TEXT(INT((F1098*100-1)/10)*10+1,"00") &amp; "-" &amp; TEXT(INT((F1098*100-1)/10)*10+10,"00"),0)</f>
        <v>0</v>
      </c>
      <c r="K1098" s="4" t="str" cm="1">
        <f t="array" ref="K1098">_xlfn.IFS(D1098&lt;200,"&gt;200",E1098&gt;=500,"200-500",E1098&lt;500,"&lt;500")</f>
        <v>200-500</v>
      </c>
      <c r="L1098" s="4" t="str">
        <f t="shared" si="17"/>
        <v>No</v>
      </c>
      <c r="M1098" t="s">
        <v>10098</v>
      </c>
    </row>
    <row r="1099" spans="1:13" x14ac:dyDescent="0.5">
      <c r="A1099" t="s">
        <v>10103</v>
      </c>
      <c r="B1099" t="s">
        <v>10104</v>
      </c>
      <c r="C1099" t="s">
        <v>13080</v>
      </c>
      <c r="D1099" s="2">
        <v>2199</v>
      </c>
      <c r="E1099" s="2">
        <v>3190</v>
      </c>
      <c r="F1099" s="1">
        <v>0.31</v>
      </c>
      <c r="G1099">
        <v>4.3</v>
      </c>
      <c r="H1099" s="4">
        <v>9650</v>
      </c>
      <c r="I1099" s="4">
        <f>E1099*H1099</f>
        <v>30783500</v>
      </c>
      <c r="J1099" s="4" t="str">
        <f>IF(AND(ISNUMBER(F1099), F1099&gt;0, F1099&lt;=1), TEXT(INT((F1099*100-1)/10)*10+1,"00") &amp; "-" &amp; TEXT(INT((F1099*100-1)/10)*10+10,"00"),0)</f>
        <v>31-40</v>
      </c>
      <c r="K1099" s="4" t="str" cm="1">
        <f t="array" ref="K1099">_xlfn.IFS(D1099&lt;200,"&gt;200",E1099&gt;=500,"200-500",E1099&lt;500,"&lt;500")</f>
        <v>200-500</v>
      </c>
      <c r="L1099" s="4" t="str">
        <f t="shared" si="17"/>
        <v>No</v>
      </c>
      <c r="M1099" t="s">
        <v>10108</v>
      </c>
    </row>
    <row r="1100" spans="1:13" x14ac:dyDescent="0.5">
      <c r="A1100" t="s">
        <v>10113</v>
      </c>
      <c r="B1100" t="s">
        <v>10114</v>
      </c>
      <c r="C1100" t="s">
        <v>13080</v>
      </c>
      <c r="D1100">
        <v>320</v>
      </c>
      <c r="E1100">
        <v>799</v>
      </c>
      <c r="F1100" s="1">
        <v>0.6</v>
      </c>
      <c r="G1100">
        <v>4.2</v>
      </c>
      <c r="H1100" s="4">
        <v>3846</v>
      </c>
      <c r="I1100" s="4">
        <f>E1100*H1100</f>
        <v>3072954</v>
      </c>
      <c r="J1100" s="4" t="str">
        <f>IF(AND(ISNUMBER(F1100), F1100&gt;0, F1100&lt;=1), TEXT(INT((F1100*100-1)/10)*10+1,"00") &amp; "-" &amp; TEXT(INT((F1100*100-1)/10)*10+10,"00"),0)</f>
        <v>51-60</v>
      </c>
      <c r="K1100" s="4" t="str" cm="1">
        <f t="array" ref="K1100">_xlfn.IFS(D1100&lt;200,"&gt;200",E1100&gt;=500,"200-500",E1100&lt;500,"&lt;500")</f>
        <v>200-500</v>
      </c>
      <c r="L1100" s="4" t="str">
        <f t="shared" si="17"/>
        <v>Yes</v>
      </c>
      <c r="M1100" t="s">
        <v>10119</v>
      </c>
    </row>
    <row r="1101" spans="1:13" x14ac:dyDescent="0.5">
      <c r="A1101" t="s">
        <v>10124</v>
      </c>
      <c r="B1101" t="s">
        <v>10125</v>
      </c>
      <c r="C1101" t="s">
        <v>13080</v>
      </c>
      <c r="D1101">
        <v>298</v>
      </c>
      <c r="E1101">
        <v>499</v>
      </c>
      <c r="F1101" s="1">
        <v>0.4</v>
      </c>
      <c r="G1101">
        <v>4.4000000000000004</v>
      </c>
      <c r="H1101" s="4">
        <v>290</v>
      </c>
      <c r="I1101" s="4">
        <f>E1101*H1101</f>
        <v>144710</v>
      </c>
      <c r="J1101" s="4" t="str">
        <f>IF(AND(ISNUMBER(F1101), F1101&gt;0, F1101&lt;=1), TEXT(INT((F1101*100-1)/10)*10+1,"00") &amp; "-" &amp; TEXT(INT((F1101*100-1)/10)*10+10,"00"),0)</f>
        <v>31-40</v>
      </c>
      <c r="K1101" s="4" t="str" cm="1">
        <f t="array" ref="K1101">_xlfn.IFS(D1101&lt;200,"&gt;200",E1101&gt;=500,"200-500",E1101&lt;500,"&lt;500")</f>
        <v>&lt;500</v>
      </c>
      <c r="L1101" s="4" t="str">
        <f t="shared" si="17"/>
        <v>No</v>
      </c>
      <c r="M1101" t="s">
        <v>10129</v>
      </c>
    </row>
    <row r="1102" spans="1:13" x14ac:dyDescent="0.5">
      <c r="A1102" t="s">
        <v>10134</v>
      </c>
      <c r="B1102" t="s">
        <v>10135</v>
      </c>
      <c r="C1102" t="s">
        <v>13080</v>
      </c>
      <c r="D1102" s="2">
        <v>1199</v>
      </c>
      <c r="E1102" s="2">
        <v>1499</v>
      </c>
      <c r="F1102" s="1">
        <v>0.2</v>
      </c>
      <c r="G1102">
        <v>3.8</v>
      </c>
      <c r="H1102" s="4">
        <v>2206</v>
      </c>
      <c r="I1102" s="4">
        <f>E1102*H1102</f>
        <v>3306794</v>
      </c>
      <c r="J1102" s="4" t="str">
        <f>IF(AND(ISNUMBER(F1102), F1102&gt;0, F1102&lt;=1), TEXT(INT((F1102*100-1)/10)*10+1,"00") &amp; "-" &amp; TEXT(INT((F1102*100-1)/10)*10+10,"00"),0)</f>
        <v>11-20</v>
      </c>
      <c r="K1102" s="4" t="str" cm="1">
        <f t="array" ref="K1102">_xlfn.IFS(D1102&lt;200,"&gt;200",E1102&gt;=500,"200-500",E1102&lt;500,"&lt;500")</f>
        <v>200-500</v>
      </c>
      <c r="L1102" s="4" t="str">
        <f t="shared" si="17"/>
        <v>No</v>
      </c>
      <c r="M1102" t="s">
        <v>10139</v>
      </c>
    </row>
    <row r="1103" spans="1:13" x14ac:dyDescent="0.5">
      <c r="A1103" t="s">
        <v>10144</v>
      </c>
      <c r="B1103" t="s">
        <v>10145</v>
      </c>
      <c r="C1103" t="s">
        <v>13080</v>
      </c>
      <c r="D1103" s="2">
        <v>1399</v>
      </c>
      <c r="E1103" s="2">
        <v>2660</v>
      </c>
      <c r="F1103" s="1">
        <v>0.47</v>
      </c>
      <c r="G1103">
        <v>4.0999999999999996</v>
      </c>
      <c r="H1103" s="4">
        <v>9349</v>
      </c>
      <c r="I1103" s="4">
        <f>E1103*H1103</f>
        <v>24868340</v>
      </c>
      <c r="J1103" s="4" t="str">
        <f>IF(AND(ISNUMBER(F1103), F1103&gt;0, F1103&lt;=1), TEXT(INT((F1103*100-1)/10)*10+1,"00") &amp; "-" &amp; TEXT(INT((F1103*100-1)/10)*10+10,"00"),0)</f>
        <v>41-50</v>
      </c>
      <c r="K1103" s="4" t="str" cm="1">
        <f t="array" ref="K1103">_xlfn.IFS(D1103&lt;200,"&gt;200",E1103&gt;=500,"200-500",E1103&lt;500,"&lt;500")</f>
        <v>200-500</v>
      </c>
      <c r="L1103" s="4" t="str">
        <f t="shared" si="17"/>
        <v>No</v>
      </c>
      <c r="M1103" t="s">
        <v>10149</v>
      </c>
    </row>
    <row r="1104" spans="1:13" x14ac:dyDescent="0.5">
      <c r="A1104" t="s">
        <v>10154</v>
      </c>
      <c r="B1104" t="s">
        <v>10155</v>
      </c>
      <c r="C1104" t="s">
        <v>13080</v>
      </c>
      <c r="D1104">
        <v>599</v>
      </c>
      <c r="E1104" s="2">
        <v>2799</v>
      </c>
      <c r="F1104" s="1">
        <v>0.79</v>
      </c>
      <c r="G1104">
        <v>3.9</v>
      </c>
      <c r="H1104" s="4">
        <v>578</v>
      </c>
      <c r="I1104" s="4">
        <f>E1104*H1104</f>
        <v>1617822</v>
      </c>
      <c r="J1104" s="4" t="str">
        <f>IF(AND(ISNUMBER(F1104), F1104&gt;0, F1104&lt;=1), TEXT(INT((F1104*100-1)/10)*10+1,"00") &amp; "-" &amp; TEXT(INT((F1104*100-1)/10)*10+10,"00"),0)</f>
        <v>71-80</v>
      </c>
      <c r="K1104" s="4" t="str" cm="1">
        <f t="array" ref="K1104">_xlfn.IFS(D1104&lt;200,"&gt;200",E1104&gt;=500,"200-500",E1104&lt;500,"&lt;500")</f>
        <v>200-500</v>
      </c>
      <c r="L1104" s="4" t="str">
        <f t="shared" si="17"/>
        <v>Yes</v>
      </c>
      <c r="M1104" t="s">
        <v>10159</v>
      </c>
    </row>
    <row r="1105" spans="1:13" x14ac:dyDescent="0.5">
      <c r="A1105" t="s">
        <v>10164</v>
      </c>
      <c r="B1105" t="s">
        <v>10165</v>
      </c>
      <c r="C1105" t="s">
        <v>13080</v>
      </c>
      <c r="D1105" s="2">
        <v>1499</v>
      </c>
      <c r="E1105" s="2">
        <v>1499</v>
      </c>
      <c r="F1105" s="1">
        <v>0</v>
      </c>
      <c r="G1105">
        <v>4.3</v>
      </c>
      <c r="H1105" s="4">
        <v>9331</v>
      </c>
      <c r="I1105" s="4">
        <f>E1105*H1105</f>
        <v>13987169</v>
      </c>
      <c r="J1105" s="4">
        <f>IF(AND(ISNUMBER(F1105), F1105&gt;0, F1105&lt;=1), TEXT(INT((F1105*100-1)/10)*10+1,"00") &amp; "-" &amp; TEXT(INT((F1105*100-1)/10)*10+10,"00"),0)</f>
        <v>0</v>
      </c>
      <c r="K1105" s="4" t="str" cm="1">
        <f t="array" ref="K1105">_xlfn.IFS(D1105&lt;200,"&gt;200",E1105&gt;=500,"200-500",E1105&lt;500,"&lt;500")</f>
        <v>200-500</v>
      </c>
      <c r="L1105" s="4" t="str">
        <f t="shared" si="17"/>
        <v>No</v>
      </c>
      <c r="M1105" t="s">
        <v>10169</v>
      </c>
    </row>
    <row r="1106" spans="1:13" x14ac:dyDescent="0.5">
      <c r="A1106" t="s">
        <v>10174</v>
      </c>
      <c r="B1106" t="s">
        <v>10175</v>
      </c>
      <c r="C1106" t="s">
        <v>13080</v>
      </c>
      <c r="D1106" s="2">
        <v>14400</v>
      </c>
      <c r="E1106" s="2">
        <v>59900</v>
      </c>
      <c r="F1106" s="1">
        <v>0.76</v>
      </c>
      <c r="G1106">
        <v>4.4000000000000004</v>
      </c>
      <c r="H1106" s="4">
        <v>3837</v>
      </c>
      <c r="I1106" s="4">
        <f>E1106*H1106</f>
        <v>229836300</v>
      </c>
      <c r="J1106" s="4" t="str">
        <f>IF(AND(ISNUMBER(F1106), F1106&gt;0, F1106&lt;=1), TEXT(INT((F1106*100-1)/10)*10+1,"00") &amp; "-" &amp; TEXT(INT((F1106*100-1)/10)*10+10,"00"),0)</f>
        <v>71-80</v>
      </c>
      <c r="K1106" s="4" t="str" cm="1">
        <f t="array" ref="K1106">_xlfn.IFS(D1106&lt;200,"&gt;200",E1106&gt;=500,"200-500",E1106&lt;500,"&lt;500")</f>
        <v>200-500</v>
      </c>
      <c r="L1106" s="4" t="str">
        <f t="shared" si="17"/>
        <v>Yes</v>
      </c>
      <c r="M1106" t="s">
        <v>10179</v>
      </c>
    </row>
    <row r="1107" spans="1:13" x14ac:dyDescent="0.5">
      <c r="A1107" t="s">
        <v>10184</v>
      </c>
      <c r="B1107" t="s">
        <v>10185</v>
      </c>
      <c r="C1107" t="s">
        <v>13080</v>
      </c>
      <c r="D1107" s="2">
        <v>1699</v>
      </c>
      <c r="E1107" s="2">
        <v>1900</v>
      </c>
      <c r="F1107" s="1">
        <v>0.11</v>
      </c>
      <c r="G1107">
        <v>3.6</v>
      </c>
      <c r="H1107" s="4">
        <v>11456</v>
      </c>
      <c r="I1107" s="4">
        <f>E1107*H1107</f>
        <v>21766400</v>
      </c>
      <c r="J1107" s="4" t="str">
        <f>IF(AND(ISNUMBER(F1107), F1107&gt;0, F1107&lt;=1), TEXT(INT((F1107*100-1)/10)*10+1,"00") &amp; "-" &amp; TEXT(INT((F1107*100-1)/10)*10+10,"00"),0)</f>
        <v>11-20</v>
      </c>
      <c r="K1107" s="4" t="str" cm="1">
        <f t="array" ref="K1107">_xlfn.IFS(D1107&lt;200,"&gt;200",E1107&gt;=500,"200-500",E1107&lt;500,"&lt;500")</f>
        <v>200-500</v>
      </c>
      <c r="L1107" s="4" t="str">
        <f t="shared" si="17"/>
        <v>No</v>
      </c>
      <c r="M1107" t="s">
        <v>10189</v>
      </c>
    </row>
    <row r="1108" spans="1:13" x14ac:dyDescent="0.5">
      <c r="A1108" t="s">
        <v>10194</v>
      </c>
      <c r="B1108" t="s">
        <v>10195</v>
      </c>
      <c r="C1108" t="s">
        <v>13080</v>
      </c>
      <c r="D1108">
        <v>649</v>
      </c>
      <c r="E1108">
        <v>999</v>
      </c>
      <c r="F1108" s="1">
        <v>0.35</v>
      </c>
      <c r="G1108">
        <v>3.8</v>
      </c>
      <c r="H1108" s="4">
        <v>49</v>
      </c>
      <c r="I1108" s="4">
        <f>E1108*H1108</f>
        <v>48951</v>
      </c>
      <c r="J1108" s="4" t="str">
        <f>IF(AND(ISNUMBER(F1108), F1108&gt;0, F1108&lt;=1), TEXT(INT((F1108*100-1)/10)*10+1,"00") &amp; "-" &amp; TEXT(INT((F1108*100-1)/10)*10+10,"00"),0)</f>
        <v>31-40</v>
      </c>
      <c r="K1108" s="4" t="str" cm="1">
        <f t="array" ref="K1108">_xlfn.IFS(D1108&lt;200,"&gt;200",E1108&gt;=500,"200-500",E1108&lt;500,"&lt;500")</f>
        <v>200-500</v>
      </c>
      <c r="L1108" s="4" t="str">
        <f t="shared" si="17"/>
        <v>No</v>
      </c>
      <c r="M1108" t="s">
        <v>10199</v>
      </c>
    </row>
    <row r="1109" spans="1:13" x14ac:dyDescent="0.5">
      <c r="A1109" t="s">
        <v>10204</v>
      </c>
      <c r="B1109" t="s">
        <v>10205</v>
      </c>
      <c r="C1109" t="s">
        <v>13080</v>
      </c>
      <c r="D1109" s="2">
        <v>3249</v>
      </c>
      <c r="E1109" s="2">
        <v>6375</v>
      </c>
      <c r="F1109" s="1">
        <v>0.49</v>
      </c>
      <c r="G1109">
        <v>4</v>
      </c>
      <c r="H1109" s="4">
        <v>4978</v>
      </c>
      <c r="I1109" s="4">
        <f>E1109*H1109</f>
        <v>31734750</v>
      </c>
      <c r="J1109" s="4" t="str">
        <f>IF(AND(ISNUMBER(F1109), F1109&gt;0, F1109&lt;=1), TEXT(INT((F1109*100-1)/10)*10+1,"00") &amp; "-" &amp; TEXT(INT((F1109*100-1)/10)*10+10,"00"),0)</f>
        <v>41-50</v>
      </c>
      <c r="K1109" s="4" t="str" cm="1">
        <f t="array" ref="K1109">_xlfn.IFS(D1109&lt;200,"&gt;200",E1109&gt;=500,"200-500",E1109&lt;500,"&lt;500")</f>
        <v>200-500</v>
      </c>
      <c r="L1109" s="4" t="str">
        <f t="shared" si="17"/>
        <v>No</v>
      </c>
      <c r="M1109" t="s">
        <v>10209</v>
      </c>
    </row>
    <row r="1110" spans="1:13" x14ac:dyDescent="0.5">
      <c r="A1110" t="s">
        <v>10214</v>
      </c>
      <c r="B1110" t="s">
        <v>10215</v>
      </c>
      <c r="C1110" t="s">
        <v>13080</v>
      </c>
      <c r="D1110">
        <v>199</v>
      </c>
      <c r="E1110">
        <v>499</v>
      </c>
      <c r="F1110" s="1">
        <v>0.6</v>
      </c>
      <c r="G1110">
        <v>4.0999999999999996</v>
      </c>
      <c r="H1110" s="4">
        <v>1996</v>
      </c>
      <c r="I1110" s="4">
        <f>E1110*H1110</f>
        <v>996004</v>
      </c>
      <c r="J1110" s="4" t="str">
        <f>IF(AND(ISNUMBER(F1110), F1110&gt;0, F1110&lt;=1), TEXT(INT((F1110*100-1)/10)*10+1,"00") &amp; "-" &amp; TEXT(INT((F1110*100-1)/10)*10+10,"00"),0)</f>
        <v>51-60</v>
      </c>
      <c r="K1110" s="4" t="str" cm="1">
        <f t="array" ref="K1110">_xlfn.IFS(D1110&lt;200,"&gt;200",E1110&gt;=500,"200-500",E1110&lt;500,"&lt;500")</f>
        <v>&gt;200</v>
      </c>
      <c r="L1110" s="4" t="str">
        <f t="shared" si="17"/>
        <v>Yes</v>
      </c>
      <c r="M1110" t="s">
        <v>10219</v>
      </c>
    </row>
    <row r="1111" spans="1:13" x14ac:dyDescent="0.5">
      <c r="A1111" t="s">
        <v>10224</v>
      </c>
      <c r="B1111" t="s">
        <v>10225</v>
      </c>
      <c r="C1111" t="s">
        <v>13080</v>
      </c>
      <c r="D1111" s="2">
        <v>1099</v>
      </c>
      <c r="E1111" s="2">
        <v>1899</v>
      </c>
      <c r="F1111" s="1">
        <v>0.42</v>
      </c>
      <c r="G1111">
        <v>4.3</v>
      </c>
      <c r="H1111" s="4">
        <v>1811</v>
      </c>
      <c r="I1111" s="4">
        <f>E1111*H1111</f>
        <v>3439089</v>
      </c>
      <c r="J1111" s="4" t="str">
        <f>IF(AND(ISNUMBER(F1111), F1111&gt;0, F1111&lt;=1), TEXT(INT((F1111*100-1)/10)*10+1,"00") &amp; "-" &amp; TEXT(INT((F1111*100-1)/10)*10+10,"00"),0)</f>
        <v>41-50</v>
      </c>
      <c r="K1111" s="4" t="str" cm="1">
        <f t="array" ref="K1111">_xlfn.IFS(D1111&lt;200,"&gt;200",E1111&gt;=500,"200-500",E1111&lt;500,"&lt;500")</f>
        <v>200-500</v>
      </c>
      <c r="L1111" s="4" t="str">
        <f t="shared" si="17"/>
        <v>No</v>
      </c>
      <c r="M1111" t="s">
        <v>10229</v>
      </c>
    </row>
    <row r="1112" spans="1:13" x14ac:dyDescent="0.5">
      <c r="A1112" t="s">
        <v>10234</v>
      </c>
      <c r="B1112" t="s">
        <v>10235</v>
      </c>
      <c r="C1112" t="s">
        <v>13080</v>
      </c>
      <c r="D1112">
        <v>664</v>
      </c>
      <c r="E1112" s="2">
        <v>1490</v>
      </c>
      <c r="F1112" s="1">
        <v>0.55000000000000004</v>
      </c>
      <c r="G1112">
        <v>4</v>
      </c>
      <c r="H1112" s="4">
        <v>2198</v>
      </c>
      <c r="I1112" s="4">
        <f>E1112*H1112</f>
        <v>3275020</v>
      </c>
      <c r="J1112" s="4" t="str">
        <f>IF(AND(ISNUMBER(F1112), F1112&gt;0, F1112&lt;=1), TEXT(INT((F1112*100-1)/10)*10+1,"00") &amp; "-" &amp; TEXT(INT((F1112*100-1)/10)*10+10,"00"),0)</f>
        <v>51-60</v>
      </c>
      <c r="K1112" s="4" t="str" cm="1">
        <f t="array" ref="K1112">_xlfn.IFS(D1112&lt;200,"&gt;200",E1112&gt;=500,"200-500",E1112&lt;500,"&lt;500")</f>
        <v>200-500</v>
      </c>
      <c r="L1112" s="4" t="str">
        <f t="shared" si="17"/>
        <v>Yes</v>
      </c>
      <c r="M1112" t="s">
        <v>10239</v>
      </c>
    </row>
    <row r="1113" spans="1:13" x14ac:dyDescent="0.5">
      <c r="A1113" t="s">
        <v>10244</v>
      </c>
      <c r="B1113" t="s">
        <v>10245</v>
      </c>
      <c r="C1113" t="s">
        <v>13080</v>
      </c>
      <c r="D1113">
        <v>260</v>
      </c>
      <c r="E1113">
        <v>350</v>
      </c>
      <c r="F1113" s="1">
        <v>0.26</v>
      </c>
      <c r="G1113">
        <v>3.9</v>
      </c>
      <c r="H1113" s="4">
        <v>13127</v>
      </c>
      <c r="I1113" s="4">
        <f>E1113*H1113</f>
        <v>4594450</v>
      </c>
      <c r="J1113" s="4" t="str">
        <f>IF(AND(ISNUMBER(F1113), F1113&gt;0, F1113&lt;=1), TEXT(INT((F1113*100-1)/10)*10+1,"00") &amp; "-" &amp; TEXT(INT((F1113*100-1)/10)*10+10,"00"),0)</f>
        <v>21-30</v>
      </c>
      <c r="K1113" s="4" t="str" cm="1">
        <f t="array" ref="K1113">_xlfn.IFS(D1113&lt;200,"&gt;200",E1113&gt;=500,"200-500",E1113&lt;500,"&lt;500")</f>
        <v>&lt;500</v>
      </c>
      <c r="L1113" s="4" t="str">
        <f t="shared" si="17"/>
        <v>No</v>
      </c>
      <c r="M1113" t="s">
        <v>10249</v>
      </c>
    </row>
    <row r="1114" spans="1:13" x14ac:dyDescent="0.5">
      <c r="A1114" t="s">
        <v>10254</v>
      </c>
      <c r="B1114" t="s">
        <v>10255</v>
      </c>
      <c r="C1114" t="s">
        <v>13080</v>
      </c>
      <c r="D1114" s="2">
        <v>6499</v>
      </c>
      <c r="E1114" s="2">
        <v>8500</v>
      </c>
      <c r="F1114" s="1">
        <v>0.24</v>
      </c>
      <c r="G1114">
        <v>4.4000000000000004</v>
      </c>
      <c r="H1114" s="4">
        <v>5865</v>
      </c>
      <c r="I1114" s="4">
        <f>E1114*H1114</f>
        <v>49852500</v>
      </c>
      <c r="J1114" s="4" t="str">
        <f>IF(AND(ISNUMBER(F1114), F1114&gt;0, F1114&lt;=1), TEXT(INT((F1114*100-1)/10)*10+1,"00") &amp; "-" &amp; TEXT(INT((F1114*100-1)/10)*10+10,"00"),0)</f>
        <v>21-30</v>
      </c>
      <c r="K1114" s="4" t="str" cm="1">
        <f t="array" ref="K1114">_xlfn.IFS(D1114&lt;200,"&gt;200",E1114&gt;=500,"200-500",E1114&lt;500,"&lt;500")</f>
        <v>200-500</v>
      </c>
      <c r="L1114" s="4" t="str">
        <f t="shared" si="17"/>
        <v>No</v>
      </c>
      <c r="M1114" t="s">
        <v>10259</v>
      </c>
    </row>
    <row r="1115" spans="1:13" x14ac:dyDescent="0.5">
      <c r="A1115" t="s">
        <v>10264</v>
      </c>
      <c r="B1115" t="s">
        <v>10265</v>
      </c>
      <c r="C1115" t="s">
        <v>13080</v>
      </c>
      <c r="D1115" s="2">
        <v>1484</v>
      </c>
      <c r="E1115" s="2">
        <v>2499</v>
      </c>
      <c r="F1115" s="1">
        <v>0.41</v>
      </c>
      <c r="G1115">
        <v>3.7</v>
      </c>
      <c r="H1115" s="4">
        <v>1067</v>
      </c>
      <c r="I1115" s="4">
        <f>E1115*H1115</f>
        <v>2666433</v>
      </c>
      <c r="J1115" s="4" t="str">
        <f>IF(AND(ISNUMBER(F1115), F1115&gt;0, F1115&lt;=1), TEXT(INT((F1115*100-1)/10)*10+1,"00") &amp; "-" &amp; TEXT(INT((F1115*100-1)/10)*10+10,"00"),0)</f>
        <v>41-50</v>
      </c>
      <c r="K1115" s="4" t="str" cm="1">
        <f t="array" ref="K1115">_xlfn.IFS(D1115&lt;200,"&gt;200",E1115&gt;=500,"200-500",E1115&lt;500,"&lt;500")</f>
        <v>200-500</v>
      </c>
      <c r="L1115" s="4" t="str">
        <f t="shared" si="17"/>
        <v>No</v>
      </c>
      <c r="M1115" t="s">
        <v>10270</v>
      </c>
    </row>
    <row r="1116" spans="1:13" x14ac:dyDescent="0.5">
      <c r="A1116" t="s">
        <v>10275</v>
      </c>
      <c r="B1116" t="s">
        <v>10276</v>
      </c>
      <c r="C1116" t="s">
        <v>13080</v>
      </c>
      <c r="D1116">
        <v>999</v>
      </c>
      <c r="E1116" s="2">
        <v>1560</v>
      </c>
      <c r="F1116" s="1">
        <v>0.36</v>
      </c>
      <c r="G1116">
        <v>3.6</v>
      </c>
      <c r="H1116" s="4">
        <v>4881</v>
      </c>
      <c r="I1116" s="4">
        <f>E1116*H1116</f>
        <v>7614360</v>
      </c>
      <c r="J1116" s="4" t="str">
        <f>IF(AND(ISNUMBER(F1116), F1116&gt;0, F1116&lt;=1), TEXT(INT((F1116*100-1)/10)*10+1,"00") &amp; "-" &amp; TEXT(INT((F1116*100-1)/10)*10+10,"00"),0)</f>
        <v>31-40</v>
      </c>
      <c r="K1116" s="4" t="str" cm="1">
        <f t="array" ref="K1116">_xlfn.IFS(D1116&lt;200,"&gt;200",E1116&gt;=500,"200-500",E1116&lt;500,"&lt;500")</f>
        <v>200-500</v>
      </c>
      <c r="L1116" s="4" t="str">
        <f t="shared" si="17"/>
        <v>No</v>
      </c>
      <c r="M1116" t="s">
        <v>10280</v>
      </c>
    </row>
    <row r="1117" spans="1:13" x14ac:dyDescent="0.5">
      <c r="A1117" t="s">
        <v>10285</v>
      </c>
      <c r="B1117" t="s">
        <v>10286</v>
      </c>
      <c r="C1117" t="s">
        <v>13080</v>
      </c>
      <c r="D1117" s="2">
        <v>3299</v>
      </c>
      <c r="E1117" s="2">
        <v>6500</v>
      </c>
      <c r="F1117" s="1">
        <v>0.49</v>
      </c>
      <c r="G1117">
        <v>3.7</v>
      </c>
      <c r="H1117" s="4">
        <v>11217</v>
      </c>
      <c r="I1117" s="4">
        <f>E1117*H1117</f>
        <v>72910500</v>
      </c>
      <c r="J1117" s="4" t="str">
        <f>IF(AND(ISNUMBER(F1117), F1117&gt;0, F1117&lt;=1), TEXT(INT((F1117*100-1)/10)*10+1,"00") &amp; "-" &amp; TEXT(INT((F1117*100-1)/10)*10+10,"00"),0)</f>
        <v>41-50</v>
      </c>
      <c r="K1117" s="4" t="str" cm="1">
        <f t="array" ref="K1117">_xlfn.IFS(D1117&lt;200,"&gt;200",E1117&gt;=500,"200-500",E1117&lt;500,"&lt;500")</f>
        <v>200-500</v>
      </c>
      <c r="L1117" s="4" t="str">
        <f t="shared" si="17"/>
        <v>No</v>
      </c>
      <c r="M1117" t="s">
        <v>10290</v>
      </c>
    </row>
    <row r="1118" spans="1:13" x14ac:dyDescent="0.5">
      <c r="A1118" t="s">
        <v>10295</v>
      </c>
      <c r="B1118" t="s">
        <v>10296</v>
      </c>
      <c r="C1118" t="s">
        <v>13080</v>
      </c>
      <c r="D1118">
        <v>259</v>
      </c>
      <c r="E1118">
        <v>999</v>
      </c>
      <c r="F1118" s="1">
        <v>0.74</v>
      </c>
      <c r="G1118">
        <v>4</v>
      </c>
      <c r="H1118" s="4">
        <v>43</v>
      </c>
      <c r="I1118" s="4">
        <f>E1118*H1118</f>
        <v>42957</v>
      </c>
      <c r="J1118" s="4" t="str">
        <f>IF(AND(ISNUMBER(F1118), F1118&gt;0, F1118&lt;=1), TEXT(INT((F1118*100-1)/10)*10+1,"00") &amp; "-" &amp; TEXT(INT((F1118*100-1)/10)*10+10,"00"),0)</f>
        <v>71-80</v>
      </c>
      <c r="K1118" s="4" t="str" cm="1">
        <f t="array" ref="K1118">_xlfn.IFS(D1118&lt;200,"&gt;200",E1118&gt;=500,"200-500",E1118&lt;500,"&lt;500")</f>
        <v>200-500</v>
      </c>
      <c r="L1118" s="4" t="str">
        <f t="shared" si="17"/>
        <v>Yes</v>
      </c>
      <c r="M1118" t="s">
        <v>10300</v>
      </c>
    </row>
    <row r="1119" spans="1:13" x14ac:dyDescent="0.5">
      <c r="A1119" t="s">
        <v>10305</v>
      </c>
      <c r="B1119" t="s">
        <v>10306</v>
      </c>
      <c r="C1119" t="s">
        <v>13080</v>
      </c>
      <c r="D1119" s="2">
        <v>3249</v>
      </c>
      <c r="E1119" s="2">
        <v>7795</v>
      </c>
      <c r="F1119" s="1">
        <v>0.57999999999999996</v>
      </c>
      <c r="G1119">
        <v>4.2</v>
      </c>
      <c r="H1119" s="4">
        <v>4664</v>
      </c>
      <c r="I1119" s="4">
        <f>E1119*H1119</f>
        <v>36355880</v>
      </c>
      <c r="J1119" s="4" t="str">
        <f>IF(AND(ISNUMBER(F1119), F1119&gt;0, F1119&lt;=1), TEXT(INT((F1119*100-1)/10)*10+1,"00") &amp; "-" &amp; TEXT(INT((F1119*100-1)/10)*10+10,"00"),0)</f>
        <v>51-60</v>
      </c>
      <c r="K1119" s="4" t="str" cm="1">
        <f t="array" ref="K1119">_xlfn.IFS(D1119&lt;200,"&gt;200",E1119&gt;=500,"200-500",E1119&lt;500,"&lt;500")</f>
        <v>200-500</v>
      </c>
      <c r="L1119" s="4" t="str">
        <f t="shared" si="17"/>
        <v>Yes</v>
      </c>
      <c r="M1119" t="s">
        <v>10310</v>
      </c>
    </row>
    <row r="1120" spans="1:13" x14ac:dyDescent="0.5">
      <c r="A1120" t="s">
        <v>10315</v>
      </c>
      <c r="B1120" t="s">
        <v>10316</v>
      </c>
      <c r="C1120" t="s">
        <v>13080</v>
      </c>
      <c r="D1120" s="2">
        <v>4280</v>
      </c>
      <c r="E1120" s="2">
        <v>5995</v>
      </c>
      <c r="F1120" s="1">
        <v>0.28999999999999998</v>
      </c>
      <c r="G1120">
        <v>3.8</v>
      </c>
      <c r="H1120" s="4">
        <v>2112</v>
      </c>
      <c r="I1120" s="4">
        <f>E1120*H1120</f>
        <v>12661440</v>
      </c>
      <c r="J1120" s="4" t="str">
        <f>IF(AND(ISNUMBER(F1120), F1120&gt;0, F1120&lt;=1), TEXT(INT((F1120*100-1)/10)*10+1,"00") &amp; "-" &amp; TEXT(INT((F1120*100-1)/10)*10+10,"00"),0)</f>
        <v>21-30</v>
      </c>
      <c r="K1120" s="4" t="str" cm="1">
        <f t="array" ref="K1120">_xlfn.IFS(D1120&lt;200,"&gt;200",E1120&gt;=500,"200-500",E1120&lt;500,"&lt;500")</f>
        <v>200-500</v>
      </c>
      <c r="L1120" s="4" t="str">
        <f t="shared" si="17"/>
        <v>No</v>
      </c>
      <c r="M1120" t="s">
        <v>10320</v>
      </c>
    </row>
    <row r="1121" spans="1:13" x14ac:dyDescent="0.5">
      <c r="A1121" t="s">
        <v>10325</v>
      </c>
      <c r="B1121" t="s">
        <v>10326</v>
      </c>
      <c r="C1121" t="s">
        <v>13080</v>
      </c>
      <c r="D1121">
        <v>189</v>
      </c>
      <c r="E1121">
        <v>299</v>
      </c>
      <c r="F1121" s="1">
        <v>0.37</v>
      </c>
      <c r="G1121">
        <v>4.2</v>
      </c>
      <c r="H1121" s="4">
        <v>2737</v>
      </c>
      <c r="I1121" s="4">
        <f>E1121*H1121</f>
        <v>818363</v>
      </c>
      <c r="J1121" s="4" t="str">
        <f>IF(AND(ISNUMBER(F1121), F1121&gt;0, F1121&lt;=1), TEXT(INT((F1121*100-1)/10)*10+1,"00") &amp; "-" &amp; TEXT(INT((F1121*100-1)/10)*10+10,"00"),0)</f>
        <v>31-40</v>
      </c>
      <c r="K1121" s="4" t="str" cm="1">
        <f t="array" ref="K1121">_xlfn.IFS(D1121&lt;200,"&gt;200",E1121&gt;=500,"200-500",E1121&lt;500,"&lt;500")</f>
        <v>&gt;200</v>
      </c>
      <c r="L1121" s="4" t="str">
        <f t="shared" si="17"/>
        <v>No</v>
      </c>
      <c r="M1121" t="s">
        <v>10331</v>
      </c>
    </row>
    <row r="1122" spans="1:13" x14ac:dyDescent="0.5">
      <c r="A1122" t="s">
        <v>10336</v>
      </c>
      <c r="B1122" t="s">
        <v>10337</v>
      </c>
      <c r="C1122" t="s">
        <v>13080</v>
      </c>
      <c r="D1122" s="2">
        <v>1449</v>
      </c>
      <c r="E1122" s="2">
        <v>2349</v>
      </c>
      <c r="F1122" s="1">
        <v>0.38</v>
      </c>
      <c r="G1122">
        <v>3.9</v>
      </c>
      <c r="H1122" s="4">
        <v>9019</v>
      </c>
      <c r="I1122" s="4">
        <f>E1122*H1122</f>
        <v>21185631</v>
      </c>
      <c r="J1122" s="4" t="str">
        <f>IF(AND(ISNUMBER(F1122), F1122&gt;0, F1122&lt;=1), TEXT(INT((F1122*100-1)/10)*10+1,"00") &amp; "-" &amp; TEXT(INT((F1122*100-1)/10)*10+10,"00"),0)</f>
        <v>31-40</v>
      </c>
      <c r="K1122" s="4" t="str" cm="1">
        <f t="array" ref="K1122">_xlfn.IFS(D1122&lt;200,"&gt;200",E1122&gt;=500,"200-500",E1122&lt;500,"&lt;500")</f>
        <v>200-500</v>
      </c>
      <c r="L1122" s="4" t="str">
        <f t="shared" si="17"/>
        <v>No</v>
      </c>
      <c r="M1122" t="s">
        <v>10341</v>
      </c>
    </row>
    <row r="1123" spans="1:13" x14ac:dyDescent="0.5">
      <c r="A1123" t="s">
        <v>10346</v>
      </c>
      <c r="B1123" t="s">
        <v>10347</v>
      </c>
      <c r="C1123" t="s">
        <v>13080</v>
      </c>
      <c r="D1123">
        <v>199</v>
      </c>
      <c r="E1123">
        <v>499</v>
      </c>
      <c r="F1123" s="1">
        <v>0.6</v>
      </c>
      <c r="G1123">
        <v>4</v>
      </c>
      <c r="H1123" s="4">
        <v>10234</v>
      </c>
      <c r="I1123" s="4">
        <f>E1123*H1123</f>
        <v>5106766</v>
      </c>
      <c r="J1123" s="4" t="str">
        <f>IF(AND(ISNUMBER(F1123), F1123&gt;0, F1123&lt;=1), TEXT(INT((F1123*100-1)/10)*10+1,"00") &amp; "-" &amp; TEXT(INT((F1123*100-1)/10)*10+10,"00"),0)</f>
        <v>51-60</v>
      </c>
      <c r="K1123" s="4" t="str" cm="1">
        <f t="array" ref="K1123">_xlfn.IFS(D1123&lt;200,"&gt;200",E1123&gt;=500,"200-500",E1123&lt;500,"&lt;500")</f>
        <v>&gt;200</v>
      </c>
      <c r="L1123" s="4" t="str">
        <f t="shared" si="17"/>
        <v>Yes</v>
      </c>
      <c r="M1123" t="s">
        <v>10351</v>
      </c>
    </row>
    <row r="1124" spans="1:13" x14ac:dyDescent="0.5">
      <c r="A1124" t="s">
        <v>10356</v>
      </c>
      <c r="B1124" t="s">
        <v>10357</v>
      </c>
      <c r="C1124" t="s">
        <v>13080</v>
      </c>
      <c r="D1124">
        <v>474</v>
      </c>
      <c r="E1124" s="2">
        <v>1299</v>
      </c>
      <c r="F1124" s="1">
        <v>0.64</v>
      </c>
      <c r="G1124">
        <v>4.0999999999999996</v>
      </c>
      <c r="H1124" s="4">
        <v>550</v>
      </c>
      <c r="I1124" s="4">
        <f>E1124*H1124</f>
        <v>714450</v>
      </c>
      <c r="J1124" s="4" t="str">
        <f>IF(AND(ISNUMBER(F1124), F1124&gt;0, F1124&lt;=1), TEXT(INT((F1124*100-1)/10)*10+1,"00") &amp; "-" &amp; TEXT(INT((F1124*100-1)/10)*10+10,"00"),0)</f>
        <v>61-70</v>
      </c>
      <c r="K1124" s="4" t="str" cm="1">
        <f t="array" ref="K1124">_xlfn.IFS(D1124&lt;200,"&gt;200",E1124&gt;=500,"200-500",E1124&lt;500,"&lt;500")</f>
        <v>200-500</v>
      </c>
      <c r="L1124" s="4" t="str">
        <f t="shared" si="17"/>
        <v>Yes</v>
      </c>
      <c r="M1124" t="s">
        <v>10362</v>
      </c>
    </row>
    <row r="1125" spans="1:13" x14ac:dyDescent="0.5">
      <c r="A1125" t="s">
        <v>10367</v>
      </c>
      <c r="B1125" t="s">
        <v>10368</v>
      </c>
      <c r="C1125" t="s">
        <v>13080</v>
      </c>
      <c r="D1125">
        <v>279</v>
      </c>
      <c r="E1125">
        <v>499</v>
      </c>
      <c r="F1125" s="1">
        <v>0.44</v>
      </c>
      <c r="G1125">
        <v>4.8</v>
      </c>
      <c r="H1125" s="4">
        <v>28</v>
      </c>
      <c r="I1125" s="4">
        <f>E1125*H1125</f>
        <v>13972</v>
      </c>
      <c r="J1125" s="4" t="str">
        <f>IF(AND(ISNUMBER(F1125), F1125&gt;0, F1125&lt;=1), TEXT(INT((F1125*100-1)/10)*10+1,"00") &amp; "-" &amp; TEXT(INT((F1125*100-1)/10)*10+10,"00"),0)</f>
        <v>41-50</v>
      </c>
      <c r="K1125" s="4" t="str" cm="1">
        <f t="array" ref="K1125">_xlfn.IFS(D1125&lt;200,"&gt;200",E1125&gt;=500,"200-500",E1125&lt;500,"&lt;500")</f>
        <v>&lt;500</v>
      </c>
      <c r="L1125" s="4" t="str">
        <f t="shared" si="17"/>
        <v>No</v>
      </c>
      <c r="M1125" t="s">
        <v>10372</v>
      </c>
    </row>
    <row r="1126" spans="1:13" x14ac:dyDescent="0.5">
      <c r="A1126" t="s">
        <v>10377</v>
      </c>
      <c r="B1126" t="s">
        <v>10378</v>
      </c>
      <c r="C1126" t="s">
        <v>13080</v>
      </c>
      <c r="D1126" s="2">
        <v>1999</v>
      </c>
      <c r="E1126" s="2">
        <v>4775</v>
      </c>
      <c r="F1126" s="1">
        <v>0.57999999999999996</v>
      </c>
      <c r="G1126">
        <v>4.2</v>
      </c>
      <c r="H1126" s="4">
        <v>1353</v>
      </c>
      <c r="I1126" s="4">
        <f>E1126*H1126</f>
        <v>6460575</v>
      </c>
      <c r="J1126" s="4" t="str">
        <f>IF(AND(ISNUMBER(F1126), F1126&gt;0, F1126&lt;=1), TEXT(INT((F1126*100-1)/10)*10+1,"00") &amp; "-" &amp; TEXT(INT((F1126*100-1)/10)*10+10,"00"),0)</f>
        <v>51-60</v>
      </c>
      <c r="K1126" s="4" t="str" cm="1">
        <f t="array" ref="K1126">_xlfn.IFS(D1126&lt;200,"&gt;200",E1126&gt;=500,"200-500",E1126&lt;500,"&lt;500")</f>
        <v>200-500</v>
      </c>
      <c r="L1126" s="4" t="str">
        <f t="shared" si="17"/>
        <v>Yes</v>
      </c>
      <c r="M1126" t="s">
        <v>10382</v>
      </c>
    </row>
    <row r="1127" spans="1:13" x14ac:dyDescent="0.5">
      <c r="A1127" t="s">
        <v>10387</v>
      </c>
      <c r="B1127" t="s">
        <v>10388</v>
      </c>
      <c r="C1127" t="s">
        <v>13080</v>
      </c>
      <c r="D1127">
        <v>799</v>
      </c>
      <c r="E1127" s="2">
        <v>1230</v>
      </c>
      <c r="F1127" s="1">
        <v>0.35</v>
      </c>
      <c r="G1127">
        <v>4.0999999999999996</v>
      </c>
      <c r="H1127" s="4">
        <v>2138</v>
      </c>
      <c r="I1127" s="4">
        <f>E1127*H1127</f>
        <v>2629740</v>
      </c>
      <c r="J1127" s="4" t="str">
        <f>IF(AND(ISNUMBER(F1127), F1127&gt;0, F1127&lt;=1), TEXT(INT((F1127*100-1)/10)*10+1,"00") &amp; "-" &amp; TEXT(INT((F1127*100-1)/10)*10+10,"00"),0)</f>
        <v>31-40</v>
      </c>
      <c r="K1127" s="4" t="str" cm="1">
        <f t="array" ref="K1127">_xlfn.IFS(D1127&lt;200,"&gt;200",E1127&gt;=500,"200-500",E1127&lt;500,"&lt;500")</f>
        <v>200-500</v>
      </c>
      <c r="L1127" s="4" t="str">
        <f t="shared" si="17"/>
        <v>No</v>
      </c>
      <c r="M1127" t="s">
        <v>10392</v>
      </c>
    </row>
    <row r="1128" spans="1:13" x14ac:dyDescent="0.5">
      <c r="A1128" t="s">
        <v>10397</v>
      </c>
      <c r="B1128" t="s">
        <v>10398</v>
      </c>
      <c r="C1128" t="s">
        <v>13080</v>
      </c>
      <c r="D1128">
        <v>949</v>
      </c>
      <c r="E1128" s="2">
        <v>1999</v>
      </c>
      <c r="F1128" s="1">
        <v>0.53</v>
      </c>
      <c r="G1128">
        <v>4</v>
      </c>
      <c r="H1128" s="4">
        <v>1679</v>
      </c>
      <c r="I1128" s="4">
        <f>E1128*H1128</f>
        <v>3356321</v>
      </c>
      <c r="J1128" s="4" t="str">
        <f>IF(AND(ISNUMBER(F1128), F1128&gt;0, F1128&lt;=1), TEXT(INT((F1128*100-1)/10)*10+1,"00") &amp; "-" &amp; TEXT(INT((F1128*100-1)/10)*10+10,"00"),0)</f>
        <v>51-60</v>
      </c>
      <c r="K1128" s="4" t="str" cm="1">
        <f t="array" ref="K1128">_xlfn.IFS(D1128&lt;200,"&gt;200",E1128&gt;=500,"200-500",E1128&lt;500,"&lt;500")</f>
        <v>200-500</v>
      </c>
      <c r="L1128" s="4" t="str">
        <f t="shared" si="17"/>
        <v>Yes</v>
      </c>
      <c r="M1128" t="s">
        <v>10402</v>
      </c>
    </row>
    <row r="1129" spans="1:13" x14ac:dyDescent="0.5">
      <c r="A1129" t="s">
        <v>10407</v>
      </c>
      <c r="B1129" t="s">
        <v>10408</v>
      </c>
      <c r="C1129" t="s">
        <v>13080</v>
      </c>
      <c r="D1129" s="3">
        <v>3657.66</v>
      </c>
      <c r="E1129" s="2">
        <v>5156</v>
      </c>
      <c r="F1129" s="1">
        <v>0.28999999999999998</v>
      </c>
      <c r="G1129">
        <v>3.9</v>
      </c>
      <c r="H1129" s="4">
        <v>12837</v>
      </c>
      <c r="I1129" s="4">
        <f>E1129*H1129</f>
        <v>66187572</v>
      </c>
      <c r="J1129" s="4" t="str">
        <f>IF(AND(ISNUMBER(F1129), F1129&gt;0, F1129&lt;=1), TEXT(INT((F1129*100-1)/10)*10+1,"00") &amp; "-" &amp; TEXT(INT((F1129*100-1)/10)*10+10,"00"),0)</f>
        <v>21-30</v>
      </c>
      <c r="K1129" s="4" t="str" cm="1">
        <f t="array" ref="K1129">_xlfn.IFS(D1129&lt;200,"&gt;200",E1129&gt;=500,"200-500",E1129&lt;500,"&lt;500")</f>
        <v>200-500</v>
      </c>
      <c r="L1129" s="4" t="str">
        <f t="shared" si="17"/>
        <v>No</v>
      </c>
      <c r="M1129" t="s">
        <v>10413</v>
      </c>
    </row>
    <row r="1130" spans="1:13" x14ac:dyDescent="0.5">
      <c r="A1130" t="s">
        <v>10418</v>
      </c>
      <c r="B1130" t="s">
        <v>10419</v>
      </c>
      <c r="C1130" t="s">
        <v>13080</v>
      </c>
      <c r="D1130" s="2">
        <v>1699</v>
      </c>
      <c r="E1130" s="2">
        <v>1999</v>
      </c>
      <c r="F1130" s="1">
        <v>0.15</v>
      </c>
      <c r="G1130">
        <v>4.0999999999999996</v>
      </c>
      <c r="H1130" s="4">
        <v>8873</v>
      </c>
      <c r="I1130" s="4">
        <f>E1130*H1130</f>
        <v>17737127</v>
      </c>
      <c r="J1130" s="4" t="str">
        <f>IF(AND(ISNUMBER(F1130), F1130&gt;0, F1130&lt;=1), TEXT(INT((F1130*100-1)/10)*10+1,"00") &amp; "-" &amp; TEXT(INT((F1130*100-1)/10)*10+10,"00"),0)</f>
        <v>11-20</v>
      </c>
      <c r="K1130" s="4" t="str" cm="1">
        <f t="array" ref="K1130">_xlfn.IFS(D1130&lt;200,"&gt;200",E1130&gt;=500,"200-500",E1130&lt;500,"&lt;500")</f>
        <v>200-500</v>
      </c>
      <c r="L1130" s="4" t="str">
        <f t="shared" si="17"/>
        <v>No</v>
      </c>
      <c r="M1130" t="s">
        <v>10424</v>
      </c>
    </row>
    <row r="1131" spans="1:13" x14ac:dyDescent="0.5">
      <c r="A1131" t="s">
        <v>10429</v>
      </c>
      <c r="B1131" t="s">
        <v>10430</v>
      </c>
      <c r="C1131" t="s">
        <v>13080</v>
      </c>
      <c r="D1131" s="2">
        <v>1849</v>
      </c>
      <c r="E1131" s="2">
        <v>2095</v>
      </c>
      <c r="F1131" s="1">
        <v>0.12</v>
      </c>
      <c r="G1131">
        <v>4.3</v>
      </c>
      <c r="H1131" s="4">
        <v>7681</v>
      </c>
      <c r="I1131" s="4">
        <f>E1131*H1131</f>
        <v>16091695</v>
      </c>
      <c r="J1131" s="4" t="str">
        <f>IF(AND(ISNUMBER(F1131), F1131&gt;0, F1131&lt;=1), TEXT(INT((F1131*100-1)/10)*10+1,"00") &amp; "-" &amp; TEXT(INT((F1131*100-1)/10)*10+10,"00"),0)</f>
        <v>11-20</v>
      </c>
      <c r="K1131" s="4" t="str" cm="1">
        <f t="array" ref="K1131">_xlfn.IFS(D1131&lt;200,"&gt;200",E1131&gt;=500,"200-500",E1131&lt;500,"&lt;500")</f>
        <v>200-500</v>
      </c>
      <c r="L1131" s="4" t="str">
        <f t="shared" si="17"/>
        <v>No</v>
      </c>
      <c r="M1131" t="s">
        <v>10434</v>
      </c>
    </row>
    <row r="1132" spans="1:13" x14ac:dyDescent="0.5">
      <c r="A1132" t="s">
        <v>10439</v>
      </c>
      <c r="B1132" t="s">
        <v>10440</v>
      </c>
      <c r="C1132" t="s">
        <v>13080</v>
      </c>
      <c r="D1132" s="2">
        <v>12499</v>
      </c>
      <c r="E1132" s="2">
        <v>19825</v>
      </c>
      <c r="F1132" s="1">
        <v>0.37</v>
      </c>
      <c r="G1132">
        <v>4.0999999999999996</v>
      </c>
      <c r="H1132" s="4">
        <v>322</v>
      </c>
      <c r="I1132" s="4">
        <f>E1132*H1132</f>
        <v>6383650</v>
      </c>
      <c r="J1132" s="4" t="str">
        <f>IF(AND(ISNUMBER(F1132), F1132&gt;0, F1132&lt;=1), TEXT(INT((F1132*100-1)/10)*10+1,"00") &amp; "-" &amp; TEXT(INT((F1132*100-1)/10)*10+10,"00"),0)</f>
        <v>31-40</v>
      </c>
      <c r="K1132" s="4" t="str" cm="1">
        <f t="array" ref="K1132">_xlfn.IFS(D1132&lt;200,"&gt;200",E1132&gt;=500,"200-500",E1132&lt;500,"&lt;500")</f>
        <v>200-500</v>
      </c>
      <c r="L1132" s="4" t="str">
        <f t="shared" si="17"/>
        <v>No</v>
      </c>
      <c r="M1132" t="s">
        <v>10444</v>
      </c>
    </row>
    <row r="1133" spans="1:13" x14ac:dyDescent="0.5">
      <c r="A1133" t="s">
        <v>10449</v>
      </c>
      <c r="B1133" t="s">
        <v>10450</v>
      </c>
      <c r="C1133" t="s">
        <v>13080</v>
      </c>
      <c r="D1133" s="2">
        <v>1099</v>
      </c>
      <c r="E1133" s="2">
        <v>1920</v>
      </c>
      <c r="F1133" s="1">
        <v>0.43</v>
      </c>
      <c r="G1133">
        <v>4.2</v>
      </c>
      <c r="H1133" s="4">
        <v>9772</v>
      </c>
      <c r="I1133" s="4">
        <f>E1133*H1133</f>
        <v>18762240</v>
      </c>
      <c r="J1133" s="4" t="str">
        <f>IF(AND(ISNUMBER(F1133), F1133&gt;0, F1133&lt;=1), TEXT(INT((F1133*100-1)/10)*10+1,"00") &amp; "-" &amp; TEXT(INT((F1133*100-1)/10)*10+10,"00"),0)</f>
        <v>41-50</v>
      </c>
      <c r="K1133" s="4" t="str" cm="1">
        <f t="array" ref="K1133">_xlfn.IFS(D1133&lt;200,"&gt;200",E1133&gt;=500,"200-500",E1133&lt;500,"&lt;500")</f>
        <v>200-500</v>
      </c>
      <c r="L1133" s="4" t="str">
        <f t="shared" si="17"/>
        <v>No</v>
      </c>
      <c r="M1133" t="s">
        <v>10454</v>
      </c>
    </row>
    <row r="1134" spans="1:13" x14ac:dyDescent="0.5">
      <c r="A1134" t="s">
        <v>10459</v>
      </c>
      <c r="B1134" t="s">
        <v>10460</v>
      </c>
      <c r="C1134" t="s">
        <v>13080</v>
      </c>
      <c r="D1134" s="2">
        <v>8199</v>
      </c>
      <c r="E1134" s="2">
        <v>16000</v>
      </c>
      <c r="F1134" s="1">
        <v>0.49</v>
      </c>
      <c r="G1134">
        <v>3.9</v>
      </c>
      <c r="H1134" s="4">
        <v>18497</v>
      </c>
      <c r="I1134" s="4">
        <f>E1134*H1134</f>
        <v>295952000</v>
      </c>
      <c r="J1134" s="4" t="str">
        <f>IF(AND(ISNUMBER(F1134), F1134&gt;0, F1134&lt;=1), TEXT(INT((F1134*100-1)/10)*10+1,"00") &amp; "-" &amp; TEXT(INT((F1134*100-1)/10)*10+10,"00"),0)</f>
        <v>41-50</v>
      </c>
      <c r="K1134" s="4" t="str" cm="1">
        <f t="array" ref="K1134">_xlfn.IFS(D1134&lt;200,"&gt;200",E1134&gt;=500,"200-500",E1134&lt;500,"&lt;500")</f>
        <v>200-500</v>
      </c>
      <c r="L1134" s="4" t="str">
        <f t="shared" si="17"/>
        <v>No</v>
      </c>
      <c r="M1134" t="s">
        <v>10464</v>
      </c>
    </row>
    <row r="1135" spans="1:13" x14ac:dyDescent="0.5">
      <c r="A1135" t="s">
        <v>10469</v>
      </c>
      <c r="B1135" t="s">
        <v>10470</v>
      </c>
      <c r="C1135" t="s">
        <v>13080</v>
      </c>
      <c r="D1135">
        <v>499</v>
      </c>
      <c r="E1135" s="2">
        <v>2199</v>
      </c>
      <c r="F1135" s="1">
        <v>0.77</v>
      </c>
      <c r="G1135">
        <v>3.7</v>
      </c>
      <c r="H1135" s="4">
        <v>53</v>
      </c>
      <c r="I1135" s="4">
        <f>E1135*H1135</f>
        <v>116547</v>
      </c>
      <c r="J1135" s="4" t="str">
        <f>IF(AND(ISNUMBER(F1135), F1135&gt;0, F1135&lt;=1), TEXT(INT((F1135*100-1)/10)*10+1,"00") &amp; "-" &amp; TEXT(INT((F1135*100-1)/10)*10+10,"00"),0)</f>
        <v>71-80</v>
      </c>
      <c r="K1135" s="4" t="str" cm="1">
        <f t="array" ref="K1135">_xlfn.IFS(D1135&lt;200,"&gt;200",E1135&gt;=500,"200-500",E1135&lt;500,"&lt;500")</f>
        <v>200-500</v>
      </c>
      <c r="L1135" s="4" t="str">
        <f t="shared" si="17"/>
        <v>Yes</v>
      </c>
      <c r="M1135" t="s">
        <v>10474</v>
      </c>
    </row>
    <row r="1136" spans="1:13" x14ac:dyDescent="0.5">
      <c r="A1136" t="s">
        <v>10479</v>
      </c>
      <c r="B1136" t="s">
        <v>10480</v>
      </c>
      <c r="C1136" t="s">
        <v>13080</v>
      </c>
      <c r="D1136" s="2">
        <v>6999</v>
      </c>
      <c r="E1136" s="2">
        <v>14999</v>
      </c>
      <c r="F1136" s="1">
        <v>0.53</v>
      </c>
      <c r="G1136">
        <v>4.0999999999999996</v>
      </c>
      <c r="H1136" s="4">
        <v>1728</v>
      </c>
      <c r="I1136" s="4">
        <f>E1136*H1136</f>
        <v>25918272</v>
      </c>
      <c r="J1136" s="4" t="str">
        <f>IF(AND(ISNUMBER(F1136), F1136&gt;0, F1136&lt;=1), TEXT(INT((F1136*100-1)/10)*10+1,"00") &amp; "-" &amp; TEXT(INT((F1136*100-1)/10)*10+10,"00"),0)</f>
        <v>51-60</v>
      </c>
      <c r="K1136" s="4" t="str" cm="1">
        <f t="array" ref="K1136">_xlfn.IFS(D1136&lt;200,"&gt;200",E1136&gt;=500,"200-500",E1136&lt;500,"&lt;500")</f>
        <v>200-500</v>
      </c>
      <c r="L1136" s="4" t="str">
        <f t="shared" si="17"/>
        <v>Yes</v>
      </c>
      <c r="M1136" t="s">
        <v>10484</v>
      </c>
    </row>
    <row r="1137" spans="1:13" x14ac:dyDescent="0.5">
      <c r="A1137" t="s">
        <v>10489</v>
      </c>
      <c r="B1137" t="s">
        <v>10490</v>
      </c>
      <c r="C1137" t="s">
        <v>13080</v>
      </c>
      <c r="D1137" s="2">
        <v>1595</v>
      </c>
      <c r="E1137" s="2">
        <v>1799</v>
      </c>
      <c r="F1137" s="1">
        <v>0.11</v>
      </c>
      <c r="G1137">
        <v>4</v>
      </c>
      <c r="H1137" s="4">
        <v>2877</v>
      </c>
      <c r="I1137" s="4">
        <f>E1137*H1137</f>
        <v>5175723</v>
      </c>
      <c r="J1137" s="4" t="str">
        <f>IF(AND(ISNUMBER(F1137), F1137&gt;0, F1137&lt;=1), TEXT(INT((F1137*100-1)/10)*10+1,"00") &amp; "-" &amp; TEXT(INT((F1137*100-1)/10)*10+10,"00"),0)</f>
        <v>11-20</v>
      </c>
      <c r="K1137" s="4" t="str" cm="1">
        <f t="array" ref="K1137">_xlfn.IFS(D1137&lt;200,"&gt;200",E1137&gt;=500,"200-500",E1137&lt;500,"&lt;500")</f>
        <v>200-500</v>
      </c>
      <c r="L1137" s="4" t="str">
        <f t="shared" si="17"/>
        <v>No</v>
      </c>
      <c r="M1137" t="s">
        <v>10494</v>
      </c>
    </row>
    <row r="1138" spans="1:13" x14ac:dyDescent="0.5">
      <c r="A1138" t="s">
        <v>10499</v>
      </c>
      <c r="B1138" t="s">
        <v>10500</v>
      </c>
      <c r="C1138" t="s">
        <v>13080</v>
      </c>
      <c r="D1138" s="2">
        <v>1049</v>
      </c>
      <c r="E1138" s="2">
        <v>1950</v>
      </c>
      <c r="F1138" s="1">
        <v>0.46</v>
      </c>
      <c r="G1138">
        <v>3.8</v>
      </c>
      <c r="H1138" s="4">
        <v>250</v>
      </c>
      <c r="I1138" s="4">
        <f>E1138*H1138</f>
        <v>487500</v>
      </c>
      <c r="J1138" s="4" t="str">
        <f>IF(AND(ISNUMBER(F1138), F1138&gt;0, F1138&lt;=1), TEXT(INT((F1138*100-1)/10)*10+1,"00") &amp; "-" &amp; TEXT(INT((F1138*100-1)/10)*10+10,"00"),0)</f>
        <v>41-50</v>
      </c>
      <c r="K1138" s="4" t="str" cm="1">
        <f t="array" ref="K1138">_xlfn.IFS(D1138&lt;200,"&gt;200",E1138&gt;=500,"200-500",E1138&lt;500,"&lt;500")</f>
        <v>200-500</v>
      </c>
      <c r="L1138" s="4" t="str">
        <f t="shared" si="17"/>
        <v>No</v>
      </c>
      <c r="M1138" t="s">
        <v>10504</v>
      </c>
    </row>
    <row r="1139" spans="1:13" x14ac:dyDescent="0.5">
      <c r="A1139" t="s">
        <v>10509</v>
      </c>
      <c r="B1139" t="s">
        <v>10510</v>
      </c>
      <c r="C1139" t="s">
        <v>13080</v>
      </c>
      <c r="D1139" s="2">
        <v>1182</v>
      </c>
      <c r="E1139" s="2">
        <v>2995</v>
      </c>
      <c r="F1139" s="1">
        <v>0.61</v>
      </c>
      <c r="G1139">
        <v>4.2</v>
      </c>
      <c r="H1139" s="4">
        <v>5178</v>
      </c>
      <c r="I1139" s="4">
        <f>E1139*H1139</f>
        <v>15508110</v>
      </c>
      <c r="J1139" s="4" t="str">
        <f>IF(AND(ISNUMBER(F1139), F1139&gt;0, F1139&lt;=1), TEXT(INT((F1139*100-1)/10)*10+1,"00") &amp; "-" &amp; TEXT(INT((F1139*100-1)/10)*10+10,"00"),0)</f>
        <v>61-70</v>
      </c>
      <c r="K1139" s="4" t="str" cm="1">
        <f t="array" ref="K1139">_xlfn.IFS(D1139&lt;200,"&gt;200",E1139&gt;=500,"200-500",E1139&lt;500,"&lt;500")</f>
        <v>200-500</v>
      </c>
      <c r="L1139" s="4" t="str">
        <f t="shared" si="17"/>
        <v>Yes</v>
      </c>
      <c r="M1139" t="s">
        <v>10514</v>
      </c>
    </row>
    <row r="1140" spans="1:13" x14ac:dyDescent="0.5">
      <c r="A1140" t="s">
        <v>10519</v>
      </c>
      <c r="B1140" t="s">
        <v>10520</v>
      </c>
      <c r="C1140" t="s">
        <v>13080</v>
      </c>
      <c r="D1140">
        <v>499</v>
      </c>
      <c r="E1140">
        <v>999</v>
      </c>
      <c r="F1140" s="1">
        <v>0.5</v>
      </c>
      <c r="G1140">
        <v>4.5999999999999996</v>
      </c>
      <c r="H1140" s="4">
        <v>79</v>
      </c>
      <c r="I1140" s="4">
        <f>E1140*H1140</f>
        <v>78921</v>
      </c>
      <c r="J1140" s="4" t="str">
        <f>IF(AND(ISNUMBER(F1140), F1140&gt;0, F1140&lt;=1), TEXT(INT((F1140*100-1)/10)*10+1,"00") &amp; "-" &amp; TEXT(INT((F1140*100-1)/10)*10+10,"00"),0)</f>
        <v>41-50</v>
      </c>
      <c r="K1140" s="4" t="str" cm="1">
        <f t="array" ref="K1140">_xlfn.IFS(D1140&lt;200,"&gt;200",E1140&gt;=500,"200-500",E1140&lt;500,"&lt;500")</f>
        <v>200-500</v>
      </c>
      <c r="L1140" s="4" t="str">
        <f t="shared" si="17"/>
        <v>Yes</v>
      </c>
      <c r="M1140" t="s">
        <v>10524</v>
      </c>
    </row>
    <row r="1141" spans="1:13" x14ac:dyDescent="0.5">
      <c r="A1141" t="s">
        <v>10529</v>
      </c>
      <c r="B1141" t="s">
        <v>10530</v>
      </c>
      <c r="C1141" t="s">
        <v>13080</v>
      </c>
      <c r="D1141" s="2">
        <v>8799</v>
      </c>
      <c r="E1141" s="2">
        <v>11995</v>
      </c>
      <c r="F1141" s="1">
        <v>0.27</v>
      </c>
      <c r="G1141">
        <v>4.0999999999999996</v>
      </c>
      <c r="H1141" s="4">
        <v>4157</v>
      </c>
      <c r="I1141" s="4">
        <f>E1141*H1141</f>
        <v>49863215</v>
      </c>
      <c r="J1141" s="4" t="str">
        <f>IF(AND(ISNUMBER(F1141), F1141&gt;0, F1141&lt;=1), TEXT(INT((F1141*100-1)/10)*10+1,"00") &amp; "-" &amp; TEXT(INT((F1141*100-1)/10)*10+10,"00"),0)</f>
        <v>21-30</v>
      </c>
      <c r="K1141" s="4" t="str" cm="1">
        <f t="array" ref="K1141">_xlfn.IFS(D1141&lt;200,"&gt;200",E1141&gt;=500,"200-500",E1141&lt;500,"&lt;500")</f>
        <v>200-500</v>
      </c>
      <c r="L1141" s="4" t="str">
        <f t="shared" si="17"/>
        <v>No</v>
      </c>
      <c r="M1141" t="s">
        <v>10534</v>
      </c>
    </row>
    <row r="1142" spans="1:13" x14ac:dyDescent="0.5">
      <c r="A1142" t="s">
        <v>10539</v>
      </c>
      <c r="B1142" t="s">
        <v>10540</v>
      </c>
      <c r="C1142" t="s">
        <v>13080</v>
      </c>
      <c r="D1142" s="2">
        <v>1529</v>
      </c>
      <c r="E1142" s="2">
        <v>2999</v>
      </c>
      <c r="F1142" s="1">
        <v>0.49</v>
      </c>
      <c r="G1142">
        <v>3.3</v>
      </c>
      <c r="H1142" s="4">
        <v>29</v>
      </c>
      <c r="I1142" s="4">
        <f>E1142*H1142</f>
        <v>86971</v>
      </c>
      <c r="J1142" s="4" t="str">
        <f>IF(AND(ISNUMBER(F1142), F1142&gt;0, F1142&lt;=1), TEXT(INT((F1142*100-1)/10)*10+1,"00") &amp; "-" &amp; TEXT(INT((F1142*100-1)/10)*10+10,"00"),0)</f>
        <v>41-50</v>
      </c>
      <c r="K1142" s="4" t="str" cm="1">
        <f t="array" ref="K1142">_xlfn.IFS(D1142&lt;200,"&gt;200",E1142&gt;=500,"200-500",E1142&lt;500,"&lt;500")</f>
        <v>200-500</v>
      </c>
      <c r="L1142" s="4" t="str">
        <f t="shared" si="17"/>
        <v>No</v>
      </c>
      <c r="M1142" t="s">
        <v>10544</v>
      </c>
    </row>
    <row r="1143" spans="1:13" x14ac:dyDescent="0.5">
      <c r="A1143" t="s">
        <v>10549</v>
      </c>
      <c r="B1143" t="s">
        <v>10550</v>
      </c>
      <c r="C1143" t="s">
        <v>13080</v>
      </c>
      <c r="D1143" s="2">
        <v>1199</v>
      </c>
      <c r="E1143" s="2">
        <v>1690</v>
      </c>
      <c r="F1143" s="1">
        <v>0.28999999999999998</v>
      </c>
      <c r="G1143">
        <v>4.2</v>
      </c>
      <c r="H1143" s="4">
        <v>4580</v>
      </c>
      <c r="I1143" s="4">
        <f>E1143*H1143</f>
        <v>7740200</v>
      </c>
      <c r="J1143" s="4" t="str">
        <f>IF(AND(ISNUMBER(F1143), F1143&gt;0, F1143&lt;=1), TEXT(INT((F1143*100-1)/10)*10+1,"00") &amp; "-" &amp; TEXT(INT((F1143*100-1)/10)*10+10,"00"),0)</f>
        <v>21-30</v>
      </c>
      <c r="K1143" s="4" t="str" cm="1">
        <f t="array" ref="K1143">_xlfn.IFS(D1143&lt;200,"&gt;200",E1143&gt;=500,"200-500",E1143&lt;500,"&lt;500")</f>
        <v>200-500</v>
      </c>
      <c r="L1143" s="4" t="str">
        <f t="shared" si="17"/>
        <v>No</v>
      </c>
      <c r="M1143" t="s">
        <v>10554</v>
      </c>
    </row>
    <row r="1144" spans="1:13" x14ac:dyDescent="0.5">
      <c r="A1144" t="s">
        <v>10559</v>
      </c>
      <c r="B1144" t="s">
        <v>10560</v>
      </c>
      <c r="C1144" t="s">
        <v>13080</v>
      </c>
      <c r="D1144" s="2">
        <v>1052</v>
      </c>
      <c r="E1144" s="2">
        <v>1790</v>
      </c>
      <c r="F1144" s="1">
        <v>0.41</v>
      </c>
      <c r="G1144">
        <v>4.3</v>
      </c>
      <c r="H1144" s="4">
        <v>1404</v>
      </c>
      <c r="I1144" s="4">
        <f>E1144*H1144</f>
        <v>2513160</v>
      </c>
      <c r="J1144" s="4" t="str">
        <f>IF(AND(ISNUMBER(F1144), F1144&gt;0, F1144&lt;=1), TEXT(INT((F1144*100-1)/10)*10+1,"00") &amp; "-" &amp; TEXT(INT((F1144*100-1)/10)*10+10,"00"),0)</f>
        <v>41-50</v>
      </c>
      <c r="K1144" s="4" t="str" cm="1">
        <f t="array" ref="K1144">_xlfn.IFS(D1144&lt;200,"&gt;200",E1144&gt;=500,"200-500",E1144&lt;500,"&lt;500")</f>
        <v>200-500</v>
      </c>
      <c r="L1144" s="4" t="str">
        <f t="shared" si="17"/>
        <v>No</v>
      </c>
      <c r="M1144" t="s">
        <v>10564</v>
      </c>
    </row>
    <row r="1145" spans="1:13" x14ac:dyDescent="0.5">
      <c r="A1145" t="s">
        <v>10569</v>
      </c>
      <c r="B1145" t="s">
        <v>10570</v>
      </c>
      <c r="C1145" t="s">
        <v>13080</v>
      </c>
      <c r="D1145" s="2">
        <v>6499</v>
      </c>
      <c r="E1145" s="2">
        <v>8995</v>
      </c>
      <c r="F1145" s="1">
        <v>0.28000000000000003</v>
      </c>
      <c r="G1145">
        <v>4.3</v>
      </c>
      <c r="H1145" s="4">
        <v>2810</v>
      </c>
      <c r="I1145" s="4">
        <f>E1145*H1145</f>
        <v>25275950</v>
      </c>
      <c r="J1145" s="4" t="str">
        <f>IF(AND(ISNUMBER(F1145), F1145&gt;0, F1145&lt;=1), TEXT(INT((F1145*100-1)/10)*10+1,"00") &amp; "-" &amp; TEXT(INT((F1145*100-1)/10)*10+10,"00"),0)</f>
        <v>21-30</v>
      </c>
      <c r="K1145" s="4" t="str" cm="1">
        <f t="array" ref="K1145">_xlfn.IFS(D1145&lt;200,"&gt;200",E1145&gt;=500,"200-500",E1145&lt;500,"&lt;500")</f>
        <v>200-500</v>
      </c>
      <c r="L1145" s="4" t="str">
        <f t="shared" si="17"/>
        <v>No</v>
      </c>
      <c r="M1145" t="s">
        <v>10575</v>
      </c>
    </row>
    <row r="1146" spans="1:13" x14ac:dyDescent="0.5">
      <c r="A1146" t="s">
        <v>10580</v>
      </c>
      <c r="B1146" t="s">
        <v>10581</v>
      </c>
      <c r="C1146" t="s">
        <v>13080</v>
      </c>
      <c r="D1146">
        <v>239</v>
      </c>
      <c r="E1146">
        <v>239</v>
      </c>
      <c r="F1146" s="1">
        <v>0</v>
      </c>
      <c r="G1146">
        <v>4.3</v>
      </c>
      <c r="H1146" s="4">
        <v>7</v>
      </c>
      <c r="I1146" s="4">
        <f>E1146*H1146</f>
        <v>1673</v>
      </c>
      <c r="J1146" s="4">
        <f>IF(AND(ISNUMBER(F1146), F1146&gt;0, F1146&lt;=1), TEXT(INT((F1146*100-1)/10)*10+1,"00") &amp; "-" &amp; TEXT(INT((F1146*100-1)/10)*10+10,"00"),0)</f>
        <v>0</v>
      </c>
      <c r="K1146" s="4" t="str" cm="1">
        <f t="array" ref="K1146">_xlfn.IFS(D1146&lt;200,"&gt;200",E1146&gt;=500,"200-500",E1146&lt;500,"&lt;500")</f>
        <v>&lt;500</v>
      </c>
      <c r="L1146" s="4" t="str">
        <f t="shared" si="17"/>
        <v>No</v>
      </c>
      <c r="M1146" t="s">
        <v>10585</v>
      </c>
    </row>
    <row r="1147" spans="1:13" x14ac:dyDescent="0.5">
      <c r="A1147" t="s">
        <v>10590</v>
      </c>
      <c r="B1147" t="s">
        <v>10591</v>
      </c>
      <c r="C1147" t="s">
        <v>13080</v>
      </c>
      <c r="D1147">
        <v>699</v>
      </c>
      <c r="E1147" s="2">
        <v>1599</v>
      </c>
      <c r="F1147" s="1">
        <v>0.56000000000000005</v>
      </c>
      <c r="G1147">
        <v>4.7</v>
      </c>
      <c r="H1147" s="4">
        <v>1729</v>
      </c>
      <c r="I1147" s="4">
        <f>E1147*H1147</f>
        <v>2764671</v>
      </c>
      <c r="J1147" s="4" t="str">
        <f>IF(AND(ISNUMBER(F1147), F1147&gt;0, F1147&lt;=1), TEXT(INT((F1147*100-1)/10)*10+1,"00") &amp; "-" &amp; TEXT(INT((F1147*100-1)/10)*10+10,"00"),0)</f>
        <v>51-60</v>
      </c>
      <c r="K1147" s="4" t="str" cm="1">
        <f t="array" ref="K1147">_xlfn.IFS(D1147&lt;200,"&gt;200",E1147&gt;=500,"200-500",E1147&lt;500,"&lt;500")</f>
        <v>200-500</v>
      </c>
      <c r="L1147" s="4" t="str">
        <f t="shared" si="17"/>
        <v>Yes</v>
      </c>
      <c r="M1147" t="s">
        <v>10595</v>
      </c>
    </row>
    <row r="1148" spans="1:13" x14ac:dyDescent="0.5">
      <c r="A1148" t="s">
        <v>10600</v>
      </c>
      <c r="B1148" t="s">
        <v>10601</v>
      </c>
      <c r="C1148" t="s">
        <v>13080</v>
      </c>
      <c r="D1148" s="2">
        <v>2599</v>
      </c>
      <c r="E1148" s="2">
        <v>4290</v>
      </c>
      <c r="F1148" s="1">
        <v>0.39</v>
      </c>
      <c r="G1148">
        <v>4.4000000000000004</v>
      </c>
      <c r="H1148" s="4">
        <v>2116</v>
      </c>
      <c r="I1148" s="4">
        <f>E1148*H1148</f>
        <v>9077640</v>
      </c>
      <c r="J1148" s="4" t="str">
        <f>IF(AND(ISNUMBER(F1148), F1148&gt;0, F1148&lt;=1), TEXT(INT((F1148*100-1)/10)*10+1,"00") &amp; "-" &amp; TEXT(INT((F1148*100-1)/10)*10+10,"00"),0)</f>
        <v>31-40</v>
      </c>
      <c r="K1148" s="4" t="str" cm="1">
        <f t="array" ref="K1148">_xlfn.IFS(D1148&lt;200,"&gt;200",E1148&gt;=500,"200-500",E1148&lt;500,"&lt;500")</f>
        <v>200-500</v>
      </c>
      <c r="L1148" s="4" t="str">
        <f t="shared" si="17"/>
        <v>No</v>
      </c>
      <c r="M1148" t="s">
        <v>10606</v>
      </c>
    </row>
    <row r="1149" spans="1:13" x14ac:dyDescent="0.5">
      <c r="A1149" t="s">
        <v>10611</v>
      </c>
      <c r="B1149" t="s">
        <v>10612</v>
      </c>
      <c r="C1149" t="s">
        <v>13080</v>
      </c>
      <c r="D1149" s="2">
        <v>1547</v>
      </c>
      <c r="E1149" s="2">
        <v>2890</v>
      </c>
      <c r="F1149" s="1">
        <v>0.46</v>
      </c>
      <c r="G1149">
        <v>3.9</v>
      </c>
      <c r="H1149" s="4">
        <v>463</v>
      </c>
      <c r="I1149" s="4">
        <f>E1149*H1149</f>
        <v>1338070</v>
      </c>
      <c r="J1149" s="4" t="str">
        <f>IF(AND(ISNUMBER(F1149), F1149&gt;0, F1149&lt;=1), TEXT(INT((F1149*100-1)/10)*10+1,"00") &amp; "-" &amp; TEXT(INT((F1149*100-1)/10)*10+10,"00"),0)</f>
        <v>41-50</v>
      </c>
      <c r="K1149" s="4" t="str" cm="1">
        <f t="array" ref="K1149">_xlfn.IFS(D1149&lt;200,"&gt;200",E1149&gt;=500,"200-500",E1149&lt;500,"&lt;500")</f>
        <v>200-500</v>
      </c>
      <c r="L1149" s="4" t="str">
        <f t="shared" si="17"/>
        <v>No</v>
      </c>
      <c r="M1149" t="s">
        <v>10616</v>
      </c>
    </row>
    <row r="1150" spans="1:13" x14ac:dyDescent="0.5">
      <c r="A1150" t="s">
        <v>10621</v>
      </c>
      <c r="B1150" t="s">
        <v>10622</v>
      </c>
      <c r="C1150" t="s">
        <v>13080</v>
      </c>
      <c r="D1150">
        <v>499</v>
      </c>
      <c r="E1150" s="2">
        <v>1299</v>
      </c>
      <c r="F1150" s="1">
        <v>0.62</v>
      </c>
      <c r="G1150">
        <v>4.7</v>
      </c>
      <c r="H1150" s="4">
        <v>54</v>
      </c>
      <c r="I1150" s="4">
        <f>E1150*H1150</f>
        <v>70146</v>
      </c>
      <c r="J1150" s="4" t="str">
        <f>IF(AND(ISNUMBER(F1150), F1150&gt;0, F1150&lt;=1), TEXT(INT((F1150*100-1)/10)*10+1,"00") &amp; "-" &amp; TEXT(INT((F1150*100-1)/10)*10+10,"00"),0)</f>
        <v>61-70</v>
      </c>
      <c r="K1150" s="4" t="str" cm="1">
        <f t="array" ref="K1150">_xlfn.IFS(D1150&lt;200,"&gt;200",E1150&gt;=500,"200-500",E1150&lt;500,"&lt;500")</f>
        <v>200-500</v>
      </c>
      <c r="L1150" s="4" t="str">
        <f t="shared" si="17"/>
        <v>Yes</v>
      </c>
      <c r="M1150" t="s">
        <v>10626</v>
      </c>
    </row>
    <row r="1151" spans="1:13" x14ac:dyDescent="0.5">
      <c r="A1151" t="s">
        <v>10631</v>
      </c>
      <c r="B1151" t="s">
        <v>10632</v>
      </c>
      <c r="C1151" t="s">
        <v>13080</v>
      </c>
      <c r="D1151">
        <v>510</v>
      </c>
      <c r="E1151">
        <v>640</v>
      </c>
      <c r="F1151" s="1">
        <v>0.2</v>
      </c>
      <c r="G1151">
        <v>4.0999999999999996</v>
      </c>
      <c r="H1151" s="4">
        <v>7229</v>
      </c>
      <c r="I1151" s="4">
        <f>E1151*H1151</f>
        <v>4626560</v>
      </c>
      <c r="J1151" s="4" t="str">
        <f>IF(AND(ISNUMBER(F1151), F1151&gt;0, F1151&lt;=1), TEXT(INT((F1151*100-1)/10)*10+1,"00") &amp; "-" &amp; TEXT(INT((F1151*100-1)/10)*10+10,"00"),0)</f>
        <v>11-20</v>
      </c>
      <c r="K1151" s="4" t="str" cm="1">
        <f t="array" ref="K1151">_xlfn.IFS(D1151&lt;200,"&gt;200",E1151&gt;=500,"200-500",E1151&lt;500,"&lt;500")</f>
        <v>200-500</v>
      </c>
      <c r="L1151" s="4" t="str">
        <f t="shared" si="17"/>
        <v>No</v>
      </c>
      <c r="M1151" t="s">
        <v>10636</v>
      </c>
    </row>
    <row r="1152" spans="1:13" x14ac:dyDescent="0.5">
      <c r="A1152" t="s">
        <v>10641</v>
      </c>
      <c r="B1152" t="s">
        <v>10642</v>
      </c>
      <c r="C1152" t="s">
        <v>13080</v>
      </c>
      <c r="D1152" s="2">
        <v>1899</v>
      </c>
      <c r="E1152" s="2">
        <v>3790</v>
      </c>
      <c r="F1152" s="1">
        <v>0.5</v>
      </c>
      <c r="G1152">
        <v>3.8</v>
      </c>
      <c r="H1152" s="4">
        <v>3842</v>
      </c>
      <c r="I1152" s="4">
        <f>E1152*H1152</f>
        <v>14561180</v>
      </c>
      <c r="J1152" s="4" t="str">
        <f>IF(AND(ISNUMBER(F1152), F1152&gt;0, F1152&lt;=1), TEXT(INT((F1152*100-1)/10)*10+1,"00") &amp; "-" &amp; TEXT(INT((F1152*100-1)/10)*10+10,"00"),0)</f>
        <v>41-50</v>
      </c>
      <c r="K1152" s="4" t="str" cm="1">
        <f t="array" ref="K1152">_xlfn.IFS(D1152&lt;200,"&gt;200",E1152&gt;=500,"200-500",E1152&lt;500,"&lt;500")</f>
        <v>200-500</v>
      </c>
      <c r="L1152" s="4" t="str">
        <f t="shared" si="17"/>
        <v>Yes</v>
      </c>
      <c r="M1152" t="s">
        <v>10646</v>
      </c>
    </row>
    <row r="1153" spans="1:13" x14ac:dyDescent="0.5">
      <c r="A1153" t="s">
        <v>10651</v>
      </c>
      <c r="B1153" t="s">
        <v>10652</v>
      </c>
      <c r="C1153" t="s">
        <v>13080</v>
      </c>
      <c r="D1153" s="2">
        <v>2599</v>
      </c>
      <c r="E1153" s="2">
        <v>4560</v>
      </c>
      <c r="F1153" s="1">
        <v>0.43</v>
      </c>
      <c r="G1153">
        <v>4.4000000000000004</v>
      </c>
      <c r="H1153" s="4">
        <v>646</v>
      </c>
      <c r="I1153" s="4">
        <f>E1153*H1153</f>
        <v>2945760</v>
      </c>
      <c r="J1153" s="4" t="str">
        <f>IF(AND(ISNUMBER(F1153), F1153&gt;0, F1153&lt;=1), TEXT(INT((F1153*100-1)/10)*10+1,"00") &amp; "-" &amp; TEXT(INT((F1153*100-1)/10)*10+10,"00"),0)</f>
        <v>41-50</v>
      </c>
      <c r="K1153" s="4" t="str" cm="1">
        <f t="array" ref="K1153">_xlfn.IFS(D1153&lt;200,"&gt;200",E1153&gt;=500,"200-500",E1153&lt;500,"&lt;500")</f>
        <v>200-500</v>
      </c>
      <c r="L1153" s="4" t="str">
        <f t="shared" si="17"/>
        <v>No</v>
      </c>
      <c r="M1153" t="s">
        <v>10656</v>
      </c>
    </row>
    <row r="1154" spans="1:13" x14ac:dyDescent="0.5">
      <c r="A1154" t="s">
        <v>10660</v>
      </c>
      <c r="B1154" t="s">
        <v>10661</v>
      </c>
      <c r="C1154" t="s">
        <v>13080</v>
      </c>
      <c r="D1154" s="2">
        <v>1199</v>
      </c>
      <c r="E1154" s="2">
        <v>3500</v>
      </c>
      <c r="F1154" s="1">
        <v>0.66</v>
      </c>
      <c r="G1154">
        <v>4.3</v>
      </c>
      <c r="H1154" s="4">
        <v>1802</v>
      </c>
      <c r="I1154" s="4">
        <f>E1154*H1154</f>
        <v>6307000</v>
      </c>
      <c r="J1154" s="4" t="str">
        <f>IF(AND(ISNUMBER(F1154), F1154&gt;0, F1154&lt;=1), TEXT(INT((F1154*100-1)/10)*10+1,"00") &amp; "-" &amp; TEXT(INT((F1154*100-1)/10)*10+10,"00"),0)</f>
        <v>61-70</v>
      </c>
      <c r="K1154" s="4" t="str" cm="1">
        <f t="array" ref="K1154">_xlfn.IFS(D1154&lt;200,"&gt;200",E1154&gt;=500,"200-500",E1154&lt;500,"&lt;500")</f>
        <v>200-500</v>
      </c>
      <c r="L1154" s="4" t="str">
        <f t="shared" si="17"/>
        <v>Yes</v>
      </c>
      <c r="M1154" t="s">
        <v>10665</v>
      </c>
    </row>
    <row r="1155" spans="1:13" x14ac:dyDescent="0.5">
      <c r="A1155" t="s">
        <v>10670</v>
      </c>
      <c r="B1155" t="s">
        <v>10671</v>
      </c>
      <c r="C1155" t="s">
        <v>13080</v>
      </c>
      <c r="D1155">
        <v>999</v>
      </c>
      <c r="E1155" s="2">
        <v>2600</v>
      </c>
      <c r="F1155" s="1">
        <v>0.62</v>
      </c>
      <c r="G1155">
        <v>3.4</v>
      </c>
      <c r="H1155" s="4">
        <v>252</v>
      </c>
      <c r="I1155" s="4">
        <f>E1155*H1155</f>
        <v>655200</v>
      </c>
      <c r="J1155" s="4" t="str">
        <f>IF(AND(ISNUMBER(F1155), F1155&gt;0, F1155&lt;=1), TEXT(INT((F1155*100-1)/10)*10+1,"00") &amp; "-" &amp; TEXT(INT((F1155*100-1)/10)*10+10,"00"),0)</f>
        <v>61-70</v>
      </c>
      <c r="K1155" s="4" t="str" cm="1">
        <f t="array" ref="K1155">_xlfn.IFS(D1155&lt;200,"&gt;200",E1155&gt;=500,"200-500",E1155&lt;500,"&lt;500")</f>
        <v>200-500</v>
      </c>
      <c r="L1155" s="4" t="str">
        <f t="shared" ref="L1155:L1218" si="18">IF(F1155&gt;= 50%, "Yes", "No")</f>
        <v>Yes</v>
      </c>
      <c r="M1155" t="s">
        <v>10675</v>
      </c>
    </row>
    <row r="1156" spans="1:13" x14ac:dyDescent="0.5">
      <c r="A1156" t="s">
        <v>10680</v>
      </c>
      <c r="B1156" t="s">
        <v>10681</v>
      </c>
      <c r="C1156" t="s">
        <v>13080</v>
      </c>
      <c r="D1156" s="2">
        <v>1999</v>
      </c>
      <c r="E1156" s="2">
        <v>3300</v>
      </c>
      <c r="F1156" s="1">
        <v>0.39</v>
      </c>
      <c r="G1156">
        <v>4.2</v>
      </c>
      <c r="H1156" s="4">
        <v>780</v>
      </c>
      <c r="I1156" s="4">
        <f>E1156*H1156</f>
        <v>2574000</v>
      </c>
      <c r="J1156" s="4" t="str">
        <f>IF(AND(ISNUMBER(F1156), F1156&gt;0, F1156&lt;=1), TEXT(INT((F1156*100-1)/10)*10+1,"00") &amp; "-" &amp; TEXT(INT((F1156*100-1)/10)*10+10,"00"),0)</f>
        <v>31-40</v>
      </c>
      <c r="K1156" s="4" t="str" cm="1">
        <f t="array" ref="K1156">_xlfn.IFS(D1156&lt;200,"&gt;200",E1156&gt;=500,"200-500",E1156&lt;500,"&lt;500")</f>
        <v>200-500</v>
      </c>
      <c r="L1156" s="4" t="str">
        <f t="shared" si="18"/>
        <v>No</v>
      </c>
      <c r="M1156" t="s">
        <v>10685</v>
      </c>
    </row>
    <row r="1157" spans="1:13" x14ac:dyDescent="0.5">
      <c r="A1157" t="s">
        <v>10690</v>
      </c>
      <c r="B1157" t="s">
        <v>10691</v>
      </c>
      <c r="C1157" t="s">
        <v>13080</v>
      </c>
      <c r="D1157">
        <v>210</v>
      </c>
      <c r="E1157">
        <v>699</v>
      </c>
      <c r="F1157" s="1">
        <v>0.7</v>
      </c>
      <c r="G1157">
        <v>3.7</v>
      </c>
      <c r="H1157" s="4">
        <v>74</v>
      </c>
      <c r="I1157" s="4">
        <f>E1157*H1157</f>
        <v>51726</v>
      </c>
      <c r="J1157" s="4" t="str">
        <f>IF(AND(ISNUMBER(F1157), F1157&gt;0, F1157&lt;=1), TEXT(INT((F1157*100-1)/10)*10+1,"00") &amp; "-" &amp; TEXT(INT((F1157*100-1)/10)*10+10,"00"),0)</f>
        <v>61-70</v>
      </c>
      <c r="K1157" s="4" t="str" cm="1">
        <f t="array" ref="K1157">_xlfn.IFS(D1157&lt;200,"&gt;200",E1157&gt;=500,"200-500",E1157&lt;500,"&lt;500")</f>
        <v>200-500</v>
      </c>
      <c r="L1157" s="4" t="str">
        <f t="shared" si="18"/>
        <v>Yes</v>
      </c>
      <c r="M1157" t="s">
        <v>10695</v>
      </c>
    </row>
    <row r="1158" spans="1:13" x14ac:dyDescent="0.5">
      <c r="A1158" t="s">
        <v>10700</v>
      </c>
      <c r="B1158" t="s">
        <v>10701</v>
      </c>
      <c r="C1158" t="s">
        <v>13080</v>
      </c>
      <c r="D1158" s="2">
        <v>14499</v>
      </c>
      <c r="E1158" s="2">
        <v>23559</v>
      </c>
      <c r="F1158" s="1">
        <v>0.38</v>
      </c>
      <c r="G1158">
        <v>4.3</v>
      </c>
      <c r="H1158" s="4">
        <v>2026</v>
      </c>
      <c r="I1158" s="4">
        <f>E1158*H1158</f>
        <v>47730534</v>
      </c>
      <c r="J1158" s="4" t="str">
        <f>IF(AND(ISNUMBER(F1158), F1158&gt;0, F1158&lt;=1), TEXT(INT((F1158*100-1)/10)*10+1,"00") &amp; "-" &amp; TEXT(INT((F1158*100-1)/10)*10+10,"00"),0)</f>
        <v>31-40</v>
      </c>
      <c r="K1158" s="4" t="str" cm="1">
        <f t="array" ref="K1158">_xlfn.IFS(D1158&lt;200,"&gt;200",E1158&gt;=500,"200-500",E1158&lt;500,"&lt;500")</f>
        <v>200-500</v>
      </c>
      <c r="L1158" s="4" t="str">
        <f t="shared" si="18"/>
        <v>No</v>
      </c>
      <c r="M1158" t="s">
        <v>10705</v>
      </c>
    </row>
    <row r="1159" spans="1:13" x14ac:dyDescent="0.5">
      <c r="A1159" t="s">
        <v>10710</v>
      </c>
      <c r="B1159" t="s">
        <v>10711</v>
      </c>
      <c r="C1159" t="s">
        <v>13080</v>
      </c>
      <c r="D1159">
        <v>950</v>
      </c>
      <c r="E1159" s="2">
        <v>1599</v>
      </c>
      <c r="F1159" s="1">
        <v>0.41</v>
      </c>
      <c r="G1159">
        <v>4.3</v>
      </c>
      <c r="H1159" s="4">
        <v>5911</v>
      </c>
      <c r="I1159" s="4">
        <f>E1159*H1159</f>
        <v>9451689</v>
      </c>
      <c r="J1159" s="4" t="str">
        <f>IF(AND(ISNUMBER(F1159), F1159&gt;0, F1159&lt;=1), TEXT(INT((F1159*100-1)/10)*10+1,"00") &amp; "-" &amp; TEXT(INT((F1159*100-1)/10)*10+10,"00"),0)</f>
        <v>41-50</v>
      </c>
      <c r="K1159" s="4" t="str" cm="1">
        <f t="array" ref="K1159">_xlfn.IFS(D1159&lt;200,"&gt;200",E1159&gt;=500,"200-500",E1159&lt;500,"&lt;500")</f>
        <v>200-500</v>
      </c>
      <c r="L1159" s="4" t="str">
        <f t="shared" si="18"/>
        <v>No</v>
      </c>
      <c r="M1159" t="s">
        <v>10715</v>
      </c>
    </row>
    <row r="1160" spans="1:13" x14ac:dyDescent="0.5">
      <c r="A1160" t="s">
        <v>10720</v>
      </c>
      <c r="B1160" t="s">
        <v>10721</v>
      </c>
      <c r="C1160" t="s">
        <v>13080</v>
      </c>
      <c r="D1160" s="2">
        <v>7199</v>
      </c>
      <c r="E1160" s="2">
        <v>9995</v>
      </c>
      <c r="F1160" s="1">
        <v>0.28000000000000003</v>
      </c>
      <c r="G1160">
        <v>4.4000000000000004</v>
      </c>
      <c r="H1160" s="4">
        <v>1964</v>
      </c>
      <c r="I1160" s="4">
        <f>E1160*H1160</f>
        <v>19630180</v>
      </c>
      <c r="J1160" s="4" t="str">
        <f>IF(AND(ISNUMBER(F1160), F1160&gt;0, F1160&lt;=1), TEXT(INT((F1160*100-1)/10)*10+1,"00") &amp; "-" &amp; TEXT(INT((F1160*100-1)/10)*10+10,"00"),0)</f>
        <v>21-30</v>
      </c>
      <c r="K1160" s="4" t="str" cm="1">
        <f t="array" ref="K1160">_xlfn.IFS(D1160&lt;200,"&gt;200",E1160&gt;=500,"200-500",E1160&lt;500,"&lt;500")</f>
        <v>200-500</v>
      </c>
      <c r="L1160" s="4" t="str">
        <f t="shared" si="18"/>
        <v>No</v>
      </c>
      <c r="M1160" t="s">
        <v>10725</v>
      </c>
    </row>
    <row r="1161" spans="1:13" x14ac:dyDescent="0.5">
      <c r="A1161" t="s">
        <v>10730</v>
      </c>
      <c r="B1161" t="s">
        <v>10731</v>
      </c>
      <c r="C1161" t="s">
        <v>13080</v>
      </c>
      <c r="D1161" s="2">
        <v>2439</v>
      </c>
      <c r="E1161" s="2">
        <v>2545</v>
      </c>
      <c r="F1161" s="1">
        <v>0.04</v>
      </c>
      <c r="G1161">
        <v>4.0999999999999996</v>
      </c>
      <c r="H1161" s="4">
        <v>25</v>
      </c>
      <c r="I1161" s="4">
        <f>E1161*H1161</f>
        <v>63625</v>
      </c>
      <c r="J1161" s="4" t="str">
        <f>IF(AND(ISNUMBER(F1161), F1161&gt;0, F1161&lt;=1), TEXT(INT((F1161*100-1)/10)*10+1,"00") &amp; "-" &amp; TEXT(INT((F1161*100-1)/10)*10+10,"00"),0)</f>
        <v>01-10</v>
      </c>
      <c r="K1161" s="4" t="str" cm="1">
        <f t="array" ref="K1161">_xlfn.IFS(D1161&lt;200,"&gt;200",E1161&gt;=500,"200-500",E1161&lt;500,"&lt;500")</f>
        <v>200-500</v>
      </c>
      <c r="L1161" s="4" t="str">
        <f t="shared" si="18"/>
        <v>No</v>
      </c>
      <c r="M1161" t="s">
        <v>10735</v>
      </c>
    </row>
    <row r="1162" spans="1:13" x14ac:dyDescent="0.5">
      <c r="A1162" t="s">
        <v>10740</v>
      </c>
      <c r="B1162" t="s">
        <v>10741</v>
      </c>
      <c r="C1162" t="s">
        <v>13080</v>
      </c>
      <c r="D1162" s="2">
        <v>7799</v>
      </c>
      <c r="E1162" s="2">
        <v>8995</v>
      </c>
      <c r="F1162" s="1">
        <v>0.13</v>
      </c>
      <c r="G1162">
        <v>4</v>
      </c>
      <c r="H1162" s="4">
        <v>3160</v>
      </c>
      <c r="I1162" s="4">
        <f>E1162*H1162</f>
        <v>28424200</v>
      </c>
      <c r="J1162" s="4" t="str">
        <f>IF(AND(ISNUMBER(F1162), F1162&gt;0, F1162&lt;=1), TEXT(INT((F1162*100-1)/10)*10+1,"00") &amp; "-" &amp; TEXT(INT((F1162*100-1)/10)*10+10,"00"),0)</f>
        <v>11-20</v>
      </c>
      <c r="K1162" s="4" t="str" cm="1">
        <f t="array" ref="K1162">_xlfn.IFS(D1162&lt;200,"&gt;200",E1162&gt;=500,"200-500",E1162&lt;500,"&lt;500")</f>
        <v>200-500</v>
      </c>
      <c r="L1162" s="4" t="str">
        <f t="shared" si="18"/>
        <v>No</v>
      </c>
      <c r="M1162" t="s">
        <v>10745</v>
      </c>
    </row>
    <row r="1163" spans="1:13" x14ac:dyDescent="0.5">
      <c r="A1163" t="s">
        <v>10750</v>
      </c>
      <c r="B1163" t="s">
        <v>10751</v>
      </c>
      <c r="C1163" t="s">
        <v>13080</v>
      </c>
      <c r="D1163" s="2">
        <v>1599</v>
      </c>
      <c r="E1163" s="2">
        <v>1999</v>
      </c>
      <c r="F1163" s="1">
        <v>0.2</v>
      </c>
      <c r="G1163">
        <v>4.4000000000000004</v>
      </c>
      <c r="H1163" s="4">
        <v>1558</v>
      </c>
      <c r="I1163" s="4">
        <f>E1163*H1163</f>
        <v>3114442</v>
      </c>
      <c r="J1163" s="4" t="str">
        <f>IF(AND(ISNUMBER(F1163), F1163&gt;0, F1163&lt;=1), TEXT(INT((F1163*100-1)/10)*10+1,"00") &amp; "-" &amp; TEXT(INT((F1163*100-1)/10)*10+10,"00"),0)</f>
        <v>11-20</v>
      </c>
      <c r="K1163" s="4" t="str" cm="1">
        <f t="array" ref="K1163">_xlfn.IFS(D1163&lt;200,"&gt;200",E1163&gt;=500,"200-500",E1163&lt;500,"&lt;500")</f>
        <v>200-500</v>
      </c>
      <c r="L1163" s="4" t="str">
        <f t="shared" si="18"/>
        <v>No</v>
      </c>
      <c r="M1163" t="s">
        <v>10755</v>
      </c>
    </row>
    <row r="1164" spans="1:13" x14ac:dyDescent="0.5">
      <c r="A1164" t="s">
        <v>10760</v>
      </c>
      <c r="B1164" t="s">
        <v>10761</v>
      </c>
      <c r="C1164" t="s">
        <v>13080</v>
      </c>
      <c r="D1164" s="2">
        <v>2899</v>
      </c>
      <c r="E1164" s="2">
        <v>5500</v>
      </c>
      <c r="F1164" s="1">
        <v>0.47</v>
      </c>
      <c r="G1164">
        <v>3.8</v>
      </c>
      <c r="H1164" s="4">
        <v>8958</v>
      </c>
      <c r="I1164" s="4">
        <f>E1164*H1164</f>
        <v>49269000</v>
      </c>
      <c r="J1164" s="4" t="str">
        <f>IF(AND(ISNUMBER(F1164), F1164&gt;0, F1164&lt;=1), TEXT(INT((F1164*100-1)/10)*10+1,"00") &amp; "-" &amp; TEXT(INT((F1164*100-1)/10)*10+10,"00"),0)</f>
        <v>41-50</v>
      </c>
      <c r="K1164" s="4" t="str" cm="1">
        <f t="array" ref="K1164">_xlfn.IFS(D1164&lt;200,"&gt;200",E1164&gt;=500,"200-500",E1164&lt;500,"&lt;500")</f>
        <v>200-500</v>
      </c>
      <c r="L1164" s="4" t="str">
        <f t="shared" si="18"/>
        <v>No</v>
      </c>
      <c r="M1164" t="s">
        <v>10765</v>
      </c>
    </row>
    <row r="1165" spans="1:13" x14ac:dyDescent="0.5">
      <c r="A1165" t="s">
        <v>10770</v>
      </c>
      <c r="B1165" t="s">
        <v>10771</v>
      </c>
      <c r="C1165" t="s">
        <v>13080</v>
      </c>
      <c r="D1165" s="2">
        <v>9799</v>
      </c>
      <c r="E1165" s="2">
        <v>12150</v>
      </c>
      <c r="F1165" s="1">
        <v>0.19</v>
      </c>
      <c r="G1165">
        <v>4.3</v>
      </c>
      <c r="H1165" s="4">
        <v>13251</v>
      </c>
      <c r="I1165" s="4">
        <f>E1165*H1165</f>
        <v>160999650</v>
      </c>
      <c r="J1165" s="4" t="str">
        <f>IF(AND(ISNUMBER(F1165), F1165&gt;0, F1165&lt;=1), TEXT(INT((F1165*100-1)/10)*10+1,"00") &amp; "-" &amp; TEXT(INT((F1165*100-1)/10)*10+10,"00"),0)</f>
        <v>11-20</v>
      </c>
      <c r="K1165" s="4" t="str" cm="1">
        <f t="array" ref="K1165">_xlfn.IFS(D1165&lt;200,"&gt;200",E1165&gt;=500,"200-500",E1165&lt;500,"&lt;500")</f>
        <v>200-500</v>
      </c>
      <c r="L1165" s="4" t="str">
        <f t="shared" si="18"/>
        <v>No</v>
      </c>
      <c r="M1165" t="s">
        <v>10774</v>
      </c>
    </row>
    <row r="1166" spans="1:13" x14ac:dyDescent="0.5">
      <c r="A1166" t="s">
        <v>10779</v>
      </c>
      <c r="B1166" t="s">
        <v>10780</v>
      </c>
      <c r="C1166" t="s">
        <v>13080</v>
      </c>
      <c r="D1166" s="2">
        <v>3299</v>
      </c>
      <c r="E1166" s="2">
        <v>4995</v>
      </c>
      <c r="F1166" s="1">
        <v>0.34</v>
      </c>
      <c r="G1166">
        <v>3.8</v>
      </c>
      <c r="H1166" s="4">
        <v>1393</v>
      </c>
      <c r="I1166" s="4">
        <f>E1166*H1166</f>
        <v>6958035</v>
      </c>
      <c r="J1166" s="4" t="str">
        <f>IF(AND(ISNUMBER(F1166), F1166&gt;0, F1166&lt;=1), TEXT(INT((F1166*100-1)/10)*10+1,"00") &amp; "-" &amp; TEXT(INT((F1166*100-1)/10)*10+10,"00"),0)</f>
        <v>31-40</v>
      </c>
      <c r="K1166" s="4" t="str" cm="1">
        <f t="array" ref="K1166">_xlfn.IFS(D1166&lt;200,"&gt;200",E1166&gt;=500,"200-500",E1166&lt;500,"&lt;500")</f>
        <v>200-500</v>
      </c>
      <c r="L1166" s="4" t="str">
        <f t="shared" si="18"/>
        <v>No</v>
      </c>
      <c r="M1166" t="s">
        <v>10784</v>
      </c>
    </row>
    <row r="1167" spans="1:13" x14ac:dyDescent="0.5">
      <c r="A1167" t="s">
        <v>10789</v>
      </c>
      <c r="B1167" t="s">
        <v>10790</v>
      </c>
      <c r="C1167" t="s">
        <v>13080</v>
      </c>
      <c r="D1167">
        <v>669</v>
      </c>
      <c r="E1167" s="2">
        <v>1499</v>
      </c>
      <c r="F1167" s="1">
        <v>0.55000000000000004</v>
      </c>
      <c r="G1167">
        <v>2.2999999999999998</v>
      </c>
      <c r="H1167" s="4">
        <v>13</v>
      </c>
      <c r="I1167" s="4">
        <f>E1167*H1167</f>
        <v>19487</v>
      </c>
      <c r="J1167" s="4" t="str">
        <f>IF(AND(ISNUMBER(F1167), F1167&gt;0, F1167&lt;=1), TEXT(INT((F1167*100-1)/10)*10+1,"00") &amp; "-" &amp; TEXT(INT((F1167*100-1)/10)*10+10,"00"),0)</f>
        <v>51-60</v>
      </c>
      <c r="K1167" s="4" t="str" cm="1">
        <f t="array" ref="K1167">_xlfn.IFS(D1167&lt;200,"&gt;200",E1167&gt;=500,"200-500",E1167&lt;500,"&lt;500")</f>
        <v>200-500</v>
      </c>
      <c r="L1167" s="4" t="str">
        <f t="shared" si="18"/>
        <v>Yes</v>
      </c>
      <c r="M1167" t="s">
        <v>10794</v>
      </c>
    </row>
    <row r="1168" spans="1:13" x14ac:dyDescent="0.5">
      <c r="A1168" t="s">
        <v>10799</v>
      </c>
      <c r="B1168" t="s">
        <v>10800</v>
      </c>
      <c r="C1168" t="s">
        <v>13080</v>
      </c>
      <c r="D1168" s="2">
        <v>5890</v>
      </c>
      <c r="E1168" s="2">
        <v>7506</v>
      </c>
      <c r="F1168" s="1">
        <v>0.22</v>
      </c>
      <c r="G1168">
        <v>4.5</v>
      </c>
      <c r="H1168" s="4">
        <v>7241</v>
      </c>
      <c r="I1168" s="4">
        <f>E1168*H1168</f>
        <v>54350946</v>
      </c>
      <c r="J1168" s="4" t="str">
        <f>IF(AND(ISNUMBER(F1168), F1168&gt;0, F1168&lt;=1), TEXT(INT((F1168*100-1)/10)*10+1,"00") &amp; "-" &amp; TEXT(INT((F1168*100-1)/10)*10+10,"00"),0)</f>
        <v>21-30</v>
      </c>
      <c r="K1168" s="4" t="str" cm="1">
        <f t="array" ref="K1168">_xlfn.IFS(D1168&lt;200,"&gt;200",E1168&gt;=500,"200-500",E1168&lt;500,"&lt;500")</f>
        <v>200-500</v>
      </c>
      <c r="L1168" s="4" t="str">
        <f t="shared" si="18"/>
        <v>No</v>
      </c>
      <c r="M1168" t="s">
        <v>10804</v>
      </c>
    </row>
    <row r="1169" spans="1:13" x14ac:dyDescent="0.5">
      <c r="A1169" t="s">
        <v>10809</v>
      </c>
      <c r="B1169" t="s">
        <v>10810</v>
      </c>
      <c r="C1169" t="s">
        <v>13080</v>
      </c>
      <c r="D1169" s="2">
        <v>9199</v>
      </c>
      <c r="E1169" s="2">
        <v>18000</v>
      </c>
      <c r="F1169" s="1">
        <v>0.49</v>
      </c>
      <c r="G1169">
        <v>4</v>
      </c>
      <c r="H1169" s="4">
        <v>16020</v>
      </c>
      <c r="I1169" s="4">
        <f>E1169*H1169</f>
        <v>288360000</v>
      </c>
      <c r="J1169" s="4" t="str">
        <f>IF(AND(ISNUMBER(F1169), F1169&gt;0, F1169&lt;=1), TEXT(INT((F1169*100-1)/10)*10+1,"00") &amp; "-" &amp; TEXT(INT((F1169*100-1)/10)*10+10,"00"),0)</f>
        <v>41-50</v>
      </c>
      <c r="K1169" s="4" t="str" cm="1">
        <f t="array" ref="K1169">_xlfn.IFS(D1169&lt;200,"&gt;200",E1169&gt;=500,"200-500",E1169&lt;500,"&lt;500")</f>
        <v>200-500</v>
      </c>
      <c r="L1169" s="4" t="str">
        <f t="shared" si="18"/>
        <v>No</v>
      </c>
      <c r="M1169" t="s">
        <v>10814</v>
      </c>
    </row>
    <row r="1170" spans="1:13" x14ac:dyDescent="0.5">
      <c r="A1170" t="s">
        <v>10819</v>
      </c>
      <c r="B1170" t="s">
        <v>10820</v>
      </c>
      <c r="C1170" t="s">
        <v>13080</v>
      </c>
      <c r="D1170">
        <v>351</v>
      </c>
      <c r="E1170" s="2">
        <v>1099</v>
      </c>
      <c r="F1170" s="1">
        <v>0.68</v>
      </c>
      <c r="G1170">
        <v>3.7</v>
      </c>
      <c r="H1170" s="4">
        <v>1470</v>
      </c>
      <c r="I1170" s="4">
        <f>E1170*H1170</f>
        <v>1615530</v>
      </c>
      <c r="J1170" s="4" t="str">
        <f>IF(AND(ISNUMBER(F1170), F1170&gt;0, F1170&lt;=1), TEXT(INT((F1170*100-1)/10)*10+1,"00") &amp; "-" &amp; TEXT(INT((F1170*100-1)/10)*10+10,"00"),0)</f>
        <v>61-70</v>
      </c>
      <c r="K1170" s="4" t="str" cm="1">
        <f t="array" ref="K1170">_xlfn.IFS(D1170&lt;200,"&gt;200",E1170&gt;=500,"200-500",E1170&lt;500,"&lt;500")</f>
        <v>200-500</v>
      </c>
      <c r="L1170" s="4" t="str">
        <f t="shared" si="18"/>
        <v>Yes</v>
      </c>
      <c r="M1170" t="s">
        <v>10824</v>
      </c>
    </row>
    <row r="1171" spans="1:13" x14ac:dyDescent="0.5">
      <c r="A1171" t="s">
        <v>10829</v>
      </c>
      <c r="B1171" t="s">
        <v>10830</v>
      </c>
      <c r="C1171" t="s">
        <v>13084</v>
      </c>
      <c r="D1171">
        <v>899</v>
      </c>
      <c r="E1171" s="2">
        <v>1900</v>
      </c>
      <c r="F1171" s="1">
        <v>0.53</v>
      </c>
      <c r="G1171">
        <v>4</v>
      </c>
      <c r="H1171" s="4">
        <v>3663</v>
      </c>
      <c r="I1171" s="4">
        <f>E1171*H1171</f>
        <v>6959700</v>
      </c>
      <c r="J1171" s="4" t="str">
        <f>IF(AND(ISNUMBER(F1171), F1171&gt;0, F1171&lt;=1), TEXT(INT((F1171*100-1)/10)*10+1,"00") &amp; "-" &amp; TEXT(INT((F1171*100-1)/10)*10+10,"00"),0)</f>
        <v>51-60</v>
      </c>
      <c r="K1171" s="4" t="str" cm="1">
        <f t="array" ref="K1171">_xlfn.IFS(D1171&lt;200,"&gt;200",E1171&gt;=500,"200-500",E1171&lt;500,"&lt;500")</f>
        <v>200-500</v>
      </c>
      <c r="L1171" s="4" t="str">
        <f t="shared" si="18"/>
        <v>Yes</v>
      </c>
      <c r="M1171" t="s">
        <v>10835</v>
      </c>
    </row>
    <row r="1172" spans="1:13" x14ac:dyDescent="0.5">
      <c r="A1172" t="s">
        <v>10840</v>
      </c>
      <c r="B1172" t="s">
        <v>10841</v>
      </c>
      <c r="C1172" t="s">
        <v>13080</v>
      </c>
      <c r="D1172" s="2">
        <v>1349</v>
      </c>
      <c r="E1172" s="2">
        <v>1850</v>
      </c>
      <c r="F1172" s="1">
        <v>0.27</v>
      </c>
      <c r="G1172">
        <v>4.4000000000000004</v>
      </c>
      <c r="H1172" s="4">
        <v>638</v>
      </c>
      <c r="I1172" s="4">
        <f>E1172*H1172</f>
        <v>1180300</v>
      </c>
      <c r="J1172" s="4" t="str">
        <f>IF(AND(ISNUMBER(F1172), F1172&gt;0, F1172&lt;=1), TEXT(INT((F1172*100-1)/10)*10+1,"00") &amp; "-" &amp; TEXT(INT((F1172*100-1)/10)*10+10,"00"),0)</f>
        <v>21-30</v>
      </c>
      <c r="K1172" s="4" t="str" cm="1">
        <f t="array" ref="K1172">_xlfn.IFS(D1172&lt;200,"&gt;200",E1172&gt;=500,"200-500",E1172&lt;500,"&lt;500")</f>
        <v>200-500</v>
      </c>
      <c r="L1172" s="4" t="str">
        <f t="shared" si="18"/>
        <v>No</v>
      </c>
      <c r="M1172" t="s">
        <v>10845</v>
      </c>
    </row>
    <row r="1173" spans="1:13" x14ac:dyDescent="0.5">
      <c r="A1173" t="s">
        <v>10850</v>
      </c>
      <c r="B1173" t="s">
        <v>10851</v>
      </c>
      <c r="C1173" t="s">
        <v>13080</v>
      </c>
      <c r="D1173" s="2">
        <v>6236</v>
      </c>
      <c r="E1173" s="2">
        <v>9999</v>
      </c>
      <c r="F1173" s="1">
        <v>0.38</v>
      </c>
      <c r="G1173">
        <v>4.0999999999999996</v>
      </c>
      <c r="H1173" s="4">
        <v>3552</v>
      </c>
      <c r="I1173" s="4">
        <f>E1173*H1173</f>
        <v>35516448</v>
      </c>
      <c r="J1173" s="4" t="str">
        <f>IF(AND(ISNUMBER(F1173), F1173&gt;0, F1173&lt;=1), TEXT(INT((F1173*100-1)/10)*10+1,"00") &amp; "-" &amp; TEXT(INT((F1173*100-1)/10)*10+10,"00"),0)</f>
        <v>31-40</v>
      </c>
      <c r="K1173" s="4" t="str" cm="1">
        <f t="array" ref="K1173">_xlfn.IFS(D1173&lt;200,"&gt;200",E1173&gt;=500,"200-500",E1173&lt;500,"&lt;500")</f>
        <v>200-500</v>
      </c>
      <c r="L1173" s="4" t="str">
        <f t="shared" si="18"/>
        <v>No</v>
      </c>
      <c r="M1173" t="s">
        <v>10855</v>
      </c>
    </row>
    <row r="1174" spans="1:13" x14ac:dyDescent="0.5">
      <c r="A1174" t="s">
        <v>10860</v>
      </c>
      <c r="B1174" t="s">
        <v>10861</v>
      </c>
      <c r="C1174" t="s">
        <v>13080</v>
      </c>
      <c r="D1174" s="2">
        <v>2742</v>
      </c>
      <c r="E1174" s="2">
        <v>3995</v>
      </c>
      <c r="F1174" s="1">
        <v>0.31</v>
      </c>
      <c r="G1174">
        <v>4.4000000000000004</v>
      </c>
      <c r="H1174" s="4">
        <v>11148</v>
      </c>
      <c r="I1174" s="4">
        <f>E1174*H1174</f>
        <v>44536260</v>
      </c>
      <c r="J1174" s="4" t="str">
        <f>IF(AND(ISNUMBER(F1174), F1174&gt;0, F1174&lt;=1), TEXT(INT((F1174*100-1)/10)*10+1,"00") &amp; "-" &amp; TEXT(INT((F1174*100-1)/10)*10+10,"00"),0)</f>
        <v>31-40</v>
      </c>
      <c r="K1174" s="4" t="str" cm="1">
        <f t="array" ref="K1174">_xlfn.IFS(D1174&lt;200,"&gt;200",E1174&gt;=500,"200-500",E1174&lt;500,"&lt;500")</f>
        <v>200-500</v>
      </c>
      <c r="L1174" s="4" t="str">
        <f t="shared" si="18"/>
        <v>No</v>
      </c>
      <c r="M1174" t="s">
        <v>10865</v>
      </c>
    </row>
    <row r="1175" spans="1:13" x14ac:dyDescent="0.5">
      <c r="A1175" t="s">
        <v>10870</v>
      </c>
      <c r="B1175" t="s">
        <v>10871</v>
      </c>
      <c r="C1175" t="s">
        <v>13080</v>
      </c>
      <c r="D1175">
        <v>721</v>
      </c>
      <c r="E1175" s="2">
        <v>1499</v>
      </c>
      <c r="F1175" s="1">
        <v>0.52</v>
      </c>
      <c r="G1175">
        <v>3.1</v>
      </c>
      <c r="H1175" s="4">
        <v>2449</v>
      </c>
      <c r="I1175" s="4">
        <f>E1175*H1175</f>
        <v>3671051</v>
      </c>
      <c r="J1175" s="4" t="str">
        <f>IF(AND(ISNUMBER(F1175), F1175&gt;0, F1175&lt;=1), TEXT(INT((F1175*100-1)/10)*10+1,"00") &amp; "-" &amp; TEXT(INT((F1175*100-1)/10)*10+10,"00"),0)</f>
        <v>51-60</v>
      </c>
      <c r="K1175" s="4" t="str" cm="1">
        <f t="array" ref="K1175">_xlfn.IFS(D1175&lt;200,"&gt;200",E1175&gt;=500,"200-500",E1175&lt;500,"&lt;500")</f>
        <v>200-500</v>
      </c>
      <c r="L1175" s="4" t="str">
        <f t="shared" si="18"/>
        <v>Yes</v>
      </c>
      <c r="M1175" t="s">
        <v>10875</v>
      </c>
    </row>
    <row r="1176" spans="1:13" x14ac:dyDescent="0.5">
      <c r="A1176" t="s">
        <v>10880</v>
      </c>
      <c r="B1176" t="s">
        <v>10881</v>
      </c>
      <c r="C1176" t="s">
        <v>13080</v>
      </c>
      <c r="D1176" s="2">
        <v>2903</v>
      </c>
      <c r="E1176" s="2">
        <v>3295</v>
      </c>
      <c r="F1176" s="1">
        <v>0.12</v>
      </c>
      <c r="G1176">
        <v>4.3</v>
      </c>
      <c r="H1176" s="4">
        <v>2299</v>
      </c>
      <c r="I1176" s="4">
        <f>E1176*H1176</f>
        <v>7575205</v>
      </c>
      <c r="J1176" s="4" t="str">
        <f>IF(AND(ISNUMBER(F1176), F1176&gt;0, F1176&lt;=1), TEXT(INT((F1176*100-1)/10)*10+1,"00") &amp; "-" &amp; TEXT(INT((F1176*100-1)/10)*10+10,"00"),0)</f>
        <v>11-20</v>
      </c>
      <c r="K1176" s="4" t="str" cm="1">
        <f t="array" ref="K1176">_xlfn.IFS(D1176&lt;200,"&gt;200",E1176&gt;=500,"200-500",E1176&lt;500,"&lt;500")</f>
        <v>200-500</v>
      </c>
      <c r="L1176" s="4" t="str">
        <f t="shared" si="18"/>
        <v>No</v>
      </c>
      <c r="M1176" t="s">
        <v>10885</v>
      </c>
    </row>
    <row r="1177" spans="1:13" x14ac:dyDescent="0.5">
      <c r="A1177" t="s">
        <v>10890</v>
      </c>
      <c r="B1177" t="s">
        <v>10891</v>
      </c>
      <c r="C1177" t="s">
        <v>13080</v>
      </c>
      <c r="D1177" s="2">
        <v>1656</v>
      </c>
      <c r="E1177" s="2">
        <v>2695</v>
      </c>
      <c r="F1177" s="1">
        <v>0.39</v>
      </c>
      <c r="G1177">
        <v>4.4000000000000004</v>
      </c>
      <c r="H1177" s="4">
        <v>6027</v>
      </c>
      <c r="I1177" s="4">
        <f>E1177*H1177</f>
        <v>16242765</v>
      </c>
      <c r="J1177" s="4" t="str">
        <f>IF(AND(ISNUMBER(F1177), F1177&gt;0, F1177&lt;=1), TEXT(INT((F1177*100-1)/10)*10+1,"00") &amp; "-" &amp; TEXT(INT((F1177*100-1)/10)*10+10,"00"),0)</f>
        <v>31-40</v>
      </c>
      <c r="K1177" s="4" t="str" cm="1">
        <f t="array" ref="K1177">_xlfn.IFS(D1177&lt;200,"&gt;200",E1177&gt;=500,"200-500",E1177&lt;500,"&lt;500")</f>
        <v>200-500</v>
      </c>
      <c r="L1177" s="4" t="str">
        <f t="shared" si="18"/>
        <v>No</v>
      </c>
      <c r="M1177" t="s">
        <v>10895</v>
      </c>
    </row>
    <row r="1178" spans="1:13" x14ac:dyDescent="0.5">
      <c r="A1178" t="s">
        <v>10900</v>
      </c>
      <c r="B1178" t="s">
        <v>10901</v>
      </c>
      <c r="C1178" t="s">
        <v>13080</v>
      </c>
      <c r="D1178" s="2">
        <v>1399</v>
      </c>
      <c r="E1178" s="2">
        <v>2290</v>
      </c>
      <c r="F1178" s="1">
        <v>0.39</v>
      </c>
      <c r="G1178">
        <v>4.4000000000000004</v>
      </c>
      <c r="H1178" s="4">
        <v>461</v>
      </c>
      <c r="I1178" s="4">
        <f>E1178*H1178</f>
        <v>1055690</v>
      </c>
      <c r="J1178" s="4" t="str">
        <f>IF(AND(ISNUMBER(F1178), F1178&gt;0, F1178&lt;=1), TEXT(INT((F1178*100-1)/10)*10+1,"00") &amp; "-" &amp; TEXT(INT((F1178*100-1)/10)*10+10,"00"),0)</f>
        <v>31-40</v>
      </c>
      <c r="K1178" s="4" t="str" cm="1">
        <f t="array" ref="K1178">_xlfn.IFS(D1178&lt;200,"&gt;200",E1178&gt;=500,"200-500",E1178&lt;500,"&lt;500")</f>
        <v>200-500</v>
      </c>
      <c r="L1178" s="4" t="str">
        <f t="shared" si="18"/>
        <v>No</v>
      </c>
      <c r="M1178" t="s">
        <v>10905</v>
      </c>
    </row>
    <row r="1179" spans="1:13" x14ac:dyDescent="0.5">
      <c r="A1179" t="s">
        <v>10910</v>
      </c>
      <c r="B1179" t="s">
        <v>10911</v>
      </c>
      <c r="C1179" t="s">
        <v>13080</v>
      </c>
      <c r="D1179" s="2">
        <v>2079</v>
      </c>
      <c r="E1179" s="2">
        <v>3099</v>
      </c>
      <c r="F1179" s="1">
        <v>0.33</v>
      </c>
      <c r="G1179">
        <v>4.0999999999999996</v>
      </c>
      <c r="H1179" s="4">
        <v>282</v>
      </c>
      <c r="I1179" s="4">
        <f>E1179*H1179</f>
        <v>873918</v>
      </c>
      <c r="J1179" s="4" t="str">
        <f>IF(AND(ISNUMBER(F1179), F1179&gt;0, F1179&lt;=1), TEXT(INT((F1179*100-1)/10)*10+1,"00") &amp; "-" &amp; TEXT(INT((F1179*100-1)/10)*10+10,"00"),0)</f>
        <v>31-40</v>
      </c>
      <c r="K1179" s="4" t="str" cm="1">
        <f t="array" ref="K1179">_xlfn.IFS(D1179&lt;200,"&gt;200",E1179&gt;=500,"200-500",E1179&lt;500,"&lt;500")</f>
        <v>200-500</v>
      </c>
      <c r="L1179" s="4" t="str">
        <f t="shared" si="18"/>
        <v>No</v>
      </c>
      <c r="M1179" t="s">
        <v>10915</v>
      </c>
    </row>
    <row r="1180" spans="1:13" x14ac:dyDescent="0.5">
      <c r="A1180" t="s">
        <v>10920</v>
      </c>
      <c r="B1180" t="s">
        <v>10921</v>
      </c>
      <c r="C1180" t="s">
        <v>13080</v>
      </c>
      <c r="D1180">
        <v>999</v>
      </c>
      <c r="E1180" s="2">
        <v>1075</v>
      </c>
      <c r="F1180" s="1">
        <v>7.0000000000000007E-2</v>
      </c>
      <c r="G1180">
        <v>4.0999999999999996</v>
      </c>
      <c r="H1180" s="4">
        <v>9275</v>
      </c>
      <c r="I1180" s="4">
        <f>E1180*H1180</f>
        <v>9970625</v>
      </c>
      <c r="J1180" s="4" t="str">
        <f>IF(AND(ISNUMBER(F1180), F1180&gt;0, F1180&lt;=1), TEXT(INT((F1180*100-1)/10)*10+1,"00") &amp; "-" &amp; TEXT(INT((F1180*100-1)/10)*10+10,"00"),0)</f>
        <v>01-10</v>
      </c>
      <c r="K1180" s="4" t="str" cm="1">
        <f t="array" ref="K1180">_xlfn.IFS(D1180&lt;200,"&gt;200",E1180&gt;=500,"200-500",E1180&lt;500,"&lt;500")</f>
        <v>200-500</v>
      </c>
      <c r="L1180" s="4" t="str">
        <f t="shared" si="18"/>
        <v>No</v>
      </c>
      <c r="M1180" t="s">
        <v>10925</v>
      </c>
    </row>
    <row r="1181" spans="1:13" x14ac:dyDescent="0.5">
      <c r="A1181" t="s">
        <v>10930</v>
      </c>
      <c r="B1181" t="s">
        <v>10931</v>
      </c>
      <c r="C1181" t="s">
        <v>13080</v>
      </c>
      <c r="D1181" s="2">
        <v>3179</v>
      </c>
      <c r="E1181" s="2">
        <v>6999</v>
      </c>
      <c r="F1181" s="1">
        <v>0.55000000000000004</v>
      </c>
      <c r="G1181">
        <v>4</v>
      </c>
      <c r="H1181" s="4">
        <v>743</v>
      </c>
      <c r="I1181" s="4">
        <f>E1181*H1181</f>
        <v>5200257</v>
      </c>
      <c r="J1181" s="4" t="str">
        <f>IF(AND(ISNUMBER(F1181), F1181&gt;0, F1181&lt;=1), TEXT(INT((F1181*100-1)/10)*10+1,"00") &amp; "-" &amp; TEXT(INT((F1181*100-1)/10)*10+10,"00"),0)</f>
        <v>51-60</v>
      </c>
      <c r="K1181" s="4" t="str" cm="1">
        <f t="array" ref="K1181">_xlfn.IFS(D1181&lt;200,"&gt;200",E1181&gt;=500,"200-500",E1181&lt;500,"&lt;500")</f>
        <v>200-500</v>
      </c>
      <c r="L1181" s="4" t="str">
        <f t="shared" si="18"/>
        <v>Yes</v>
      </c>
      <c r="M1181" t="s">
        <v>10935</v>
      </c>
    </row>
    <row r="1182" spans="1:13" x14ac:dyDescent="0.5">
      <c r="A1182" t="s">
        <v>10940</v>
      </c>
      <c r="B1182" t="s">
        <v>10941</v>
      </c>
      <c r="C1182" t="s">
        <v>13080</v>
      </c>
      <c r="D1182" s="2">
        <v>1049</v>
      </c>
      <c r="E1182" s="2">
        <v>2499</v>
      </c>
      <c r="F1182" s="1">
        <v>0.57999999999999996</v>
      </c>
      <c r="G1182">
        <v>3.6</v>
      </c>
      <c r="H1182" s="4">
        <v>328</v>
      </c>
      <c r="I1182" s="4">
        <f>E1182*H1182</f>
        <v>819672</v>
      </c>
      <c r="J1182" s="4" t="str">
        <f>IF(AND(ISNUMBER(F1182), F1182&gt;0, F1182&lt;=1), TEXT(INT((F1182*100-1)/10)*10+1,"00") &amp; "-" &amp; TEXT(INT((F1182*100-1)/10)*10+10,"00"),0)</f>
        <v>51-60</v>
      </c>
      <c r="K1182" s="4" t="str" cm="1">
        <f t="array" ref="K1182">_xlfn.IFS(D1182&lt;200,"&gt;200",E1182&gt;=500,"200-500",E1182&lt;500,"&lt;500")</f>
        <v>200-500</v>
      </c>
      <c r="L1182" s="4" t="str">
        <f t="shared" si="18"/>
        <v>Yes</v>
      </c>
      <c r="M1182" t="s">
        <v>10945</v>
      </c>
    </row>
    <row r="1183" spans="1:13" x14ac:dyDescent="0.5">
      <c r="A1183" t="s">
        <v>10950</v>
      </c>
      <c r="B1183" t="s">
        <v>10951</v>
      </c>
      <c r="C1183" t="s">
        <v>13080</v>
      </c>
      <c r="D1183" s="2">
        <v>3599</v>
      </c>
      <c r="E1183" s="2">
        <v>7290</v>
      </c>
      <c r="F1183" s="1">
        <v>0.51</v>
      </c>
      <c r="G1183">
        <v>3.9</v>
      </c>
      <c r="H1183" s="4">
        <v>942</v>
      </c>
      <c r="I1183" s="4">
        <f>E1183*H1183</f>
        <v>6867180</v>
      </c>
      <c r="J1183" s="4" t="str">
        <f>IF(AND(ISNUMBER(F1183), F1183&gt;0, F1183&lt;=1), TEXT(INT((F1183*100-1)/10)*10+1,"00") &amp; "-" &amp; TEXT(INT((F1183*100-1)/10)*10+10,"00"),0)</f>
        <v>51-60</v>
      </c>
      <c r="K1183" s="4" t="str" cm="1">
        <f t="array" ref="K1183">_xlfn.IFS(D1183&lt;200,"&gt;200",E1183&gt;=500,"200-500",E1183&lt;500,"&lt;500")</f>
        <v>200-500</v>
      </c>
      <c r="L1183" s="4" t="str">
        <f t="shared" si="18"/>
        <v>Yes</v>
      </c>
      <c r="M1183" t="s">
        <v>10955</v>
      </c>
    </row>
    <row r="1184" spans="1:13" x14ac:dyDescent="0.5">
      <c r="A1184" t="s">
        <v>10960</v>
      </c>
      <c r="B1184" t="s">
        <v>10961</v>
      </c>
      <c r="C1184" t="s">
        <v>13080</v>
      </c>
      <c r="D1184" s="2">
        <v>4799</v>
      </c>
      <c r="E1184" s="2">
        <v>5795</v>
      </c>
      <c r="F1184" s="1">
        <v>0.17</v>
      </c>
      <c r="G1184">
        <v>3.9</v>
      </c>
      <c r="H1184" s="4">
        <v>3815</v>
      </c>
      <c r="I1184" s="4">
        <f>E1184*H1184</f>
        <v>22107925</v>
      </c>
      <c r="J1184" s="4" t="str">
        <f>IF(AND(ISNUMBER(F1184), F1184&gt;0, F1184&lt;=1), TEXT(INT((F1184*100-1)/10)*10+1,"00") &amp; "-" &amp; TEXT(INT((F1184*100-1)/10)*10+10,"00"),0)</f>
        <v>11-20</v>
      </c>
      <c r="K1184" s="4" t="str" cm="1">
        <f t="array" ref="K1184">_xlfn.IFS(D1184&lt;200,"&gt;200",E1184&gt;=500,"200-500",E1184&lt;500,"&lt;500")</f>
        <v>200-500</v>
      </c>
      <c r="L1184" s="4" t="str">
        <f t="shared" si="18"/>
        <v>No</v>
      </c>
      <c r="M1184" t="s">
        <v>10966</v>
      </c>
    </row>
    <row r="1185" spans="1:13" x14ac:dyDescent="0.5">
      <c r="A1185" t="s">
        <v>10971</v>
      </c>
      <c r="B1185" t="s">
        <v>10972</v>
      </c>
      <c r="C1185" t="s">
        <v>13080</v>
      </c>
      <c r="D1185" s="2">
        <v>1699</v>
      </c>
      <c r="E1185" s="2">
        <v>3398</v>
      </c>
      <c r="F1185" s="1">
        <v>0.5</v>
      </c>
      <c r="G1185">
        <v>3.8</v>
      </c>
      <c r="H1185" s="4">
        <v>7988</v>
      </c>
      <c r="I1185" s="4">
        <f>E1185*H1185</f>
        <v>27143224</v>
      </c>
      <c r="J1185" s="4" t="str">
        <f>IF(AND(ISNUMBER(F1185), F1185&gt;0, F1185&lt;=1), TEXT(INT((F1185*100-1)/10)*10+1,"00") &amp; "-" &amp; TEXT(INT((F1185*100-1)/10)*10+10,"00"),0)</f>
        <v>41-50</v>
      </c>
      <c r="K1185" s="4" t="str" cm="1">
        <f t="array" ref="K1185">_xlfn.IFS(D1185&lt;200,"&gt;200",E1185&gt;=500,"200-500",E1185&lt;500,"&lt;500")</f>
        <v>200-500</v>
      </c>
      <c r="L1185" s="4" t="str">
        <f t="shared" si="18"/>
        <v>Yes</v>
      </c>
      <c r="M1185" t="s">
        <v>10976</v>
      </c>
    </row>
    <row r="1186" spans="1:13" x14ac:dyDescent="0.5">
      <c r="A1186" t="s">
        <v>10981</v>
      </c>
      <c r="B1186" t="s">
        <v>10982</v>
      </c>
      <c r="C1186" t="s">
        <v>13080</v>
      </c>
      <c r="D1186">
        <v>664</v>
      </c>
      <c r="E1186" s="2">
        <v>1490</v>
      </c>
      <c r="F1186" s="1">
        <v>0.55000000000000004</v>
      </c>
      <c r="G1186">
        <v>4.0999999999999996</v>
      </c>
      <c r="H1186" s="4">
        <v>925</v>
      </c>
      <c r="I1186" s="4">
        <f>E1186*H1186</f>
        <v>1378250</v>
      </c>
      <c r="J1186" s="4" t="str">
        <f>IF(AND(ISNUMBER(F1186), F1186&gt;0, F1186&lt;=1), TEXT(INT((F1186*100-1)/10)*10+1,"00") &amp; "-" &amp; TEXT(INT((F1186*100-1)/10)*10+10,"00"),0)</f>
        <v>51-60</v>
      </c>
      <c r="K1186" s="4" t="str" cm="1">
        <f t="array" ref="K1186">_xlfn.IFS(D1186&lt;200,"&gt;200",E1186&gt;=500,"200-500",E1186&lt;500,"&lt;500")</f>
        <v>200-500</v>
      </c>
      <c r="L1186" s="4" t="str">
        <f t="shared" si="18"/>
        <v>Yes</v>
      </c>
      <c r="M1186" t="s">
        <v>10986</v>
      </c>
    </row>
    <row r="1187" spans="1:13" x14ac:dyDescent="0.5">
      <c r="A1187" t="s">
        <v>10991</v>
      </c>
      <c r="B1187" t="s">
        <v>10992</v>
      </c>
      <c r="C1187" t="s">
        <v>13080</v>
      </c>
      <c r="D1187">
        <v>948</v>
      </c>
      <c r="E1187" s="2">
        <v>1620</v>
      </c>
      <c r="F1187" s="1">
        <v>0.41</v>
      </c>
      <c r="G1187">
        <v>4.0999999999999996</v>
      </c>
      <c r="H1187" s="4">
        <v>4370</v>
      </c>
      <c r="I1187" s="4">
        <f>E1187*H1187</f>
        <v>7079400</v>
      </c>
      <c r="J1187" s="4" t="str">
        <f>IF(AND(ISNUMBER(F1187), F1187&gt;0, F1187&lt;=1), TEXT(INT((F1187*100-1)/10)*10+1,"00") &amp; "-" &amp; TEXT(INT((F1187*100-1)/10)*10+10,"00"),0)</f>
        <v>41-50</v>
      </c>
      <c r="K1187" s="4" t="str" cm="1">
        <f t="array" ref="K1187">_xlfn.IFS(D1187&lt;200,"&gt;200",E1187&gt;=500,"200-500",E1187&lt;500,"&lt;500")</f>
        <v>200-500</v>
      </c>
      <c r="L1187" s="4" t="str">
        <f t="shared" si="18"/>
        <v>No</v>
      </c>
      <c r="M1187" t="s">
        <v>10997</v>
      </c>
    </row>
    <row r="1188" spans="1:13" x14ac:dyDescent="0.5">
      <c r="A1188" t="s">
        <v>11002</v>
      </c>
      <c r="B1188" t="s">
        <v>11003</v>
      </c>
      <c r="C1188" t="s">
        <v>13080</v>
      </c>
      <c r="D1188">
        <v>850</v>
      </c>
      <c r="E1188" s="2">
        <v>1000</v>
      </c>
      <c r="F1188" s="1">
        <v>0.15</v>
      </c>
      <c r="G1188">
        <v>4.0999999999999996</v>
      </c>
      <c r="H1188" s="4">
        <v>7619</v>
      </c>
      <c r="I1188" s="4">
        <f>E1188*H1188</f>
        <v>7619000</v>
      </c>
      <c r="J1188" s="4" t="str">
        <f>IF(AND(ISNUMBER(F1188), F1188&gt;0, F1188&lt;=1), TEXT(INT((F1188*100-1)/10)*10+1,"00") &amp; "-" &amp; TEXT(INT((F1188*100-1)/10)*10+10,"00"),0)</f>
        <v>11-20</v>
      </c>
      <c r="K1188" s="4" t="str" cm="1">
        <f t="array" ref="K1188">_xlfn.IFS(D1188&lt;200,"&gt;200",E1188&gt;=500,"200-500",E1188&lt;500,"&lt;500")</f>
        <v>200-500</v>
      </c>
      <c r="L1188" s="4" t="str">
        <f t="shared" si="18"/>
        <v>No</v>
      </c>
      <c r="M1188" t="s">
        <v>11007</v>
      </c>
    </row>
    <row r="1189" spans="1:13" x14ac:dyDescent="0.5">
      <c r="A1189" t="s">
        <v>11012</v>
      </c>
      <c r="B1189" t="s">
        <v>11013</v>
      </c>
      <c r="C1189" t="s">
        <v>13080</v>
      </c>
      <c r="D1189">
        <v>600</v>
      </c>
      <c r="E1189">
        <v>640</v>
      </c>
      <c r="F1189" s="1">
        <v>0.06</v>
      </c>
      <c r="G1189">
        <v>3.8</v>
      </c>
      <c r="H1189" s="4">
        <v>2593</v>
      </c>
      <c r="I1189" s="4">
        <f>E1189*H1189</f>
        <v>1659520</v>
      </c>
      <c r="J1189" s="4" t="str">
        <f>IF(AND(ISNUMBER(F1189), F1189&gt;0, F1189&lt;=1), TEXT(INT((F1189*100-1)/10)*10+1,"00") &amp; "-" &amp; TEXT(INT((F1189*100-1)/10)*10+10,"00"),0)</f>
        <v>01-10</v>
      </c>
      <c r="K1189" s="4" t="str" cm="1">
        <f t="array" ref="K1189">_xlfn.IFS(D1189&lt;200,"&gt;200",E1189&gt;=500,"200-500",E1189&lt;500,"&lt;500")</f>
        <v>200-500</v>
      </c>
      <c r="L1189" s="4" t="str">
        <f t="shared" si="18"/>
        <v>No</v>
      </c>
      <c r="M1189" t="s">
        <v>11017</v>
      </c>
    </row>
    <row r="1190" spans="1:13" x14ac:dyDescent="0.5">
      <c r="A1190" t="s">
        <v>11022</v>
      </c>
      <c r="B1190" t="s">
        <v>11023</v>
      </c>
      <c r="C1190" t="s">
        <v>13080</v>
      </c>
      <c r="D1190" s="2">
        <v>3711</v>
      </c>
      <c r="E1190" s="2">
        <v>4495</v>
      </c>
      <c r="F1190" s="1">
        <v>0.17</v>
      </c>
      <c r="G1190">
        <v>4.3</v>
      </c>
      <c r="H1190" s="4">
        <v>356</v>
      </c>
      <c r="I1190" s="4">
        <f>E1190*H1190</f>
        <v>1600220</v>
      </c>
      <c r="J1190" s="4" t="str">
        <f>IF(AND(ISNUMBER(F1190), F1190&gt;0, F1190&lt;=1), TEXT(INT((F1190*100-1)/10)*10+1,"00") &amp; "-" &amp; TEXT(INT((F1190*100-1)/10)*10+10,"00"),0)</f>
        <v>11-20</v>
      </c>
      <c r="K1190" s="4" t="str" cm="1">
        <f t="array" ref="K1190">_xlfn.IFS(D1190&lt;200,"&gt;200",E1190&gt;=500,"200-500",E1190&lt;500,"&lt;500")</f>
        <v>200-500</v>
      </c>
      <c r="L1190" s="4" t="str">
        <f t="shared" si="18"/>
        <v>No</v>
      </c>
      <c r="M1190" t="s">
        <v>11027</v>
      </c>
    </row>
    <row r="1191" spans="1:13" x14ac:dyDescent="0.5">
      <c r="A1191" t="s">
        <v>11032</v>
      </c>
      <c r="B1191" t="s">
        <v>11033</v>
      </c>
      <c r="C1191" t="s">
        <v>13080</v>
      </c>
      <c r="D1191">
        <v>799</v>
      </c>
      <c r="E1191" s="2">
        <v>2999</v>
      </c>
      <c r="F1191" s="1">
        <v>0.73</v>
      </c>
      <c r="G1191">
        <v>4.5</v>
      </c>
      <c r="H1191" s="4">
        <v>63</v>
      </c>
      <c r="I1191" s="4">
        <f>E1191*H1191</f>
        <v>188937</v>
      </c>
      <c r="J1191" s="4" t="str">
        <f>IF(AND(ISNUMBER(F1191), F1191&gt;0, F1191&lt;=1), TEXT(INT((F1191*100-1)/10)*10+1,"00") &amp; "-" &amp; TEXT(INT((F1191*100-1)/10)*10+10,"00"),0)</f>
        <v>71-80</v>
      </c>
      <c r="K1191" s="4" t="str" cm="1">
        <f t="array" ref="K1191">_xlfn.IFS(D1191&lt;200,"&gt;200",E1191&gt;=500,"200-500",E1191&lt;500,"&lt;500")</f>
        <v>200-500</v>
      </c>
      <c r="L1191" s="4" t="str">
        <f t="shared" si="18"/>
        <v>Yes</v>
      </c>
      <c r="M1191" t="s">
        <v>11037</v>
      </c>
    </row>
    <row r="1192" spans="1:13" x14ac:dyDescent="0.5">
      <c r="A1192" t="s">
        <v>11042</v>
      </c>
      <c r="B1192" t="s">
        <v>11043</v>
      </c>
      <c r="C1192" t="s">
        <v>13080</v>
      </c>
      <c r="D1192">
        <v>980</v>
      </c>
      <c r="E1192">
        <v>980</v>
      </c>
      <c r="F1192" s="1">
        <v>0</v>
      </c>
      <c r="G1192">
        <v>4.2</v>
      </c>
      <c r="H1192" s="4">
        <v>4740</v>
      </c>
      <c r="I1192" s="4">
        <f>E1192*H1192</f>
        <v>4645200</v>
      </c>
      <c r="J1192" s="4">
        <f>IF(AND(ISNUMBER(F1192), F1192&gt;0, F1192&lt;=1), TEXT(INT((F1192*100-1)/10)*10+1,"00") &amp; "-" &amp; TEXT(INT((F1192*100-1)/10)*10+10,"00"),0)</f>
        <v>0</v>
      </c>
      <c r="K1192" s="4" t="str" cm="1">
        <f t="array" ref="K1192">_xlfn.IFS(D1192&lt;200,"&gt;200",E1192&gt;=500,"200-500",E1192&lt;500,"&lt;500")</f>
        <v>200-500</v>
      </c>
      <c r="L1192" s="4" t="str">
        <f t="shared" si="18"/>
        <v>No</v>
      </c>
      <c r="M1192" t="s">
        <v>11047</v>
      </c>
    </row>
    <row r="1193" spans="1:13" x14ac:dyDescent="0.5">
      <c r="A1193" t="s">
        <v>11052</v>
      </c>
      <c r="B1193" t="s">
        <v>11053</v>
      </c>
      <c r="C1193" t="s">
        <v>13080</v>
      </c>
      <c r="D1193">
        <v>351</v>
      </c>
      <c r="E1193">
        <v>899</v>
      </c>
      <c r="F1193" s="1">
        <v>0.61</v>
      </c>
      <c r="G1193">
        <v>3.9</v>
      </c>
      <c r="H1193" s="4">
        <v>296</v>
      </c>
      <c r="I1193" s="4">
        <f>E1193*H1193</f>
        <v>266104</v>
      </c>
      <c r="J1193" s="4" t="str">
        <f>IF(AND(ISNUMBER(F1193), F1193&gt;0, F1193&lt;=1), TEXT(INT((F1193*100-1)/10)*10+1,"00") &amp; "-" &amp; TEXT(INT((F1193*100-1)/10)*10+10,"00"),0)</f>
        <v>61-70</v>
      </c>
      <c r="K1193" s="4" t="str" cm="1">
        <f t="array" ref="K1193">_xlfn.IFS(D1193&lt;200,"&gt;200",E1193&gt;=500,"200-500",E1193&lt;500,"&lt;500")</f>
        <v>200-500</v>
      </c>
      <c r="L1193" s="4" t="str">
        <f t="shared" si="18"/>
        <v>Yes</v>
      </c>
      <c r="M1193" t="s">
        <v>11057</v>
      </c>
    </row>
    <row r="1194" spans="1:13" x14ac:dyDescent="0.5">
      <c r="A1194" t="s">
        <v>11062</v>
      </c>
      <c r="B1194" t="s">
        <v>11063</v>
      </c>
      <c r="C1194" t="s">
        <v>13080</v>
      </c>
      <c r="D1194">
        <v>229</v>
      </c>
      <c r="E1194">
        <v>499</v>
      </c>
      <c r="F1194" s="1">
        <v>0.54</v>
      </c>
      <c r="G1194">
        <v>3.5</v>
      </c>
      <c r="H1194" s="4">
        <v>185</v>
      </c>
      <c r="I1194" s="4">
        <f>E1194*H1194</f>
        <v>92315</v>
      </c>
      <c r="J1194" s="4" t="str">
        <f>IF(AND(ISNUMBER(F1194), F1194&gt;0, F1194&lt;=1), TEXT(INT((F1194*100-1)/10)*10+1,"00") &amp; "-" &amp; TEXT(INT((F1194*100-1)/10)*10+10,"00"),0)</f>
        <v>51-60</v>
      </c>
      <c r="K1194" s="4" t="str" cm="1">
        <f t="array" ref="K1194">_xlfn.IFS(D1194&lt;200,"&gt;200",E1194&gt;=500,"200-500",E1194&lt;500,"&lt;500")</f>
        <v>&lt;500</v>
      </c>
      <c r="L1194" s="4" t="str">
        <f t="shared" si="18"/>
        <v>Yes</v>
      </c>
      <c r="M1194" t="s">
        <v>11068</v>
      </c>
    </row>
    <row r="1195" spans="1:13" x14ac:dyDescent="0.5">
      <c r="A1195" t="s">
        <v>11073</v>
      </c>
      <c r="B1195" t="s">
        <v>11074</v>
      </c>
      <c r="C1195" t="s">
        <v>13080</v>
      </c>
      <c r="D1195" s="2">
        <v>3349</v>
      </c>
      <c r="E1195" s="2">
        <v>3995</v>
      </c>
      <c r="F1195" s="1">
        <v>0.16</v>
      </c>
      <c r="G1195">
        <v>4.3</v>
      </c>
      <c r="H1195" s="4">
        <v>1954</v>
      </c>
      <c r="I1195" s="4">
        <f>E1195*H1195</f>
        <v>7806230</v>
      </c>
      <c r="J1195" s="4" t="str">
        <f>IF(AND(ISNUMBER(F1195), F1195&gt;0, F1195&lt;=1), TEXT(INT((F1195*100-1)/10)*10+1,"00") &amp; "-" &amp; TEXT(INT((F1195*100-1)/10)*10+10,"00"),0)</f>
        <v>11-20</v>
      </c>
      <c r="K1195" s="4" t="str" cm="1">
        <f t="array" ref="K1195">_xlfn.IFS(D1195&lt;200,"&gt;200",E1195&gt;=500,"200-500",E1195&lt;500,"&lt;500")</f>
        <v>200-500</v>
      </c>
      <c r="L1195" s="4" t="str">
        <f t="shared" si="18"/>
        <v>No</v>
      </c>
      <c r="M1195" t="s">
        <v>11078</v>
      </c>
    </row>
    <row r="1196" spans="1:13" x14ac:dyDescent="0.5">
      <c r="A1196" t="s">
        <v>11083</v>
      </c>
      <c r="B1196" t="s">
        <v>11084</v>
      </c>
      <c r="C1196" t="s">
        <v>13080</v>
      </c>
      <c r="D1196" s="2">
        <v>5499</v>
      </c>
      <c r="E1196" s="2">
        <v>11500</v>
      </c>
      <c r="F1196" s="1">
        <v>0.52</v>
      </c>
      <c r="G1196">
        <v>3.9</v>
      </c>
      <c r="H1196" s="4">
        <v>959</v>
      </c>
      <c r="I1196" s="4">
        <f>E1196*H1196</f>
        <v>11028500</v>
      </c>
      <c r="J1196" s="4" t="str">
        <f>IF(AND(ISNUMBER(F1196), F1196&gt;0, F1196&lt;=1), TEXT(INT((F1196*100-1)/10)*10+1,"00") &amp; "-" &amp; TEXT(INT((F1196*100-1)/10)*10+10,"00"),0)</f>
        <v>51-60</v>
      </c>
      <c r="K1196" s="4" t="str" cm="1">
        <f t="array" ref="K1196">_xlfn.IFS(D1196&lt;200,"&gt;200",E1196&gt;=500,"200-500",E1196&lt;500,"&lt;500")</f>
        <v>200-500</v>
      </c>
      <c r="L1196" s="4" t="str">
        <f t="shared" si="18"/>
        <v>Yes</v>
      </c>
      <c r="M1196" t="s">
        <v>11088</v>
      </c>
    </row>
    <row r="1197" spans="1:13" x14ac:dyDescent="0.5">
      <c r="A1197" t="s">
        <v>11093</v>
      </c>
      <c r="B1197" t="s">
        <v>11094</v>
      </c>
      <c r="C1197" t="s">
        <v>13080</v>
      </c>
      <c r="D1197">
        <v>299</v>
      </c>
      <c r="E1197">
        <v>499</v>
      </c>
      <c r="F1197" s="1">
        <v>0.4</v>
      </c>
      <c r="G1197">
        <v>3.9</v>
      </c>
      <c r="H1197" s="4">
        <v>1015</v>
      </c>
      <c r="I1197" s="4">
        <f>E1197*H1197</f>
        <v>506485</v>
      </c>
      <c r="J1197" s="4" t="str">
        <f>IF(AND(ISNUMBER(F1197), F1197&gt;0, F1197&lt;=1), TEXT(INT((F1197*100-1)/10)*10+1,"00") &amp; "-" &amp; TEXT(INT((F1197*100-1)/10)*10+10,"00"),0)</f>
        <v>31-40</v>
      </c>
      <c r="K1197" s="4" t="str" cm="1">
        <f t="array" ref="K1197">_xlfn.IFS(D1197&lt;200,"&gt;200",E1197&gt;=500,"200-500",E1197&lt;500,"&lt;500")</f>
        <v>&lt;500</v>
      </c>
      <c r="L1197" s="4" t="str">
        <f t="shared" si="18"/>
        <v>No</v>
      </c>
      <c r="M1197" t="s">
        <v>11098</v>
      </c>
    </row>
    <row r="1198" spans="1:13" x14ac:dyDescent="0.5">
      <c r="A1198" t="s">
        <v>11103</v>
      </c>
      <c r="B1198" t="s">
        <v>11104</v>
      </c>
      <c r="C1198" t="s">
        <v>13080</v>
      </c>
      <c r="D1198" s="2">
        <v>2249</v>
      </c>
      <c r="E1198" s="2">
        <v>3550</v>
      </c>
      <c r="F1198" s="1">
        <v>0.37</v>
      </c>
      <c r="G1198">
        <v>4</v>
      </c>
      <c r="H1198" s="4">
        <v>3973</v>
      </c>
      <c r="I1198" s="4">
        <f>E1198*H1198</f>
        <v>14104150</v>
      </c>
      <c r="J1198" s="4" t="str">
        <f>IF(AND(ISNUMBER(F1198), F1198&gt;0, F1198&lt;=1), TEXT(INT((F1198*100-1)/10)*10+1,"00") &amp; "-" &amp; TEXT(INT((F1198*100-1)/10)*10+10,"00"),0)</f>
        <v>31-40</v>
      </c>
      <c r="K1198" s="4" t="str" cm="1">
        <f t="array" ref="K1198">_xlfn.IFS(D1198&lt;200,"&gt;200",E1198&gt;=500,"200-500",E1198&lt;500,"&lt;500")</f>
        <v>200-500</v>
      </c>
      <c r="L1198" s="4" t="str">
        <f t="shared" si="18"/>
        <v>No</v>
      </c>
      <c r="M1198" t="s">
        <v>11109</v>
      </c>
    </row>
    <row r="1199" spans="1:13" x14ac:dyDescent="0.5">
      <c r="A1199" t="s">
        <v>11114</v>
      </c>
      <c r="B1199" t="s">
        <v>11115</v>
      </c>
      <c r="C1199" t="s">
        <v>13080</v>
      </c>
      <c r="D1199">
        <v>699</v>
      </c>
      <c r="E1199" s="2">
        <v>1599</v>
      </c>
      <c r="F1199" s="1">
        <v>0.56000000000000005</v>
      </c>
      <c r="G1199">
        <v>4.7</v>
      </c>
      <c r="H1199" s="4">
        <v>2300</v>
      </c>
      <c r="I1199" s="4">
        <f>E1199*H1199</f>
        <v>3677700</v>
      </c>
      <c r="J1199" s="4" t="str">
        <f>IF(AND(ISNUMBER(F1199), F1199&gt;0, F1199&lt;=1), TEXT(INT((F1199*100-1)/10)*10+1,"00") &amp; "-" &amp; TEXT(INT((F1199*100-1)/10)*10+10,"00"),0)</f>
        <v>51-60</v>
      </c>
      <c r="K1199" s="4" t="str" cm="1">
        <f t="array" ref="K1199">_xlfn.IFS(D1199&lt;200,"&gt;200",E1199&gt;=500,"200-500",E1199&lt;500,"&lt;500")</f>
        <v>200-500</v>
      </c>
      <c r="L1199" s="4" t="str">
        <f t="shared" si="18"/>
        <v>Yes</v>
      </c>
      <c r="M1199" t="s">
        <v>11119</v>
      </c>
    </row>
    <row r="1200" spans="1:13" x14ac:dyDescent="0.5">
      <c r="A1200" t="s">
        <v>11124</v>
      </c>
      <c r="B1200" t="s">
        <v>11125</v>
      </c>
      <c r="C1200" t="s">
        <v>13080</v>
      </c>
      <c r="D1200" s="2">
        <v>1235</v>
      </c>
      <c r="E1200" s="2">
        <v>1499</v>
      </c>
      <c r="F1200" s="1">
        <v>0.18</v>
      </c>
      <c r="G1200">
        <v>4.0999999999999996</v>
      </c>
      <c r="H1200" s="4">
        <v>203</v>
      </c>
      <c r="I1200" s="4">
        <f>E1200*H1200</f>
        <v>304297</v>
      </c>
      <c r="J1200" s="4" t="str">
        <f>IF(AND(ISNUMBER(F1200), F1200&gt;0, F1200&lt;=1), TEXT(INT((F1200*100-1)/10)*10+1,"00") &amp; "-" &amp; TEXT(INT((F1200*100-1)/10)*10+10,"00"),0)</f>
        <v>11-20</v>
      </c>
      <c r="K1200" s="4" t="str" cm="1">
        <f t="array" ref="K1200">_xlfn.IFS(D1200&lt;200,"&gt;200",E1200&gt;=500,"200-500",E1200&lt;500,"&lt;500")</f>
        <v>200-500</v>
      </c>
      <c r="L1200" s="4" t="str">
        <f t="shared" si="18"/>
        <v>No</v>
      </c>
      <c r="M1200" t="s">
        <v>11129</v>
      </c>
    </row>
    <row r="1201" spans="1:13" x14ac:dyDescent="0.5">
      <c r="A1201" t="s">
        <v>11134</v>
      </c>
      <c r="B1201" t="s">
        <v>11135</v>
      </c>
      <c r="C1201" t="s">
        <v>13080</v>
      </c>
      <c r="D1201" s="2">
        <v>1349</v>
      </c>
      <c r="E1201" s="2">
        <v>2999</v>
      </c>
      <c r="F1201" s="1">
        <v>0.55000000000000004</v>
      </c>
      <c r="G1201">
        <v>3.8</v>
      </c>
      <c r="H1201" s="4">
        <v>441</v>
      </c>
      <c r="I1201" s="4">
        <f>E1201*H1201</f>
        <v>1322559</v>
      </c>
      <c r="J1201" s="4" t="str">
        <f>IF(AND(ISNUMBER(F1201), F1201&gt;0, F1201&lt;=1), TEXT(INT((F1201*100-1)/10)*10+1,"00") &amp; "-" &amp; TEXT(INT((F1201*100-1)/10)*10+10,"00"),0)</f>
        <v>51-60</v>
      </c>
      <c r="K1201" s="4" t="str" cm="1">
        <f t="array" ref="K1201">_xlfn.IFS(D1201&lt;200,"&gt;200",E1201&gt;=500,"200-500",E1201&lt;500,"&lt;500")</f>
        <v>200-500</v>
      </c>
      <c r="L1201" s="4" t="str">
        <f t="shared" si="18"/>
        <v>Yes</v>
      </c>
      <c r="M1201" t="s">
        <v>11139</v>
      </c>
    </row>
    <row r="1202" spans="1:13" x14ac:dyDescent="0.5">
      <c r="A1202" t="s">
        <v>11144</v>
      </c>
      <c r="B1202" t="s">
        <v>11145</v>
      </c>
      <c r="C1202" t="s">
        <v>13080</v>
      </c>
      <c r="D1202" s="2">
        <v>6800</v>
      </c>
      <c r="E1202" s="2">
        <v>11500</v>
      </c>
      <c r="F1202" s="1">
        <v>0.41</v>
      </c>
      <c r="G1202">
        <v>4.0999999999999996</v>
      </c>
      <c r="H1202" s="4">
        <v>10308</v>
      </c>
      <c r="I1202" s="4">
        <f>E1202*H1202</f>
        <v>118542000</v>
      </c>
      <c r="J1202" s="4" t="str">
        <f>IF(AND(ISNUMBER(F1202), F1202&gt;0, F1202&lt;=1), TEXT(INT((F1202*100-1)/10)*10+1,"00") &amp; "-" &amp; TEXT(INT((F1202*100-1)/10)*10+10,"00"),0)</f>
        <v>41-50</v>
      </c>
      <c r="K1202" s="4" t="str" cm="1">
        <f t="array" ref="K1202">_xlfn.IFS(D1202&lt;200,"&gt;200",E1202&gt;=500,"200-500",E1202&lt;500,"&lt;500")</f>
        <v>200-500</v>
      </c>
      <c r="L1202" s="4" t="str">
        <f t="shared" si="18"/>
        <v>No</v>
      </c>
      <c r="M1202" t="s">
        <v>11149</v>
      </c>
    </row>
    <row r="1203" spans="1:13" x14ac:dyDescent="0.5">
      <c r="A1203" t="s">
        <v>11154</v>
      </c>
      <c r="B1203" t="s">
        <v>11155</v>
      </c>
      <c r="C1203" t="s">
        <v>13080</v>
      </c>
      <c r="D1203" s="2">
        <v>2099</v>
      </c>
      <c r="E1203" s="2">
        <v>2499</v>
      </c>
      <c r="F1203" s="1">
        <v>0.16</v>
      </c>
      <c r="G1203">
        <v>1</v>
      </c>
      <c r="H1203" s="4">
        <v>992</v>
      </c>
      <c r="I1203" s="4">
        <f>E1203*H1203</f>
        <v>2479008</v>
      </c>
      <c r="J1203" s="4" t="str">
        <f>IF(AND(ISNUMBER(F1203), F1203&gt;0, F1203&lt;=1), TEXT(INT((F1203*100-1)/10)*10+1,"00") &amp; "-" &amp; TEXT(INT((F1203*100-1)/10)*10+10,"00"),0)</f>
        <v>11-20</v>
      </c>
      <c r="K1203" s="4" t="str" cm="1">
        <f t="array" ref="K1203">_xlfn.IFS(D1203&lt;200,"&gt;200",E1203&gt;=500,"200-500",E1203&lt;500,"&lt;500")</f>
        <v>200-500</v>
      </c>
      <c r="L1203" s="4" t="str">
        <f t="shared" si="18"/>
        <v>No</v>
      </c>
      <c r="M1203" t="s">
        <v>11160</v>
      </c>
    </row>
    <row r="1204" spans="1:13" x14ac:dyDescent="0.5">
      <c r="A1204" t="s">
        <v>11165</v>
      </c>
      <c r="B1204" t="s">
        <v>11166</v>
      </c>
      <c r="C1204" t="s">
        <v>13080</v>
      </c>
      <c r="D1204" s="2">
        <v>1699</v>
      </c>
      <c r="E1204" s="2">
        <v>1975</v>
      </c>
      <c r="F1204" s="1">
        <v>0.14000000000000001</v>
      </c>
      <c r="G1204">
        <v>4.0999999999999996</v>
      </c>
      <c r="H1204" s="4">
        <v>4716</v>
      </c>
      <c r="I1204" s="4">
        <f>E1204*H1204</f>
        <v>9314100</v>
      </c>
      <c r="J1204" s="4" t="str">
        <f>IF(AND(ISNUMBER(F1204), F1204&gt;0, F1204&lt;=1), TEXT(INT((F1204*100-1)/10)*10+1,"00") &amp; "-" &amp; TEXT(INT((F1204*100-1)/10)*10+10,"00"),0)</f>
        <v>11-20</v>
      </c>
      <c r="K1204" s="4" t="str" cm="1">
        <f t="array" ref="K1204">_xlfn.IFS(D1204&lt;200,"&gt;200",E1204&gt;=500,"200-500",E1204&lt;500,"&lt;500")</f>
        <v>200-500</v>
      </c>
      <c r="L1204" s="4" t="str">
        <f t="shared" si="18"/>
        <v>No</v>
      </c>
      <c r="M1204" t="s">
        <v>11170</v>
      </c>
    </row>
    <row r="1205" spans="1:13" x14ac:dyDescent="0.5">
      <c r="A1205" t="s">
        <v>11175</v>
      </c>
      <c r="B1205" t="s">
        <v>11176</v>
      </c>
      <c r="C1205" t="s">
        <v>13080</v>
      </c>
      <c r="D1205" s="2">
        <v>1069</v>
      </c>
      <c r="E1205" s="2">
        <v>1699</v>
      </c>
      <c r="F1205" s="1">
        <v>0.37</v>
      </c>
      <c r="G1205">
        <v>3.9</v>
      </c>
      <c r="H1205" s="4">
        <v>313</v>
      </c>
      <c r="I1205" s="4">
        <f>E1205*H1205</f>
        <v>531787</v>
      </c>
      <c r="J1205" s="4" t="str">
        <f>IF(AND(ISNUMBER(F1205), F1205&gt;0, F1205&lt;=1), TEXT(INT((F1205*100-1)/10)*10+1,"00") &amp; "-" &amp; TEXT(INT((F1205*100-1)/10)*10+10,"00"),0)</f>
        <v>31-40</v>
      </c>
      <c r="K1205" s="4" t="str" cm="1">
        <f t="array" ref="K1205">_xlfn.IFS(D1205&lt;200,"&gt;200",E1205&gt;=500,"200-500",E1205&lt;500,"&lt;500")</f>
        <v>200-500</v>
      </c>
      <c r="L1205" s="4" t="str">
        <f t="shared" si="18"/>
        <v>No</v>
      </c>
      <c r="M1205" t="s">
        <v>11180</v>
      </c>
    </row>
    <row r="1206" spans="1:13" x14ac:dyDescent="0.5">
      <c r="A1206" t="s">
        <v>11185</v>
      </c>
      <c r="B1206" t="s">
        <v>11186</v>
      </c>
      <c r="C1206" t="s">
        <v>13080</v>
      </c>
      <c r="D1206" s="2">
        <v>1349</v>
      </c>
      <c r="E1206" s="2">
        <v>2495</v>
      </c>
      <c r="F1206" s="1">
        <v>0.46</v>
      </c>
      <c r="G1206">
        <v>3.8</v>
      </c>
      <c r="H1206" s="4">
        <v>166</v>
      </c>
      <c r="I1206" s="4">
        <f>E1206*H1206</f>
        <v>414170</v>
      </c>
      <c r="J1206" s="4" t="str">
        <f>IF(AND(ISNUMBER(F1206), F1206&gt;0, F1206&lt;=1), TEXT(INT((F1206*100-1)/10)*10+1,"00") &amp; "-" &amp; TEXT(INT((F1206*100-1)/10)*10+10,"00"),0)</f>
        <v>41-50</v>
      </c>
      <c r="K1206" s="4" t="str" cm="1">
        <f t="array" ref="K1206">_xlfn.IFS(D1206&lt;200,"&gt;200",E1206&gt;=500,"200-500",E1206&lt;500,"&lt;500")</f>
        <v>200-500</v>
      </c>
      <c r="L1206" s="4" t="str">
        <f t="shared" si="18"/>
        <v>No</v>
      </c>
      <c r="M1206" t="s">
        <v>11190</v>
      </c>
    </row>
    <row r="1207" spans="1:13" x14ac:dyDescent="0.5">
      <c r="A1207" t="s">
        <v>11195</v>
      </c>
      <c r="B1207" t="s">
        <v>11196</v>
      </c>
      <c r="C1207" t="s">
        <v>13080</v>
      </c>
      <c r="D1207" s="2">
        <v>1499</v>
      </c>
      <c r="E1207" s="2">
        <v>3500</v>
      </c>
      <c r="F1207" s="1">
        <v>0.56999999999999995</v>
      </c>
      <c r="G1207">
        <v>4.0999999999999996</v>
      </c>
      <c r="H1207" s="4">
        <v>303</v>
      </c>
      <c r="I1207" s="4">
        <f>E1207*H1207</f>
        <v>1060500</v>
      </c>
      <c r="J1207" s="4" t="str">
        <f>IF(AND(ISNUMBER(F1207), F1207&gt;0, F1207&lt;=1), TEXT(INT((F1207*100-1)/10)*10+1,"00") &amp; "-" &amp; TEXT(INT((F1207*100-1)/10)*10+10,"00"),0)</f>
        <v>51-60</v>
      </c>
      <c r="K1207" s="4" t="str" cm="1">
        <f t="array" ref="K1207">_xlfn.IFS(D1207&lt;200,"&gt;200",E1207&gt;=500,"200-500",E1207&lt;500,"&lt;500")</f>
        <v>200-500</v>
      </c>
      <c r="L1207" s="4" t="str">
        <f t="shared" si="18"/>
        <v>Yes</v>
      </c>
      <c r="M1207" t="s">
        <v>11200</v>
      </c>
    </row>
    <row r="1208" spans="1:13" x14ac:dyDescent="0.5">
      <c r="A1208" t="s">
        <v>11205</v>
      </c>
      <c r="B1208" t="s">
        <v>11206</v>
      </c>
      <c r="C1208" t="s">
        <v>13080</v>
      </c>
      <c r="D1208" s="2">
        <v>2092</v>
      </c>
      <c r="E1208" s="2">
        <v>4600</v>
      </c>
      <c r="F1208" s="1">
        <v>0.55000000000000004</v>
      </c>
      <c r="G1208">
        <v>4.3</v>
      </c>
      <c r="H1208" s="4">
        <v>562</v>
      </c>
      <c r="I1208" s="4">
        <f>E1208*H1208</f>
        <v>2585200</v>
      </c>
      <c r="J1208" s="4" t="str">
        <f>IF(AND(ISNUMBER(F1208), F1208&gt;0, F1208&lt;=1), TEXT(INT((F1208*100-1)/10)*10+1,"00") &amp; "-" &amp; TEXT(INT((F1208*100-1)/10)*10+10,"00"),0)</f>
        <v>51-60</v>
      </c>
      <c r="K1208" s="4" t="str" cm="1">
        <f t="array" ref="K1208">_xlfn.IFS(D1208&lt;200,"&gt;200",E1208&gt;=500,"200-500",E1208&lt;500,"&lt;500")</f>
        <v>200-500</v>
      </c>
      <c r="L1208" s="4" t="str">
        <f t="shared" si="18"/>
        <v>Yes</v>
      </c>
      <c r="M1208" t="s">
        <v>11210</v>
      </c>
    </row>
    <row r="1209" spans="1:13" x14ac:dyDescent="0.5">
      <c r="A1209" t="s">
        <v>11215</v>
      </c>
      <c r="B1209" t="s">
        <v>11216</v>
      </c>
      <c r="C1209" t="s">
        <v>13080</v>
      </c>
      <c r="D1209" s="2">
        <v>3859</v>
      </c>
      <c r="E1209" s="2">
        <v>10295</v>
      </c>
      <c r="F1209" s="1">
        <v>0.63</v>
      </c>
      <c r="G1209">
        <v>3.9</v>
      </c>
      <c r="H1209" s="4">
        <v>8095</v>
      </c>
      <c r="I1209" s="4">
        <f>E1209*H1209</f>
        <v>83338025</v>
      </c>
      <c r="J1209" s="4" t="str">
        <f>IF(AND(ISNUMBER(F1209), F1209&gt;0, F1209&lt;=1), TEXT(INT((F1209*100-1)/10)*10+1,"00") &amp; "-" &amp; TEXT(INT((F1209*100-1)/10)*10+10,"00"),0)</f>
        <v>61-70</v>
      </c>
      <c r="K1209" s="4" t="str" cm="1">
        <f t="array" ref="K1209">_xlfn.IFS(D1209&lt;200,"&gt;200",E1209&gt;=500,"200-500",E1209&lt;500,"&lt;500")</f>
        <v>200-500</v>
      </c>
      <c r="L1209" s="4" t="str">
        <f t="shared" si="18"/>
        <v>Yes</v>
      </c>
      <c r="M1209" t="s">
        <v>11220</v>
      </c>
    </row>
    <row r="1210" spans="1:13" x14ac:dyDescent="0.5">
      <c r="A1210" t="s">
        <v>11225</v>
      </c>
      <c r="B1210" t="s">
        <v>11226</v>
      </c>
      <c r="C1210" t="s">
        <v>13080</v>
      </c>
      <c r="D1210">
        <v>499</v>
      </c>
      <c r="E1210" s="2">
        <v>2199</v>
      </c>
      <c r="F1210" s="1">
        <v>0.77</v>
      </c>
      <c r="G1210">
        <v>2.8</v>
      </c>
      <c r="H1210" s="4">
        <v>109</v>
      </c>
      <c r="I1210" s="4">
        <f>E1210*H1210</f>
        <v>239691</v>
      </c>
      <c r="J1210" s="4" t="str">
        <f>IF(AND(ISNUMBER(F1210), F1210&gt;0, F1210&lt;=1), TEXT(INT((F1210*100-1)/10)*10+1,"00") &amp; "-" &amp; TEXT(INT((F1210*100-1)/10)*10+10,"00"),0)</f>
        <v>71-80</v>
      </c>
      <c r="K1210" s="4" t="str" cm="1">
        <f t="array" ref="K1210">_xlfn.IFS(D1210&lt;200,"&gt;200",E1210&gt;=500,"200-500",E1210&lt;500,"&lt;500")</f>
        <v>200-500</v>
      </c>
      <c r="L1210" s="4" t="str">
        <f t="shared" si="18"/>
        <v>Yes</v>
      </c>
      <c r="M1210" t="s">
        <v>11230</v>
      </c>
    </row>
    <row r="1211" spans="1:13" x14ac:dyDescent="0.5">
      <c r="A1211" t="s">
        <v>11235</v>
      </c>
      <c r="B1211" t="s">
        <v>11236</v>
      </c>
      <c r="C1211" t="s">
        <v>13080</v>
      </c>
      <c r="D1211" s="2">
        <v>1804</v>
      </c>
      <c r="E1211" s="2">
        <v>2380</v>
      </c>
      <c r="F1211" s="1">
        <v>0.24</v>
      </c>
      <c r="G1211">
        <v>4</v>
      </c>
      <c r="H1211" s="4">
        <v>15382</v>
      </c>
      <c r="I1211" s="4">
        <f>E1211*H1211</f>
        <v>36609160</v>
      </c>
      <c r="J1211" s="4" t="str">
        <f>IF(AND(ISNUMBER(F1211), F1211&gt;0, F1211&lt;=1), TEXT(INT((F1211*100-1)/10)*10+1,"00") &amp; "-" &amp; TEXT(INT((F1211*100-1)/10)*10+10,"00"),0)</f>
        <v>21-30</v>
      </c>
      <c r="K1211" s="4" t="str" cm="1">
        <f t="array" ref="K1211">_xlfn.IFS(D1211&lt;200,"&gt;200",E1211&gt;=500,"200-500",E1211&lt;500,"&lt;500")</f>
        <v>200-500</v>
      </c>
      <c r="L1211" s="4" t="str">
        <f t="shared" si="18"/>
        <v>No</v>
      </c>
      <c r="M1211" t="s">
        <v>11240</v>
      </c>
    </row>
    <row r="1212" spans="1:13" x14ac:dyDescent="0.5">
      <c r="A1212" t="s">
        <v>11245</v>
      </c>
      <c r="B1212" t="s">
        <v>11246</v>
      </c>
      <c r="C1212" t="s">
        <v>13080</v>
      </c>
      <c r="D1212" s="2">
        <v>6525</v>
      </c>
      <c r="E1212" s="2">
        <v>8820</v>
      </c>
      <c r="F1212" s="1">
        <v>0.26</v>
      </c>
      <c r="G1212">
        <v>4.5</v>
      </c>
      <c r="H1212" s="4">
        <v>5137</v>
      </c>
      <c r="I1212" s="4">
        <f>E1212*H1212</f>
        <v>45308340</v>
      </c>
      <c r="J1212" s="4" t="str">
        <f>IF(AND(ISNUMBER(F1212), F1212&gt;0, F1212&lt;=1), TEXT(INT((F1212*100-1)/10)*10+1,"00") &amp; "-" &amp; TEXT(INT((F1212*100-1)/10)*10+10,"00"),0)</f>
        <v>21-30</v>
      </c>
      <c r="K1212" s="4" t="str" cm="1">
        <f t="array" ref="K1212">_xlfn.IFS(D1212&lt;200,"&gt;200",E1212&gt;=500,"200-500",E1212&lt;500,"&lt;500")</f>
        <v>200-500</v>
      </c>
      <c r="L1212" s="4" t="str">
        <f t="shared" si="18"/>
        <v>No</v>
      </c>
      <c r="M1212" t="s">
        <v>11250</v>
      </c>
    </row>
    <row r="1213" spans="1:13" x14ac:dyDescent="0.5">
      <c r="A1213" t="s">
        <v>11255</v>
      </c>
      <c r="B1213" t="s">
        <v>11256</v>
      </c>
      <c r="C1213" t="s">
        <v>13080</v>
      </c>
      <c r="D1213" s="2">
        <v>4999</v>
      </c>
      <c r="E1213" s="2">
        <v>24999</v>
      </c>
      <c r="F1213" s="1">
        <v>0.8</v>
      </c>
      <c r="G1213">
        <v>4.5999999999999996</v>
      </c>
      <c r="H1213" s="4">
        <v>124</v>
      </c>
      <c r="I1213" s="4">
        <f>E1213*H1213</f>
        <v>3099876</v>
      </c>
      <c r="J1213" s="4" t="str">
        <f>IF(AND(ISNUMBER(F1213), F1213&gt;0, F1213&lt;=1), TEXT(INT((F1213*100-1)/10)*10+1,"00") &amp; "-" &amp; TEXT(INT((F1213*100-1)/10)*10+10,"00"),0)</f>
        <v>71-80</v>
      </c>
      <c r="K1213" s="4" t="str" cm="1">
        <f t="array" ref="K1213">_xlfn.IFS(D1213&lt;200,"&gt;200",E1213&gt;=500,"200-500",E1213&lt;500,"&lt;500")</f>
        <v>200-500</v>
      </c>
      <c r="L1213" s="4" t="str">
        <f t="shared" si="18"/>
        <v>Yes</v>
      </c>
      <c r="M1213" t="s">
        <v>11260</v>
      </c>
    </row>
    <row r="1214" spans="1:13" x14ac:dyDescent="0.5">
      <c r="A1214" t="s">
        <v>11265</v>
      </c>
      <c r="B1214" t="s">
        <v>11266</v>
      </c>
      <c r="C1214" t="s">
        <v>13080</v>
      </c>
      <c r="D1214" s="2">
        <v>1189</v>
      </c>
      <c r="E1214" s="2">
        <v>2400</v>
      </c>
      <c r="F1214" s="1">
        <v>0.5</v>
      </c>
      <c r="G1214">
        <v>4.0999999999999996</v>
      </c>
      <c r="H1214" s="4">
        <v>618</v>
      </c>
      <c r="I1214" s="4">
        <f>E1214*H1214</f>
        <v>1483200</v>
      </c>
      <c r="J1214" s="4" t="str">
        <f>IF(AND(ISNUMBER(F1214), F1214&gt;0, F1214&lt;=1), TEXT(INT((F1214*100-1)/10)*10+1,"00") &amp; "-" &amp; TEXT(INT((F1214*100-1)/10)*10+10,"00"),0)</f>
        <v>41-50</v>
      </c>
      <c r="K1214" s="4" t="str" cm="1">
        <f t="array" ref="K1214">_xlfn.IFS(D1214&lt;200,"&gt;200",E1214&gt;=500,"200-500",E1214&lt;500,"&lt;500")</f>
        <v>200-500</v>
      </c>
      <c r="L1214" s="4" t="str">
        <f t="shared" si="18"/>
        <v>Yes</v>
      </c>
      <c r="M1214" t="s">
        <v>11270</v>
      </c>
    </row>
    <row r="1215" spans="1:13" x14ac:dyDescent="0.5">
      <c r="A1215" t="s">
        <v>11275</v>
      </c>
      <c r="B1215" t="s">
        <v>11276</v>
      </c>
      <c r="C1215" t="s">
        <v>13080</v>
      </c>
      <c r="D1215" s="2">
        <v>2590</v>
      </c>
      <c r="E1215" s="2">
        <v>4200</v>
      </c>
      <c r="F1215" s="1">
        <v>0.38</v>
      </c>
      <c r="G1215">
        <v>4.0999999999999996</v>
      </c>
      <c r="H1215" s="4">
        <v>63</v>
      </c>
      <c r="I1215" s="4">
        <f>E1215*H1215</f>
        <v>264600</v>
      </c>
      <c r="J1215" s="4" t="str">
        <f>IF(AND(ISNUMBER(F1215), F1215&gt;0, F1215&lt;=1), TEXT(INT((F1215*100-1)/10)*10+1,"00") &amp; "-" &amp; TEXT(INT((F1215*100-1)/10)*10+10,"00"),0)</f>
        <v>31-40</v>
      </c>
      <c r="K1215" s="4" t="str" cm="1">
        <f t="array" ref="K1215">_xlfn.IFS(D1215&lt;200,"&gt;200",E1215&gt;=500,"200-500",E1215&lt;500,"&lt;500")</f>
        <v>200-500</v>
      </c>
      <c r="L1215" s="4" t="str">
        <f t="shared" si="18"/>
        <v>No</v>
      </c>
      <c r="M1215" t="s">
        <v>11280</v>
      </c>
    </row>
    <row r="1216" spans="1:13" x14ac:dyDescent="0.5">
      <c r="A1216" t="s">
        <v>11285</v>
      </c>
      <c r="B1216" t="s">
        <v>11286</v>
      </c>
      <c r="C1216" t="s">
        <v>13080</v>
      </c>
      <c r="D1216">
        <v>899</v>
      </c>
      <c r="E1216" s="2">
        <v>1599</v>
      </c>
      <c r="F1216" s="1">
        <v>0.44</v>
      </c>
      <c r="G1216">
        <v>3.4</v>
      </c>
      <c r="H1216" s="4">
        <v>15</v>
      </c>
      <c r="I1216" s="4">
        <f>E1216*H1216</f>
        <v>23985</v>
      </c>
      <c r="J1216" s="4" t="str">
        <f>IF(AND(ISNUMBER(F1216), F1216&gt;0, F1216&lt;=1), TEXT(INT((F1216*100-1)/10)*10+1,"00") &amp; "-" &amp; TEXT(INT((F1216*100-1)/10)*10+10,"00"),0)</f>
        <v>41-50</v>
      </c>
      <c r="K1216" s="4" t="str" cm="1">
        <f t="array" ref="K1216">_xlfn.IFS(D1216&lt;200,"&gt;200",E1216&gt;=500,"200-500",E1216&lt;500,"&lt;500")</f>
        <v>200-500</v>
      </c>
      <c r="L1216" s="4" t="str">
        <f t="shared" si="18"/>
        <v>No</v>
      </c>
      <c r="M1216" t="s">
        <v>11290</v>
      </c>
    </row>
    <row r="1217" spans="1:13" x14ac:dyDescent="0.5">
      <c r="A1217" t="s">
        <v>11295</v>
      </c>
      <c r="B1217" t="s">
        <v>11296</v>
      </c>
      <c r="C1217" t="s">
        <v>13080</v>
      </c>
      <c r="D1217">
        <v>998</v>
      </c>
      <c r="E1217" s="2">
        <v>2999</v>
      </c>
      <c r="F1217" s="1">
        <v>0.67</v>
      </c>
      <c r="G1217">
        <v>4.5999999999999996</v>
      </c>
      <c r="H1217" s="4">
        <v>9</v>
      </c>
      <c r="I1217" s="4">
        <f>E1217*H1217</f>
        <v>26991</v>
      </c>
      <c r="J1217" s="4" t="str">
        <f>IF(AND(ISNUMBER(F1217), F1217&gt;0, F1217&lt;=1), TEXT(INT((F1217*100-1)/10)*10+1,"00") &amp; "-" &amp; TEXT(INT((F1217*100-1)/10)*10+10,"00"),0)</f>
        <v>61-70</v>
      </c>
      <c r="K1217" s="4" t="str" cm="1">
        <f t="array" ref="K1217">_xlfn.IFS(D1217&lt;200,"&gt;200",E1217&gt;=500,"200-500",E1217&lt;500,"&lt;500")</f>
        <v>200-500</v>
      </c>
      <c r="L1217" s="4" t="str">
        <f t="shared" si="18"/>
        <v>Yes</v>
      </c>
      <c r="M1217" t="s">
        <v>11300</v>
      </c>
    </row>
    <row r="1218" spans="1:13" x14ac:dyDescent="0.5">
      <c r="A1218" t="s">
        <v>11305</v>
      </c>
      <c r="B1218" t="s">
        <v>11306</v>
      </c>
      <c r="C1218" t="s">
        <v>13080</v>
      </c>
      <c r="D1218">
        <v>998.06</v>
      </c>
      <c r="E1218" s="2">
        <v>1282</v>
      </c>
      <c r="F1218" s="1">
        <v>0.22</v>
      </c>
      <c r="G1218">
        <v>4.2</v>
      </c>
      <c r="H1218" s="4">
        <v>7274</v>
      </c>
      <c r="I1218" s="4">
        <f>E1218*H1218</f>
        <v>9325268</v>
      </c>
      <c r="J1218" s="4" t="str">
        <f>IF(AND(ISNUMBER(F1218), F1218&gt;0, F1218&lt;=1), TEXT(INT((F1218*100-1)/10)*10+1,"00") &amp; "-" &amp; TEXT(INT((F1218*100-1)/10)*10+10,"00"),0)</f>
        <v>21-30</v>
      </c>
      <c r="K1218" s="4" t="str" cm="1">
        <f t="array" ref="K1218">_xlfn.IFS(D1218&lt;200,"&gt;200",E1218&gt;=500,"200-500",E1218&lt;500,"&lt;500")</f>
        <v>200-500</v>
      </c>
      <c r="L1218" s="4" t="str">
        <f t="shared" si="18"/>
        <v>No</v>
      </c>
      <c r="M1218" t="s">
        <v>11310</v>
      </c>
    </row>
    <row r="1219" spans="1:13" x14ac:dyDescent="0.5">
      <c r="A1219" t="s">
        <v>11315</v>
      </c>
      <c r="B1219" t="s">
        <v>11316</v>
      </c>
      <c r="C1219" t="s">
        <v>13080</v>
      </c>
      <c r="D1219" s="2">
        <v>1099</v>
      </c>
      <c r="E1219" s="2">
        <v>1990</v>
      </c>
      <c r="F1219" s="1">
        <v>0.45</v>
      </c>
      <c r="G1219">
        <v>3.9</v>
      </c>
      <c r="H1219" s="4">
        <v>5911</v>
      </c>
      <c r="I1219" s="4">
        <f>E1219*H1219</f>
        <v>11762890</v>
      </c>
      <c r="J1219" s="4" t="str">
        <f>IF(AND(ISNUMBER(F1219), F1219&gt;0, F1219&lt;=1), TEXT(INT((F1219*100-1)/10)*10+1,"00") &amp; "-" &amp; TEXT(INT((F1219*100-1)/10)*10+10,"00"),0)</f>
        <v>41-50</v>
      </c>
      <c r="K1219" s="4" t="str" cm="1">
        <f t="array" ref="K1219">_xlfn.IFS(D1219&lt;200,"&gt;200",E1219&gt;=500,"200-500",E1219&lt;500,"&lt;500")</f>
        <v>200-500</v>
      </c>
      <c r="L1219" s="4" t="str">
        <f t="shared" ref="L1219:L1282" si="19">IF(F1219&gt;= 50%, "Yes", "No")</f>
        <v>No</v>
      </c>
      <c r="M1219" t="s">
        <v>11320</v>
      </c>
    </row>
    <row r="1220" spans="1:13" x14ac:dyDescent="0.5">
      <c r="A1220" t="s">
        <v>11325</v>
      </c>
      <c r="B1220" t="s">
        <v>11326</v>
      </c>
      <c r="C1220" t="s">
        <v>13080</v>
      </c>
      <c r="D1220" s="2">
        <v>5999</v>
      </c>
      <c r="E1220" s="2">
        <v>9999</v>
      </c>
      <c r="F1220" s="1">
        <v>0.4</v>
      </c>
      <c r="G1220">
        <v>4.2</v>
      </c>
      <c r="H1220" s="4">
        <v>170</v>
      </c>
      <c r="I1220" s="4">
        <f>E1220*H1220</f>
        <v>1699830</v>
      </c>
      <c r="J1220" s="4" t="str">
        <f>IF(AND(ISNUMBER(F1220), F1220&gt;0, F1220&lt;=1), TEXT(INT((F1220*100-1)/10)*10+1,"00") &amp; "-" &amp; TEXT(INT((F1220*100-1)/10)*10+10,"00"),0)</f>
        <v>31-40</v>
      </c>
      <c r="K1220" s="4" t="str" cm="1">
        <f t="array" ref="K1220">_xlfn.IFS(D1220&lt;200,"&gt;200",E1220&gt;=500,"200-500",E1220&lt;500,"&lt;500")</f>
        <v>200-500</v>
      </c>
      <c r="L1220" s="4" t="str">
        <f t="shared" si="19"/>
        <v>No</v>
      </c>
      <c r="M1220" t="s">
        <v>11330</v>
      </c>
    </row>
    <row r="1221" spans="1:13" x14ac:dyDescent="0.5">
      <c r="A1221" t="s">
        <v>11335</v>
      </c>
      <c r="B1221" t="s">
        <v>11336</v>
      </c>
      <c r="C1221" t="s">
        <v>13080</v>
      </c>
      <c r="D1221" s="2">
        <v>8886</v>
      </c>
      <c r="E1221" s="2">
        <v>11850</v>
      </c>
      <c r="F1221" s="1">
        <v>0.25</v>
      </c>
      <c r="G1221">
        <v>4.2</v>
      </c>
      <c r="H1221" s="4">
        <v>3065</v>
      </c>
      <c r="I1221" s="4">
        <f>E1221*H1221</f>
        <v>36320250</v>
      </c>
      <c r="J1221" s="4" t="str">
        <f>IF(AND(ISNUMBER(F1221), F1221&gt;0, F1221&lt;=1), TEXT(INT((F1221*100-1)/10)*10+1,"00") &amp; "-" &amp; TEXT(INT((F1221*100-1)/10)*10+10,"00"),0)</f>
        <v>21-30</v>
      </c>
      <c r="K1221" s="4" t="str" cm="1">
        <f t="array" ref="K1221">_xlfn.IFS(D1221&lt;200,"&gt;200",E1221&gt;=500,"200-500",E1221&lt;500,"&lt;500")</f>
        <v>200-500</v>
      </c>
      <c r="L1221" s="4" t="str">
        <f t="shared" si="19"/>
        <v>No</v>
      </c>
      <c r="M1221" t="s">
        <v>11340</v>
      </c>
    </row>
    <row r="1222" spans="1:13" x14ac:dyDescent="0.5">
      <c r="A1222" t="s">
        <v>11345</v>
      </c>
      <c r="B1222" t="s">
        <v>11346</v>
      </c>
      <c r="C1222" t="s">
        <v>13080</v>
      </c>
      <c r="D1222">
        <v>475</v>
      </c>
      <c r="E1222">
        <v>999</v>
      </c>
      <c r="F1222" s="1">
        <v>0.52</v>
      </c>
      <c r="G1222">
        <v>4.0999999999999996</v>
      </c>
      <c r="H1222" s="4">
        <v>1021</v>
      </c>
      <c r="I1222" s="4">
        <f>E1222*H1222</f>
        <v>1019979</v>
      </c>
      <c r="J1222" s="4" t="str">
        <f>IF(AND(ISNUMBER(F1222), F1222&gt;0, F1222&lt;=1), TEXT(INT((F1222*100-1)/10)*10+1,"00") &amp; "-" &amp; TEXT(INT((F1222*100-1)/10)*10+10,"00"),0)</f>
        <v>51-60</v>
      </c>
      <c r="K1222" s="4" t="str" cm="1">
        <f t="array" ref="K1222">_xlfn.IFS(D1222&lt;200,"&gt;200",E1222&gt;=500,"200-500",E1222&lt;500,"&lt;500")</f>
        <v>200-500</v>
      </c>
      <c r="L1222" s="4" t="str">
        <f t="shared" si="19"/>
        <v>Yes</v>
      </c>
      <c r="M1222" t="s">
        <v>11350</v>
      </c>
    </row>
    <row r="1223" spans="1:13" x14ac:dyDescent="0.5">
      <c r="A1223" t="s">
        <v>11355</v>
      </c>
      <c r="B1223" t="s">
        <v>11356</v>
      </c>
      <c r="C1223" t="s">
        <v>13080</v>
      </c>
      <c r="D1223" s="2">
        <v>4995</v>
      </c>
      <c r="E1223" s="2">
        <v>20049</v>
      </c>
      <c r="F1223" s="1">
        <v>0.75</v>
      </c>
      <c r="G1223">
        <v>4.8</v>
      </c>
      <c r="H1223" s="4">
        <v>3964</v>
      </c>
      <c r="I1223" s="4">
        <f>E1223*H1223</f>
        <v>79474236</v>
      </c>
      <c r="J1223" s="4" t="str">
        <f>IF(AND(ISNUMBER(F1223), F1223&gt;0, F1223&lt;=1), TEXT(INT((F1223*100-1)/10)*10+1,"00") &amp; "-" &amp; TEXT(INT((F1223*100-1)/10)*10+10,"00"),0)</f>
        <v>71-80</v>
      </c>
      <c r="K1223" s="4" t="str" cm="1">
        <f t="array" ref="K1223">_xlfn.IFS(D1223&lt;200,"&gt;200",E1223&gt;=500,"200-500",E1223&lt;500,"&lt;500")</f>
        <v>200-500</v>
      </c>
      <c r="L1223" s="4" t="str">
        <f t="shared" si="19"/>
        <v>Yes</v>
      </c>
      <c r="M1223" t="s">
        <v>11360</v>
      </c>
    </row>
    <row r="1224" spans="1:13" x14ac:dyDescent="0.5">
      <c r="A1224" t="s">
        <v>11365</v>
      </c>
      <c r="B1224" t="s">
        <v>11366</v>
      </c>
      <c r="C1224" t="s">
        <v>13080</v>
      </c>
      <c r="D1224" s="2">
        <v>13999</v>
      </c>
      <c r="E1224" s="2">
        <v>24850</v>
      </c>
      <c r="F1224" s="1">
        <v>0.44</v>
      </c>
      <c r="G1224">
        <v>4.4000000000000004</v>
      </c>
      <c r="H1224" s="4">
        <v>8948</v>
      </c>
      <c r="I1224" s="4">
        <f>E1224*H1224</f>
        <v>222357800</v>
      </c>
      <c r="J1224" s="4" t="str">
        <f>IF(AND(ISNUMBER(F1224), F1224&gt;0, F1224&lt;=1), TEXT(INT((F1224*100-1)/10)*10+1,"00") &amp; "-" &amp; TEXT(INT((F1224*100-1)/10)*10+10,"00"),0)</f>
        <v>41-50</v>
      </c>
      <c r="K1224" s="4" t="str" cm="1">
        <f t="array" ref="K1224">_xlfn.IFS(D1224&lt;200,"&gt;200",E1224&gt;=500,"200-500",E1224&lt;500,"&lt;500")</f>
        <v>200-500</v>
      </c>
      <c r="L1224" s="4" t="str">
        <f t="shared" si="19"/>
        <v>No</v>
      </c>
      <c r="M1224" t="s">
        <v>11370</v>
      </c>
    </row>
    <row r="1225" spans="1:13" x14ac:dyDescent="0.5">
      <c r="A1225" t="s">
        <v>11375</v>
      </c>
      <c r="B1225" t="s">
        <v>11376</v>
      </c>
      <c r="C1225" t="s">
        <v>13080</v>
      </c>
      <c r="D1225" s="2">
        <v>8499</v>
      </c>
      <c r="E1225" s="2">
        <v>16490</v>
      </c>
      <c r="F1225" s="1">
        <v>0.48</v>
      </c>
      <c r="G1225">
        <v>4.3</v>
      </c>
      <c r="H1225" s="4">
        <v>97</v>
      </c>
      <c r="I1225" s="4">
        <f>E1225*H1225</f>
        <v>1599530</v>
      </c>
      <c r="J1225" s="4" t="str">
        <f>IF(AND(ISNUMBER(F1225), F1225&gt;0, F1225&lt;=1), TEXT(INT((F1225*100-1)/10)*10+1,"00") &amp; "-" &amp; TEXT(INT((F1225*100-1)/10)*10+10,"00"),0)</f>
        <v>41-50</v>
      </c>
      <c r="K1225" s="4" t="str" cm="1">
        <f t="array" ref="K1225">_xlfn.IFS(D1225&lt;200,"&gt;200",E1225&gt;=500,"200-500",E1225&lt;500,"&lt;500")</f>
        <v>200-500</v>
      </c>
      <c r="L1225" s="4" t="str">
        <f t="shared" si="19"/>
        <v>No</v>
      </c>
      <c r="M1225" t="s">
        <v>11380</v>
      </c>
    </row>
    <row r="1226" spans="1:13" x14ac:dyDescent="0.5">
      <c r="A1226" t="s">
        <v>11385</v>
      </c>
      <c r="B1226" t="s">
        <v>11386</v>
      </c>
      <c r="C1226" t="s">
        <v>13080</v>
      </c>
      <c r="D1226">
        <v>949</v>
      </c>
      <c r="E1226">
        <v>975</v>
      </c>
      <c r="F1226" s="1">
        <v>0.03</v>
      </c>
      <c r="G1226">
        <v>4.3</v>
      </c>
      <c r="H1226" s="4">
        <v>7223</v>
      </c>
      <c r="I1226" s="4">
        <f>E1226*H1226</f>
        <v>7042425</v>
      </c>
      <c r="J1226" s="4" t="str">
        <f>IF(AND(ISNUMBER(F1226), F1226&gt;0, F1226&lt;=1), TEXT(INT((F1226*100-1)/10)*10+1,"00") &amp; "-" &amp; TEXT(INT((F1226*100-1)/10)*10+10,"00"),0)</f>
        <v>01-10</v>
      </c>
      <c r="K1226" s="4" t="str" cm="1">
        <f t="array" ref="K1226">_xlfn.IFS(D1226&lt;200,"&gt;200",E1226&gt;=500,"200-500",E1226&lt;500,"&lt;500")</f>
        <v>200-500</v>
      </c>
      <c r="L1226" s="4" t="str">
        <f t="shared" si="19"/>
        <v>No</v>
      </c>
      <c r="M1226" t="s">
        <v>11390</v>
      </c>
    </row>
    <row r="1227" spans="1:13" x14ac:dyDescent="0.5">
      <c r="A1227" t="s">
        <v>11395</v>
      </c>
      <c r="B1227" t="s">
        <v>11396</v>
      </c>
      <c r="C1227" t="s">
        <v>13080</v>
      </c>
      <c r="D1227">
        <v>395</v>
      </c>
      <c r="E1227">
        <v>499</v>
      </c>
      <c r="F1227" s="1">
        <v>0.21</v>
      </c>
      <c r="G1227">
        <v>4</v>
      </c>
      <c r="H1227" s="4">
        <v>330</v>
      </c>
      <c r="I1227" s="4">
        <f>E1227*H1227</f>
        <v>164670</v>
      </c>
      <c r="J1227" s="4" t="str">
        <f>IF(AND(ISNUMBER(F1227), F1227&gt;0, F1227&lt;=1), TEXT(INT((F1227*100-1)/10)*10+1,"00") &amp; "-" &amp; TEXT(INT((F1227*100-1)/10)*10+10,"00"),0)</f>
        <v>21-30</v>
      </c>
      <c r="K1227" s="4" t="str" cm="1">
        <f t="array" ref="K1227">_xlfn.IFS(D1227&lt;200,"&gt;200",E1227&gt;=500,"200-500",E1227&lt;500,"&lt;500")</f>
        <v>&lt;500</v>
      </c>
      <c r="L1227" s="4" t="str">
        <f t="shared" si="19"/>
        <v>No</v>
      </c>
      <c r="M1227" t="s">
        <v>11400</v>
      </c>
    </row>
    <row r="1228" spans="1:13" x14ac:dyDescent="0.5">
      <c r="A1228" t="s">
        <v>11405</v>
      </c>
      <c r="B1228" t="s">
        <v>11406</v>
      </c>
      <c r="C1228" t="s">
        <v>13080</v>
      </c>
      <c r="D1228">
        <v>635</v>
      </c>
      <c r="E1228">
        <v>635</v>
      </c>
      <c r="F1228" s="1">
        <v>0</v>
      </c>
      <c r="G1228">
        <v>4.3</v>
      </c>
      <c r="H1228" s="4">
        <v>4570</v>
      </c>
      <c r="I1228" s="4">
        <f>E1228*H1228</f>
        <v>2901950</v>
      </c>
      <c r="J1228" s="4">
        <f>IF(AND(ISNUMBER(F1228), F1228&gt;0, F1228&lt;=1), TEXT(INT((F1228*100-1)/10)*10+1,"00") &amp; "-" &amp; TEXT(INT((F1228*100-1)/10)*10+10,"00"),0)</f>
        <v>0</v>
      </c>
      <c r="K1228" s="4" t="str" cm="1">
        <f t="array" ref="K1228">_xlfn.IFS(D1228&lt;200,"&gt;200",E1228&gt;=500,"200-500",E1228&lt;500,"&lt;500")</f>
        <v>200-500</v>
      </c>
      <c r="L1228" s="4" t="str">
        <f t="shared" si="19"/>
        <v>No</v>
      </c>
      <c r="M1228" t="s">
        <v>11411</v>
      </c>
    </row>
    <row r="1229" spans="1:13" x14ac:dyDescent="0.5">
      <c r="A1229" t="s">
        <v>11416</v>
      </c>
      <c r="B1229" t="s">
        <v>11417</v>
      </c>
      <c r="C1229" t="s">
        <v>13080</v>
      </c>
      <c r="D1229">
        <v>717</v>
      </c>
      <c r="E1229" s="2">
        <v>1390</v>
      </c>
      <c r="F1229" s="1">
        <v>0.48</v>
      </c>
      <c r="G1229">
        <v>4</v>
      </c>
      <c r="H1229" s="4">
        <v>4867</v>
      </c>
      <c r="I1229" s="4">
        <f>E1229*H1229</f>
        <v>6765130</v>
      </c>
      <c r="J1229" s="4" t="str">
        <f>IF(AND(ISNUMBER(F1229), F1229&gt;0, F1229&lt;=1), TEXT(INT((F1229*100-1)/10)*10+1,"00") &amp; "-" &amp; TEXT(INT((F1229*100-1)/10)*10+10,"00"),0)</f>
        <v>41-50</v>
      </c>
      <c r="K1229" s="4" t="str" cm="1">
        <f t="array" ref="K1229">_xlfn.IFS(D1229&lt;200,"&gt;200",E1229&gt;=500,"200-500",E1229&lt;500,"&lt;500")</f>
        <v>200-500</v>
      </c>
      <c r="L1229" s="4" t="str">
        <f t="shared" si="19"/>
        <v>No</v>
      </c>
      <c r="M1229" t="s">
        <v>11421</v>
      </c>
    </row>
    <row r="1230" spans="1:13" x14ac:dyDescent="0.5">
      <c r="A1230" t="s">
        <v>11426</v>
      </c>
      <c r="B1230" t="s">
        <v>11427</v>
      </c>
      <c r="C1230" t="s">
        <v>13080</v>
      </c>
      <c r="D1230" s="2">
        <v>27900</v>
      </c>
      <c r="E1230" s="2">
        <v>59900</v>
      </c>
      <c r="F1230" s="1">
        <v>0.53</v>
      </c>
      <c r="G1230">
        <v>4.4000000000000004</v>
      </c>
      <c r="H1230" s="4">
        <v>5298</v>
      </c>
      <c r="I1230" s="4">
        <f>E1230*H1230</f>
        <v>317350200</v>
      </c>
      <c r="J1230" s="4" t="str">
        <f>IF(AND(ISNUMBER(F1230), F1230&gt;0, F1230&lt;=1), TEXT(INT((F1230*100-1)/10)*10+1,"00") &amp; "-" &amp; TEXT(INT((F1230*100-1)/10)*10+10,"00"),0)</f>
        <v>51-60</v>
      </c>
      <c r="K1230" s="4" t="str" cm="1">
        <f t="array" ref="K1230">_xlfn.IFS(D1230&lt;200,"&gt;200",E1230&gt;=500,"200-500",E1230&lt;500,"&lt;500")</f>
        <v>200-500</v>
      </c>
      <c r="L1230" s="4" t="str">
        <f t="shared" si="19"/>
        <v>Yes</v>
      </c>
      <c r="M1230" t="s">
        <v>11432</v>
      </c>
    </row>
    <row r="1231" spans="1:13" x14ac:dyDescent="0.5">
      <c r="A1231" t="s">
        <v>11437</v>
      </c>
      <c r="B1231" t="s">
        <v>11438</v>
      </c>
      <c r="C1231" t="s">
        <v>13080</v>
      </c>
      <c r="D1231">
        <v>649</v>
      </c>
      <c r="E1231">
        <v>670</v>
      </c>
      <c r="F1231" s="1">
        <v>0.03</v>
      </c>
      <c r="G1231">
        <v>4.0999999999999996</v>
      </c>
      <c r="H1231" s="4">
        <v>7786</v>
      </c>
      <c r="I1231" s="4">
        <f>E1231*H1231</f>
        <v>5216620</v>
      </c>
      <c r="J1231" s="4" t="str">
        <f>IF(AND(ISNUMBER(F1231), F1231&gt;0, F1231&lt;=1), TEXT(INT((F1231*100-1)/10)*10+1,"00") &amp; "-" &amp; TEXT(INT((F1231*100-1)/10)*10+10,"00"),0)</f>
        <v>01-10</v>
      </c>
      <c r="K1231" s="4" t="str" cm="1">
        <f t="array" ref="K1231">_xlfn.IFS(D1231&lt;200,"&gt;200",E1231&gt;=500,"200-500",E1231&lt;500,"&lt;500")</f>
        <v>200-500</v>
      </c>
      <c r="L1231" s="4" t="str">
        <f t="shared" si="19"/>
        <v>No</v>
      </c>
      <c r="M1231" t="s">
        <v>11442</v>
      </c>
    </row>
    <row r="1232" spans="1:13" x14ac:dyDescent="0.5">
      <c r="A1232" t="s">
        <v>11447</v>
      </c>
      <c r="B1232" t="s">
        <v>11448</v>
      </c>
      <c r="C1232" t="s">
        <v>13080</v>
      </c>
      <c r="D1232">
        <v>193</v>
      </c>
      <c r="E1232">
        <v>399</v>
      </c>
      <c r="F1232" s="1">
        <v>0.52</v>
      </c>
      <c r="G1232">
        <v>3.6</v>
      </c>
      <c r="H1232" s="4">
        <v>37</v>
      </c>
      <c r="I1232" s="4">
        <f>E1232*H1232</f>
        <v>14763</v>
      </c>
      <c r="J1232" s="4" t="str">
        <f>IF(AND(ISNUMBER(F1232), F1232&gt;0, F1232&lt;=1), TEXT(INT((F1232*100-1)/10)*10+1,"00") &amp; "-" &amp; TEXT(INT((F1232*100-1)/10)*10+10,"00"),0)</f>
        <v>51-60</v>
      </c>
      <c r="K1232" s="4" t="str" cm="1">
        <f t="array" ref="K1232">_xlfn.IFS(D1232&lt;200,"&gt;200",E1232&gt;=500,"200-500",E1232&lt;500,"&lt;500")</f>
        <v>&gt;200</v>
      </c>
      <c r="L1232" s="4" t="str">
        <f t="shared" si="19"/>
        <v>Yes</v>
      </c>
      <c r="M1232" t="s">
        <v>11452</v>
      </c>
    </row>
    <row r="1233" spans="1:13" x14ac:dyDescent="0.5">
      <c r="A1233" t="s">
        <v>11457</v>
      </c>
      <c r="B1233" t="s">
        <v>11458</v>
      </c>
      <c r="C1233" t="s">
        <v>13080</v>
      </c>
      <c r="D1233" s="2">
        <v>1299</v>
      </c>
      <c r="E1233" s="2">
        <v>2495</v>
      </c>
      <c r="F1233" s="1">
        <v>0.48</v>
      </c>
      <c r="G1233">
        <v>2</v>
      </c>
      <c r="H1233" s="4">
        <v>2</v>
      </c>
      <c r="I1233" s="4">
        <f>E1233*H1233</f>
        <v>4990</v>
      </c>
      <c r="J1233" s="4" t="str">
        <f>IF(AND(ISNUMBER(F1233), F1233&gt;0, F1233&lt;=1), TEXT(INT((F1233*100-1)/10)*10+1,"00") &amp; "-" &amp; TEXT(INT((F1233*100-1)/10)*10+10,"00"),0)</f>
        <v>41-50</v>
      </c>
      <c r="K1233" s="4" t="str" cm="1">
        <f t="array" ref="K1233">_xlfn.IFS(D1233&lt;200,"&gt;200",E1233&gt;=500,"200-500",E1233&lt;500,"&lt;500")</f>
        <v>200-500</v>
      </c>
      <c r="L1233" s="4" t="str">
        <f t="shared" si="19"/>
        <v>No</v>
      </c>
      <c r="M1233" t="s">
        <v>11462</v>
      </c>
    </row>
    <row r="1234" spans="1:13" x14ac:dyDescent="0.5">
      <c r="A1234" t="s">
        <v>11467</v>
      </c>
      <c r="B1234" t="s">
        <v>11468</v>
      </c>
      <c r="C1234" t="s">
        <v>13080</v>
      </c>
      <c r="D1234" s="2">
        <v>2449</v>
      </c>
      <c r="E1234" s="2">
        <v>3390</v>
      </c>
      <c r="F1234" s="1">
        <v>0.28000000000000003</v>
      </c>
      <c r="G1234">
        <v>4</v>
      </c>
      <c r="H1234" s="4">
        <v>5206</v>
      </c>
      <c r="I1234" s="4">
        <f>E1234*H1234</f>
        <v>17648340</v>
      </c>
      <c r="J1234" s="4" t="str">
        <f>IF(AND(ISNUMBER(F1234), F1234&gt;0, F1234&lt;=1), TEXT(INT((F1234*100-1)/10)*10+1,"00") &amp; "-" &amp; TEXT(INT((F1234*100-1)/10)*10+10,"00"),0)</f>
        <v>21-30</v>
      </c>
      <c r="K1234" s="4" t="str" cm="1">
        <f t="array" ref="K1234">_xlfn.IFS(D1234&lt;200,"&gt;200",E1234&gt;=500,"200-500",E1234&lt;500,"&lt;500")</f>
        <v>200-500</v>
      </c>
      <c r="L1234" s="4" t="str">
        <f t="shared" si="19"/>
        <v>No</v>
      </c>
      <c r="M1234" t="s">
        <v>11472</v>
      </c>
    </row>
    <row r="1235" spans="1:13" x14ac:dyDescent="0.5">
      <c r="A1235" t="s">
        <v>11477</v>
      </c>
      <c r="B1235" t="s">
        <v>11478</v>
      </c>
      <c r="C1235" t="s">
        <v>13080</v>
      </c>
      <c r="D1235" s="2">
        <v>1049</v>
      </c>
      <c r="E1235" s="2">
        <v>2499</v>
      </c>
      <c r="F1235" s="1">
        <v>0.57999999999999996</v>
      </c>
      <c r="G1235">
        <v>3.7</v>
      </c>
      <c r="H1235" s="4">
        <v>638</v>
      </c>
      <c r="I1235" s="4">
        <f>E1235*H1235</f>
        <v>1594362</v>
      </c>
      <c r="J1235" s="4" t="str">
        <f>IF(AND(ISNUMBER(F1235), F1235&gt;0, F1235&lt;=1), TEXT(INT((F1235*100-1)/10)*10+1,"00") &amp; "-" &amp; TEXT(INT((F1235*100-1)/10)*10+10,"00"),0)</f>
        <v>51-60</v>
      </c>
      <c r="K1235" s="4" t="str" cm="1">
        <f t="array" ref="K1235">_xlfn.IFS(D1235&lt;200,"&gt;200",E1235&gt;=500,"200-500",E1235&lt;500,"&lt;500")</f>
        <v>200-500</v>
      </c>
      <c r="L1235" s="4" t="str">
        <f t="shared" si="19"/>
        <v>Yes</v>
      </c>
      <c r="M1235" t="s">
        <v>11481</v>
      </c>
    </row>
    <row r="1236" spans="1:13" x14ac:dyDescent="0.5">
      <c r="A1236" t="s">
        <v>11486</v>
      </c>
      <c r="B1236" t="s">
        <v>11487</v>
      </c>
      <c r="C1236" t="s">
        <v>13080</v>
      </c>
      <c r="D1236" s="2">
        <v>2399</v>
      </c>
      <c r="E1236" s="2">
        <v>4200</v>
      </c>
      <c r="F1236" s="1">
        <v>0.43</v>
      </c>
      <c r="G1236">
        <v>3.8</v>
      </c>
      <c r="H1236" s="4">
        <v>397</v>
      </c>
      <c r="I1236" s="4">
        <f>E1236*H1236</f>
        <v>1667400</v>
      </c>
      <c r="J1236" s="4" t="str">
        <f>IF(AND(ISNUMBER(F1236), F1236&gt;0, F1236&lt;=1), TEXT(INT((F1236*100-1)/10)*10+1,"00") &amp; "-" &amp; TEXT(INT((F1236*100-1)/10)*10+10,"00"),0)</f>
        <v>41-50</v>
      </c>
      <c r="K1236" s="4" t="str" cm="1">
        <f t="array" ref="K1236">_xlfn.IFS(D1236&lt;200,"&gt;200",E1236&gt;=500,"200-500",E1236&lt;500,"&lt;500")</f>
        <v>200-500</v>
      </c>
      <c r="L1236" s="4" t="str">
        <f t="shared" si="19"/>
        <v>No</v>
      </c>
      <c r="M1236" t="s">
        <v>11491</v>
      </c>
    </row>
    <row r="1237" spans="1:13" x14ac:dyDescent="0.5">
      <c r="A1237" t="s">
        <v>11496</v>
      </c>
      <c r="B1237" t="s">
        <v>11497</v>
      </c>
      <c r="C1237" t="s">
        <v>13080</v>
      </c>
      <c r="D1237" s="2">
        <v>2286</v>
      </c>
      <c r="E1237" s="2">
        <v>4495</v>
      </c>
      <c r="F1237" s="1">
        <v>0.49</v>
      </c>
      <c r="G1237">
        <v>3.9</v>
      </c>
      <c r="H1237" s="4">
        <v>326</v>
      </c>
      <c r="I1237" s="4">
        <f>E1237*H1237</f>
        <v>1465370</v>
      </c>
      <c r="J1237" s="4" t="str">
        <f>IF(AND(ISNUMBER(F1237), F1237&gt;0, F1237&lt;=1), TEXT(INT((F1237*100-1)/10)*10+1,"00") &amp; "-" &amp; TEXT(INT((F1237*100-1)/10)*10+10,"00"),0)</f>
        <v>41-50</v>
      </c>
      <c r="K1237" s="4" t="str" cm="1">
        <f t="array" ref="K1237">_xlfn.IFS(D1237&lt;200,"&gt;200",E1237&gt;=500,"200-500",E1237&lt;500,"&lt;500")</f>
        <v>200-500</v>
      </c>
      <c r="L1237" s="4" t="str">
        <f t="shared" si="19"/>
        <v>No</v>
      </c>
      <c r="M1237" t="s">
        <v>11501</v>
      </c>
    </row>
    <row r="1238" spans="1:13" x14ac:dyDescent="0.5">
      <c r="A1238" t="s">
        <v>11506</v>
      </c>
      <c r="B1238" t="s">
        <v>11507</v>
      </c>
      <c r="C1238" t="s">
        <v>13080</v>
      </c>
      <c r="D1238">
        <v>499</v>
      </c>
      <c r="E1238" s="2">
        <v>2199</v>
      </c>
      <c r="F1238" s="1">
        <v>0.77</v>
      </c>
      <c r="G1238">
        <v>3.1</v>
      </c>
      <c r="H1238" s="4">
        <v>3527</v>
      </c>
      <c r="I1238" s="4">
        <f>E1238*H1238</f>
        <v>7755873</v>
      </c>
      <c r="J1238" s="4" t="str">
        <f>IF(AND(ISNUMBER(F1238), F1238&gt;0, F1238&lt;=1), TEXT(INT((F1238*100-1)/10)*10+1,"00") &amp; "-" &amp; TEXT(INT((F1238*100-1)/10)*10+10,"00"),0)</f>
        <v>71-80</v>
      </c>
      <c r="K1238" s="4" t="str" cm="1">
        <f t="array" ref="K1238">_xlfn.IFS(D1238&lt;200,"&gt;200",E1238&gt;=500,"200-500",E1238&lt;500,"&lt;500")</f>
        <v>200-500</v>
      </c>
      <c r="L1238" s="4" t="str">
        <f t="shared" si="19"/>
        <v>Yes</v>
      </c>
      <c r="M1238" t="s">
        <v>11511</v>
      </c>
    </row>
    <row r="1239" spans="1:13" x14ac:dyDescent="0.5">
      <c r="A1239" t="s">
        <v>11516</v>
      </c>
      <c r="B1239" t="s">
        <v>11517</v>
      </c>
      <c r="C1239" t="s">
        <v>13080</v>
      </c>
      <c r="D1239">
        <v>429</v>
      </c>
      <c r="E1239">
        <v>999</v>
      </c>
      <c r="F1239" s="1">
        <v>0.56999999999999995</v>
      </c>
      <c r="G1239">
        <v>3</v>
      </c>
      <c r="H1239" s="4">
        <v>617</v>
      </c>
      <c r="I1239" s="4">
        <f>E1239*H1239</f>
        <v>616383</v>
      </c>
      <c r="J1239" s="4" t="str">
        <f>IF(AND(ISNUMBER(F1239), F1239&gt;0, F1239&lt;=1), TEXT(INT((F1239*100-1)/10)*10+1,"00") &amp; "-" &amp; TEXT(INT((F1239*100-1)/10)*10+10,"00"),0)</f>
        <v>51-60</v>
      </c>
      <c r="K1239" s="4" t="str" cm="1">
        <f t="array" ref="K1239">_xlfn.IFS(D1239&lt;200,"&gt;200",E1239&gt;=500,"200-500",E1239&lt;500,"&lt;500")</f>
        <v>200-500</v>
      </c>
      <c r="L1239" s="4" t="str">
        <f t="shared" si="19"/>
        <v>Yes</v>
      </c>
      <c r="M1239" t="s">
        <v>11521</v>
      </c>
    </row>
    <row r="1240" spans="1:13" x14ac:dyDescent="0.5">
      <c r="A1240" t="s">
        <v>11526</v>
      </c>
      <c r="B1240" t="s">
        <v>11527</v>
      </c>
      <c r="C1240" t="s">
        <v>13080</v>
      </c>
      <c r="D1240">
        <v>299</v>
      </c>
      <c r="E1240">
        <v>595</v>
      </c>
      <c r="F1240" s="1">
        <v>0.5</v>
      </c>
      <c r="G1240">
        <v>4</v>
      </c>
      <c r="H1240" s="4">
        <v>314</v>
      </c>
      <c r="I1240" s="4">
        <f>E1240*H1240</f>
        <v>186830</v>
      </c>
      <c r="J1240" s="4" t="str">
        <f>IF(AND(ISNUMBER(F1240), F1240&gt;0, F1240&lt;=1), TEXT(INT((F1240*100-1)/10)*10+1,"00") &amp; "-" &amp; TEXT(INT((F1240*100-1)/10)*10+10,"00"),0)</f>
        <v>41-50</v>
      </c>
      <c r="K1240" s="4" t="str" cm="1">
        <f t="array" ref="K1240">_xlfn.IFS(D1240&lt;200,"&gt;200",E1240&gt;=500,"200-500",E1240&lt;500,"&lt;500")</f>
        <v>200-500</v>
      </c>
      <c r="L1240" s="4" t="str">
        <f t="shared" si="19"/>
        <v>Yes</v>
      </c>
      <c r="M1240" t="s">
        <v>11531</v>
      </c>
    </row>
    <row r="1241" spans="1:13" x14ac:dyDescent="0.5">
      <c r="A1241" t="s">
        <v>11536</v>
      </c>
      <c r="B1241" t="s">
        <v>11537</v>
      </c>
      <c r="C1241" t="s">
        <v>13080</v>
      </c>
      <c r="D1241" s="2">
        <v>5395</v>
      </c>
      <c r="E1241" s="2">
        <v>19990</v>
      </c>
      <c r="F1241" s="1">
        <v>0.73</v>
      </c>
      <c r="G1241">
        <v>4.4000000000000004</v>
      </c>
      <c r="H1241" s="4">
        <v>535</v>
      </c>
      <c r="I1241" s="4">
        <f>E1241*H1241</f>
        <v>10694650</v>
      </c>
      <c r="J1241" s="4" t="str">
        <f>IF(AND(ISNUMBER(F1241), F1241&gt;0, F1241&lt;=1), TEXT(INT((F1241*100-1)/10)*10+1,"00") &amp; "-" &amp; TEXT(INT((F1241*100-1)/10)*10+10,"00"),0)</f>
        <v>71-80</v>
      </c>
      <c r="K1241" s="4" t="str" cm="1">
        <f t="array" ref="K1241">_xlfn.IFS(D1241&lt;200,"&gt;200",E1241&gt;=500,"200-500",E1241&lt;500,"&lt;500")</f>
        <v>200-500</v>
      </c>
      <c r="L1241" s="4" t="str">
        <f t="shared" si="19"/>
        <v>Yes</v>
      </c>
      <c r="M1241" t="s">
        <v>11541</v>
      </c>
    </row>
    <row r="1242" spans="1:13" x14ac:dyDescent="0.5">
      <c r="A1242" t="s">
        <v>11546</v>
      </c>
      <c r="B1242" t="s">
        <v>11547</v>
      </c>
      <c r="C1242" t="s">
        <v>13080</v>
      </c>
      <c r="D1242">
        <v>559</v>
      </c>
      <c r="E1242" s="2">
        <v>1010</v>
      </c>
      <c r="F1242" s="1">
        <v>0.45</v>
      </c>
      <c r="G1242">
        <v>4.0999999999999996</v>
      </c>
      <c r="H1242" s="4">
        <v>17325</v>
      </c>
      <c r="I1242" s="4">
        <f>E1242*H1242</f>
        <v>17498250</v>
      </c>
      <c r="J1242" s="4" t="str">
        <f>IF(AND(ISNUMBER(F1242), F1242&gt;0, F1242&lt;=1), TEXT(INT((F1242*100-1)/10)*10+1,"00") &amp; "-" &amp; TEXT(INT((F1242*100-1)/10)*10+10,"00"),0)</f>
        <v>41-50</v>
      </c>
      <c r="K1242" s="4" t="str" cm="1">
        <f t="array" ref="K1242">_xlfn.IFS(D1242&lt;200,"&gt;200",E1242&gt;=500,"200-500",E1242&lt;500,"&lt;500")</f>
        <v>200-500</v>
      </c>
      <c r="L1242" s="4" t="str">
        <f t="shared" si="19"/>
        <v>No</v>
      </c>
      <c r="M1242" t="s">
        <v>11551</v>
      </c>
    </row>
    <row r="1243" spans="1:13" x14ac:dyDescent="0.5">
      <c r="A1243" t="s">
        <v>11556</v>
      </c>
      <c r="B1243" t="s">
        <v>11557</v>
      </c>
      <c r="C1243" t="s">
        <v>13080</v>
      </c>
      <c r="D1243">
        <v>660</v>
      </c>
      <c r="E1243" s="2">
        <v>1100</v>
      </c>
      <c r="F1243" s="1">
        <v>0.4</v>
      </c>
      <c r="G1243">
        <v>3.6</v>
      </c>
      <c r="H1243" s="4">
        <v>91</v>
      </c>
      <c r="I1243" s="4">
        <f>E1243*H1243</f>
        <v>100100</v>
      </c>
      <c r="J1243" s="4" t="str">
        <f>IF(AND(ISNUMBER(F1243), F1243&gt;0, F1243&lt;=1), TEXT(INT((F1243*100-1)/10)*10+1,"00") &amp; "-" &amp; TEXT(INT((F1243*100-1)/10)*10+10,"00"),0)</f>
        <v>31-40</v>
      </c>
      <c r="K1243" s="4" t="str" cm="1">
        <f t="array" ref="K1243">_xlfn.IFS(D1243&lt;200,"&gt;200",E1243&gt;=500,"200-500",E1243&lt;500,"&lt;500")</f>
        <v>200-500</v>
      </c>
      <c r="L1243" s="4" t="str">
        <f t="shared" si="19"/>
        <v>No</v>
      </c>
      <c r="M1243" t="s">
        <v>11561</v>
      </c>
    </row>
    <row r="1244" spans="1:13" x14ac:dyDescent="0.5">
      <c r="A1244" t="s">
        <v>11566</v>
      </c>
      <c r="B1244" t="s">
        <v>11567</v>
      </c>
      <c r="C1244" t="s">
        <v>13080</v>
      </c>
      <c r="D1244">
        <v>419</v>
      </c>
      <c r="E1244">
        <v>999</v>
      </c>
      <c r="F1244" s="1">
        <v>0.57999999999999996</v>
      </c>
      <c r="G1244">
        <v>4.4000000000000004</v>
      </c>
      <c r="H1244" s="4">
        <v>227</v>
      </c>
      <c r="I1244" s="4">
        <f>E1244*H1244</f>
        <v>226773</v>
      </c>
      <c r="J1244" s="4" t="str">
        <f>IF(AND(ISNUMBER(F1244), F1244&gt;0, F1244&lt;=1), TEXT(INT((F1244*100-1)/10)*10+1,"00") &amp; "-" &amp; TEXT(INT((F1244*100-1)/10)*10+10,"00"),0)</f>
        <v>51-60</v>
      </c>
      <c r="K1244" s="4" t="str" cm="1">
        <f t="array" ref="K1244">_xlfn.IFS(D1244&lt;200,"&gt;200",E1244&gt;=500,"200-500",E1244&lt;500,"&lt;500")</f>
        <v>200-500</v>
      </c>
      <c r="L1244" s="4" t="str">
        <f t="shared" si="19"/>
        <v>Yes</v>
      </c>
      <c r="M1244" t="s">
        <v>11571</v>
      </c>
    </row>
    <row r="1245" spans="1:13" x14ac:dyDescent="0.5">
      <c r="A1245" t="s">
        <v>11576</v>
      </c>
      <c r="B1245" t="s">
        <v>11577</v>
      </c>
      <c r="C1245" t="s">
        <v>13080</v>
      </c>
      <c r="D1245" s="2">
        <v>7349</v>
      </c>
      <c r="E1245" s="2">
        <v>10900</v>
      </c>
      <c r="F1245" s="1">
        <v>0.33</v>
      </c>
      <c r="G1245">
        <v>4.2</v>
      </c>
      <c r="H1245" s="4">
        <v>11957</v>
      </c>
      <c r="I1245" s="4">
        <f>E1245*H1245</f>
        <v>130331300</v>
      </c>
      <c r="J1245" s="4" t="str">
        <f>IF(AND(ISNUMBER(F1245), F1245&gt;0, F1245&lt;=1), TEXT(INT((F1245*100-1)/10)*10+1,"00") &amp; "-" &amp; TEXT(INT((F1245*100-1)/10)*10+10,"00"),0)</f>
        <v>31-40</v>
      </c>
      <c r="K1245" s="4" t="str" cm="1">
        <f t="array" ref="K1245">_xlfn.IFS(D1245&lt;200,"&gt;200",E1245&gt;=500,"200-500",E1245&lt;500,"&lt;500")</f>
        <v>200-500</v>
      </c>
      <c r="L1245" s="4" t="str">
        <f t="shared" si="19"/>
        <v>No</v>
      </c>
      <c r="M1245" t="s">
        <v>11581</v>
      </c>
    </row>
    <row r="1246" spans="1:13" x14ac:dyDescent="0.5">
      <c r="A1246" t="s">
        <v>11586</v>
      </c>
      <c r="B1246" t="s">
        <v>11587</v>
      </c>
      <c r="C1246" t="s">
        <v>13080</v>
      </c>
      <c r="D1246" s="2">
        <v>2899</v>
      </c>
      <c r="E1246" s="2">
        <v>4005</v>
      </c>
      <c r="F1246" s="1">
        <v>0.28000000000000003</v>
      </c>
      <c r="G1246">
        <v>4.3</v>
      </c>
      <c r="H1246" s="4">
        <v>7140</v>
      </c>
      <c r="I1246" s="4">
        <f>E1246*H1246</f>
        <v>28595700</v>
      </c>
      <c r="J1246" s="4" t="str">
        <f>IF(AND(ISNUMBER(F1246), F1246&gt;0, F1246&lt;=1), TEXT(INT((F1246*100-1)/10)*10+1,"00") &amp; "-" &amp; TEXT(INT((F1246*100-1)/10)*10+10,"00"),0)</f>
        <v>21-30</v>
      </c>
      <c r="K1246" s="4" t="str" cm="1">
        <f t="array" ref="K1246">_xlfn.IFS(D1246&lt;200,"&gt;200",E1246&gt;=500,"200-500",E1246&lt;500,"&lt;500")</f>
        <v>200-500</v>
      </c>
      <c r="L1246" s="4" t="str">
        <f t="shared" si="19"/>
        <v>No</v>
      </c>
      <c r="M1246" t="s">
        <v>11591</v>
      </c>
    </row>
    <row r="1247" spans="1:13" x14ac:dyDescent="0.5">
      <c r="A1247" t="s">
        <v>11596</v>
      </c>
      <c r="B1247" t="s">
        <v>11597</v>
      </c>
      <c r="C1247" t="s">
        <v>13080</v>
      </c>
      <c r="D1247" s="2">
        <v>1799</v>
      </c>
      <c r="E1247" s="2">
        <v>3295</v>
      </c>
      <c r="F1247" s="1">
        <v>0.45</v>
      </c>
      <c r="G1247">
        <v>3.8</v>
      </c>
      <c r="H1247" s="4">
        <v>687</v>
      </c>
      <c r="I1247" s="4">
        <f>E1247*H1247</f>
        <v>2263665</v>
      </c>
      <c r="J1247" s="4" t="str">
        <f>IF(AND(ISNUMBER(F1247), F1247&gt;0, F1247&lt;=1), TEXT(INT((F1247*100-1)/10)*10+1,"00") &amp; "-" &amp; TEXT(INT((F1247*100-1)/10)*10+10,"00"),0)</f>
        <v>41-50</v>
      </c>
      <c r="K1247" s="4" t="str" cm="1">
        <f t="array" ref="K1247">_xlfn.IFS(D1247&lt;200,"&gt;200",E1247&gt;=500,"200-500",E1247&lt;500,"&lt;500")</f>
        <v>200-500</v>
      </c>
      <c r="L1247" s="4" t="str">
        <f t="shared" si="19"/>
        <v>No</v>
      </c>
      <c r="M1247" t="s">
        <v>11601</v>
      </c>
    </row>
    <row r="1248" spans="1:13" x14ac:dyDescent="0.5">
      <c r="A1248" t="s">
        <v>11606</v>
      </c>
      <c r="B1248" t="s">
        <v>11607</v>
      </c>
      <c r="C1248" t="s">
        <v>13080</v>
      </c>
      <c r="D1248" s="2">
        <v>1474</v>
      </c>
      <c r="E1248" s="2">
        <v>4650</v>
      </c>
      <c r="F1248" s="1">
        <v>0.68</v>
      </c>
      <c r="G1248">
        <v>4.0999999999999996</v>
      </c>
      <c r="H1248" s="4">
        <v>1045</v>
      </c>
      <c r="I1248" s="4">
        <f>E1248*H1248</f>
        <v>4859250</v>
      </c>
      <c r="J1248" s="4" t="str">
        <f>IF(AND(ISNUMBER(F1248), F1248&gt;0, F1248&lt;=1), TEXT(INT((F1248*100-1)/10)*10+1,"00") &amp; "-" &amp; TEXT(INT((F1248*100-1)/10)*10+10,"00"),0)</f>
        <v>61-70</v>
      </c>
      <c r="K1248" s="4" t="str" cm="1">
        <f t="array" ref="K1248">_xlfn.IFS(D1248&lt;200,"&gt;200",E1248&gt;=500,"200-500",E1248&lt;500,"&lt;500")</f>
        <v>200-500</v>
      </c>
      <c r="L1248" s="4" t="str">
        <f t="shared" si="19"/>
        <v>Yes</v>
      </c>
      <c r="M1248" t="s">
        <v>11611</v>
      </c>
    </row>
    <row r="1249" spans="1:13" x14ac:dyDescent="0.5">
      <c r="A1249" t="s">
        <v>11616</v>
      </c>
      <c r="B1249" t="s">
        <v>11617</v>
      </c>
      <c r="C1249" t="s">
        <v>13080</v>
      </c>
      <c r="D1249" s="2">
        <v>15999</v>
      </c>
      <c r="E1249" s="2">
        <v>24500</v>
      </c>
      <c r="F1249" s="1">
        <v>0.35</v>
      </c>
      <c r="G1249">
        <v>4</v>
      </c>
      <c r="H1249" s="4">
        <v>11206</v>
      </c>
      <c r="I1249" s="4">
        <f>E1249*H1249</f>
        <v>274547000</v>
      </c>
      <c r="J1249" s="4" t="str">
        <f>IF(AND(ISNUMBER(F1249), F1249&gt;0, F1249&lt;=1), TEXT(INT((F1249*100-1)/10)*10+1,"00") &amp; "-" &amp; TEXT(INT((F1249*100-1)/10)*10+10,"00"),0)</f>
        <v>31-40</v>
      </c>
      <c r="K1249" s="4" t="str" cm="1">
        <f t="array" ref="K1249">_xlfn.IFS(D1249&lt;200,"&gt;200",E1249&gt;=500,"200-500",E1249&lt;500,"&lt;500")</f>
        <v>200-500</v>
      </c>
      <c r="L1249" s="4" t="str">
        <f t="shared" si="19"/>
        <v>No</v>
      </c>
      <c r="M1249" t="s">
        <v>11621</v>
      </c>
    </row>
    <row r="1250" spans="1:13" x14ac:dyDescent="0.5">
      <c r="A1250" t="s">
        <v>11626</v>
      </c>
      <c r="B1250" t="s">
        <v>11627</v>
      </c>
      <c r="C1250" t="s">
        <v>13080</v>
      </c>
      <c r="D1250" s="2">
        <v>3645</v>
      </c>
      <c r="E1250" s="2">
        <v>6070</v>
      </c>
      <c r="F1250" s="1">
        <v>0.4</v>
      </c>
      <c r="G1250">
        <v>4.2</v>
      </c>
      <c r="H1250" s="4">
        <v>561</v>
      </c>
      <c r="I1250" s="4">
        <f>E1250*H1250</f>
        <v>3405270</v>
      </c>
      <c r="J1250" s="4" t="str">
        <f>IF(AND(ISNUMBER(F1250), F1250&gt;0, F1250&lt;=1), TEXT(INT((F1250*100-1)/10)*10+1,"00") &amp; "-" &amp; TEXT(INT((F1250*100-1)/10)*10+10,"00"),0)</f>
        <v>31-40</v>
      </c>
      <c r="K1250" s="4" t="str" cm="1">
        <f t="array" ref="K1250">_xlfn.IFS(D1250&lt;200,"&gt;200",E1250&gt;=500,"200-500",E1250&lt;500,"&lt;500")</f>
        <v>200-500</v>
      </c>
      <c r="L1250" s="4" t="str">
        <f t="shared" si="19"/>
        <v>No</v>
      </c>
      <c r="M1250" t="s">
        <v>11631</v>
      </c>
    </row>
    <row r="1251" spans="1:13" x14ac:dyDescent="0.5">
      <c r="A1251" t="s">
        <v>11636</v>
      </c>
      <c r="B1251" t="s">
        <v>11637</v>
      </c>
      <c r="C1251" t="s">
        <v>13080</v>
      </c>
      <c r="D1251">
        <v>375</v>
      </c>
      <c r="E1251">
        <v>999</v>
      </c>
      <c r="F1251" s="1">
        <v>0.62</v>
      </c>
      <c r="G1251">
        <v>3.6</v>
      </c>
      <c r="H1251" s="4">
        <v>1988</v>
      </c>
      <c r="I1251" s="4">
        <f>E1251*H1251</f>
        <v>1986012</v>
      </c>
      <c r="J1251" s="4" t="str">
        <f>IF(AND(ISNUMBER(F1251), F1251&gt;0, F1251&lt;=1), TEXT(INT((F1251*100-1)/10)*10+1,"00") &amp; "-" &amp; TEXT(INT((F1251*100-1)/10)*10+10,"00"),0)</f>
        <v>61-70</v>
      </c>
      <c r="K1251" s="4" t="str" cm="1">
        <f t="array" ref="K1251">_xlfn.IFS(D1251&lt;200,"&gt;200",E1251&gt;=500,"200-500",E1251&lt;500,"&lt;500")</f>
        <v>200-500</v>
      </c>
      <c r="L1251" s="4" t="str">
        <f t="shared" si="19"/>
        <v>Yes</v>
      </c>
      <c r="M1251" t="s">
        <v>11641</v>
      </c>
    </row>
    <row r="1252" spans="1:13" x14ac:dyDescent="0.5">
      <c r="A1252" t="s">
        <v>11646</v>
      </c>
      <c r="B1252" t="s">
        <v>11647</v>
      </c>
      <c r="C1252" t="s">
        <v>13080</v>
      </c>
      <c r="D1252" s="2">
        <v>2976</v>
      </c>
      <c r="E1252" s="2">
        <v>3945</v>
      </c>
      <c r="F1252" s="1">
        <v>0.25</v>
      </c>
      <c r="G1252">
        <v>4.2</v>
      </c>
      <c r="H1252" s="4">
        <v>3740</v>
      </c>
      <c r="I1252" s="4">
        <f>E1252*H1252</f>
        <v>14754300</v>
      </c>
      <c r="J1252" s="4" t="str">
        <f>IF(AND(ISNUMBER(F1252), F1252&gt;0, F1252&lt;=1), TEXT(INT((F1252*100-1)/10)*10+1,"00") &amp; "-" &amp; TEXT(INT((F1252*100-1)/10)*10+10,"00"),0)</f>
        <v>21-30</v>
      </c>
      <c r="K1252" s="4" t="str" cm="1">
        <f t="array" ref="K1252">_xlfn.IFS(D1252&lt;200,"&gt;200",E1252&gt;=500,"200-500",E1252&lt;500,"&lt;500")</f>
        <v>200-500</v>
      </c>
      <c r="L1252" s="4" t="str">
        <f t="shared" si="19"/>
        <v>No</v>
      </c>
      <c r="M1252" t="s">
        <v>11651</v>
      </c>
    </row>
    <row r="1253" spans="1:13" x14ac:dyDescent="0.5">
      <c r="A1253" t="s">
        <v>11656</v>
      </c>
      <c r="B1253" t="s">
        <v>11657</v>
      </c>
      <c r="C1253" t="s">
        <v>13080</v>
      </c>
      <c r="D1253" s="2">
        <v>1099</v>
      </c>
      <c r="E1253" s="2">
        <v>1499</v>
      </c>
      <c r="F1253" s="1">
        <v>0.27</v>
      </c>
      <c r="G1253">
        <v>4.0999999999999996</v>
      </c>
      <c r="H1253" s="4">
        <v>4401</v>
      </c>
      <c r="I1253" s="4">
        <f>E1253*H1253</f>
        <v>6597099</v>
      </c>
      <c r="J1253" s="4" t="str">
        <f>IF(AND(ISNUMBER(F1253), F1253&gt;0, F1253&lt;=1), TEXT(INT((F1253*100-1)/10)*10+1,"00") &amp; "-" &amp; TEXT(INT((F1253*100-1)/10)*10+10,"00"),0)</f>
        <v>21-30</v>
      </c>
      <c r="K1253" s="4" t="str" cm="1">
        <f t="array" ref="K1253">_xlfn.IFS(D1253&lt;200,"&gt;200",E1253&gt;=500,"200-500",E1253&lt;500,"&lt;500")</f>
        <v>200-500</v>
      </c>
      <c r="L1253" s="4" t="str">
        <f t="shared" si="19"/>
        <v>No</v>
      </c>
      <c r="M1253" t="s">
        <v>11661</v>
      </c>
    </row>
    <row r="1254" spans="1:13" x14ac:dyDescent="0.5">
      <c r="A1254" t="s">
        <v>11666</v>
      </c>
      <c r="B1254" t="s">
        <v>11667</v>
      </c>
      <c r="C1254" t="s">
        <v>13080</v>
      </c>
      <c r="D1254" s="2">
        <v>2575</v>
      </c>
      <c r="E1254" s="2">
        <v>6700</v>
      </c>
      <c r="F1254" s="1">
        <v>0.62</v>
      </c>
      <c r="G1254">
        <v>4.2</v>
      </c>
      <c r="H1254" s="4">
        <v>611</v>
      </c>
      <c r="I1254" s="4">
        <f>E1254*H1254</f>
        <v>4093700</v>
      </c>
      <c r="J1254" s="4" t="str">
        <f>IF(AND(ISNUMBER(F1254), F1254&gt;0, F1254&lt;=1), TEXT(INT((F1254*100-1)/10)*10+1,"00") &amp; "-" &amp; TEXT(INT((F1254*100-1)/10)*10+10,"00"),0)</f>
        <v>61-70</v>
      </c>
      <c r="K1254" s="4" t="str" cm="1">
        <f t="array" ref="K1254">_xlfn.IFS(D1254&lt;200,"&gt;200",E1254&gt;=500,"200-500",E1254&lt;500,"&lt;500")</f>
        <v>200-500</v>
      </c>
      <c r="L1254" s="4" t="str">
        <f t="shared" si="19"/>
        <v>Yes</v>
      </c>
      <c r="M1254" t="s">
        <v>11671</v>
      </c>
    </row>
    <row r="1255" spans="1:13" x14ac:dyDescent="0.5">
      <c r="A1255" t="s">
        <v>11676</v>
      </c>
      <c r="B1255" t="s">
        <v>11677</v>
      </c>
      <c r="C1255" t="s">
        <v>13080</v>
      </c>
      <c r="D1255" s="2">
        <v>1649</v>
      </c>
      <c r="E1255" s="2">
        <v>2800</v>
      </c>
      <c r="F1255" s="1">
        <v>0.41</v>
      </c>
      <c r="G1255">
        <v>3.9</v>
      </c>
      <c r="H1255" s="4">
        <v>2162</v>
      </c>
      <c r="I1255" s="4">
        <f>E1255*H1255</f>
        <v>6053600</v>
      </c>
      <c r="J1255" s="4" t="str">
        <f>IF(AND(ISNUMBER(F1255), F1255&gt;0, F1255&lt;=1), TEXT(INT((F1255*100-1)/10)*10+1,"00") &amp; "-" &amp; TEXT(INT((F1255*100-1)/10)*10+10,"00"),0)</f>
        <v>41-50</v>
      </c>
      <c r="K1255" s="4" t="str" cm="1">
        <f t="array" ref="K1255">_xlfn.IFS(D1255&lt;200,"&gt;200",E1255&gt;=500,"200-500",E1255&lt;500,"&lt;500")</f>
        <v>200-500</v>
      </c>
      <c r="L1255" s="4" t="str">
        <f t="shared" si="19"/>
        <v>No</v>
      </c>
      <c r="M1255" t="s">
        <v>11681</v>
      </c>
    </row>
    <row r="1256" spans="1:13" x14ac:dyDescent="0.5">
      <c r="A1256" t="s">
        <v>11686</v>
      </c>
      <c r="B1256" t="s">
        <v>11687</v>
      </c>
      <c r="C1256" t="s">
        <v>13080</v>
      </c>
      <c r="D1256">
        <v>799</v>
      </c>
      <c r="E1256" s="2">
        <v>1699</v>
      </c>
      <c r="F1256" s="1">
        <v>0.53</v>
      </c>
      <c r="G1256">
        <v>4</v>
      </c>
      <c r="H1256" s="4">
        <v>97</v>
      </c>
      <c r="I1256" s="4">
        <f>E1256*H1256</f>
        <v>164803</v>
      </c>
      <c r="J1256" s="4" t="str">
        <f>IF(AND(ISNUMBER(F1256), F1256&gt;0, F1256&lt;=1), TEXT(INT((F1256*100-1)/10)*10+1,"00") &amp; "-" &amp; TEXT(INT((F1256*100-1)/10)*10+10,"00"),0)</f>
        <v>51-60</v>
      </c>
      <c r="K1256" s="4" t="str" cm="1">
        <f t="array" ref="K1256">_xlfn.IFS(D1256&lt;200,"&gt;200",E1256&gt;=500,"200-500",E1256&lt;500,"&lt;500")</f>
        <v>200-500</v>
      </c>
      <c r="L1256" s="4" t="str">
        <f t="shared" si="19"/>
        <v>Yes</v>
      </c>
      <c r="M1256" t="s">
        <v>11691</v>
      </c>
    </row>
    <row r="1257" spans="1:13" x14ac:dyDescent="0.5">
      <c r="A1257" t="s">
        <v>11696</v>
      </c>
      <c r="B1257" t="s">
        <v>11697</v>
      </c>
      <c r="C1257" t="s">
        <v>13080</v>
      </c>
      <c r="D1257">
        <v>765</v>
      </c>
      <c r="E1257">
        <v>970</v>
      </c>
      <c r="F1257" s="1">
        <v>0.21</v>
      </c>
      <c r="G1257">
        <v>4.2</v>
      </c>
      <c r="H1257" s="4">
        <v>6055</v>
      </c>
      <c r="I1257" s="4">
        <f>E1257*H1257</f>
        <v>5873350</v>
      </c>
      <c r="J1257" s="4" t="str">
        <f>IF(AND(ISNUMBER(F1257), F1257&gt;0, F1257&lt;=1), TEXT(INT((F1257*100-1)/10)*10+1,"00") &amp; "-" &amp; TEXT(INT((F1257*100-1)/10)*10+10,"00"),0)</f>
        <v>21-30</v>
      </c>
      <c r="K1257" s="4" t="str" cm="1">
        <f t="array" ref="K1257">_xlfn.IFS(D1257&lt;200,"&gt;200",E1257&gt;=500,"200-500",E1257&lt;500,"&lt;500")</f>
        <v>200-500</v>
      </c>
      <c r="L1257" s="4" t="str">
        <f t="shared" si="19"/>
        <v>No</v>
      </c>
      <c r="M1257" t="s">
        <v>11701</v>
      </c>
    </row>
    <row r="1258" spans="1:13" x14ac:dyDescent="0.5">
      <c r="A1258" t="s">
        <v>11706</v>
      </c>
      <c r="B1258" t="s">
        <v>11707</v>
      </c>
      <c r="C1258" t="s">
        <v>13080</v>
      </c>
      <c r="D1258">
        <v>999</v>
      </c>
      <c r="E1258" s="2">
        <v>1500</v>
      </c>
      <c r="F1258" s="1">
        <v>0.33</v>
      </c>
      <c r="G1258">
        <v>4.2</v>
      </c>
      <c r="H1258" s="4">
        <v>386</v>
      </c>
      <c r="I1258" s="4">
        <f>E1258*H1258</f>
        <v>579000</v>
      </c>
      <c r="J1258" s="4" t="str">
        <f>IF(AND(ISNUMBER(F1258), F1258&gt;0, F1258&lt;=1), TEXT(INT((F1258*100-1)/10)*10+1,"00") &amp; "-" &amp; TEXT(INT((F1258*100-1)/10)*10+10,"00"),0)</f>
        <v>31-40</v>
      </c>
      <c r="K1258" s="4" t="str" cm="1">
        <f t="array" ref="K1258">_xlfn.IFS(D1258&lt;200,"&gt;200",E1258&gt;=500,"200-500",E1258&lt;500,"&lt;500")</f>
        <v>200-500</v>
      </c>
      <c r="L1258" s="4" t="str">
        <f t="shared" si="19"/>
        <v>No</v>
      </c>
      <c r="M1258" t="s">
        <v>11711</v>
      </c>
    </row>
    <row r="1259" spans="1:13" x14ac:dyDescent="0.5">
      <c r="A1259" t="s">
        <v>11716</v>
      </c>
      <c r="B1259" t="s">
        <v>11717</v>
      </c>
      <c r="C1259" t="s">
        <v>13080</v>
      </c>
      <c r="D1259">
        <v>587</v>
      </c>
      <c r="E1259" s="2">
        <v>1295</v>
      </c>
      <c r="F1259" s="1">
        <v>0.55000000000000004</v>
      </c>
      <c r="G1259">
        <v>4.0999999999999996</v>
      </c>
      <c r="H1259" s="4">
        <v>557</v>
      </c>
      <c r="I1259" s="4">
        <f>E1259*H1259</f>
        <v>721315</v>
      </c>
      <c r="J1259" s="4" t="str">
        <f>IF(AND(ISNUMBER(F1259), F1259&gt;0, F1259&lt;=1), TEXT(INT((F1259*100-1)/10)*10+1,"00") &amp; "-" &amp; TEXT(INT((F1259*100-1)/10)*10+10,"00"),0)</f>
        <v>51-60</v>
      </c>
      <c r="K1259" s="4" t="str" cm="1">
        <f t="array" ref="K1259">_xlfn.IFS(D1259&lt;200,"&gt;200",E1259&gt;=500,"200-500",E1259&lt;500,"&lt;500")</f>
        <v>200-500</v>
      </c>
      <c r="L1259" s="4" t="str">
        <f t="shared" si="19"/>
        <v>Yes</v>
      </c>
      <c r="M1259" t="s">
        <v>11722</v>
      </c>
    </row>
    <row r="1260" spans="1:13" x14ac:dyDescent="0.5">
      <c r="A1260" t="s">
        <v>11727</v>
      </c>
      <c r="B1260" t="s">
        <v>11728</v>
      </c>
      <c r="C1260" t="s">
        <v>13080</v>
      </c>
      <c r="D1260" s="2">
        <v>12609</v>
      </c>
      <c r="E1260" s="2">
        <v>23999</v>
      </c>
      <c r="F1260" s="1">
        <v>0.47</v>
      </c>
      <c r="G1260">
        <v>4.4000000000000004</v>
      </c>
      <c r="H1260" s="4">
        <v>2288</v>
      </c>
      <c r="I1260" s="4">
        <f>E1260*H1260</f>
        <v>54909712</v>
      </c>
      <c r="J1260" s="4" t="str">
        <f>IF(AND(ISNUMBER(F1260), F1260&gt;0, F1260&lt;=1), TEXT(INT((F1260*100-1)/10)*10+1,"00") &amp; "-" &amp; TEXT(INT((F1260*100-1)/10)*10+10,"00"),0)</f>
        <v>41-50</v>
      </c>
      <c r="K1260" s="4" t="str" cm="1">
        <f t="array" ref="K1260">_xlfn.IFS(D1260&lt;200,"&gt;200",E1260&gt;=500,"200-500",E1260&lt;500,"&lt;500")</f>
        <v>200-500</v>
      </c>
      <c r="L1260" s="4" t="str">
        <f t="shared" si="19"/>
        <v>No</v>
      </c>
      <c r="M1260" t="s">
        <v>11733</v>
      </c>
    </row>
    <row r="1261" spans="1:13" x14ac:dyDescent="0.5">
      <c r="A1261" t="s">
        <v>11738</v>
      </c>
      <c r="B1261" t="s">
        <v>11739</v>
      </c>
      <c r="C1261" t="s">
        <v>13080</v>
      </c>
      <c r="D1261">
        <v>699</v>
      </c>
      <c r="E1261">
        <v>850</v>
      </c>
      <c r="F1261" s="1">
        <v>0.18</v>
      </c>
      <c r="G1261">
        <v>4.0999999999999996</v>
      </c>
      <c r="H1261" s="4">
        <v>1106</v>
      </c>
      <c r="I1261" s="4">
        <f>E1261*H1261</f>
        <v>940100</v>
      </c>
      <c r="J1261" s="4" t="str">
        <f>IF(AND(ISNUMBER(F1261), F1261&gt;0, F1261&lt;=1), TEXT(INT((F1261*100-1)/10)*10+1,"00") &amp; "-" &amp; TEXT(INT((F1261*100-1)/10)*10+10,"00"),0)</f>
        <v>11-20</v>
      </c>
      <c r="K1261" s="4" t="str" cm="1">
        <f t="array" ref="K1261">_xlfn.IFS(D1261&lt;200,"&gt;200",E1261&gt;=500,"200-500",E1261&lt;500,"&lt;500")</f>
        <v>200-500</v>
      </c>
      <c r="L1261" s="4" t="str">
        <f t="shared" si="19"/>
        <v>No</v>
      </c>
      <c r="M1261" t="s">
        <v>11743</v>
      </c>
    </row>
    <row r="1262" spans="1:13" x14ac:dyDescent="0.5">
      <c r="A1262" t="s">
        <v>11746</v>
      </c>
      <c r="B1262" t="s">
        <v>11747</v>
      </c>
      <c r="C1262" t="s">
        <v>13080</v>
      </c>
      <c r="D1262" s="2">
        <v>3799</v>
      </c>
      <c r="E1262" s="2">
        <v>6000</v>
      </c>
      <c r="F1262" s="1">
        <v>0.37</v>
      </c>
      <c r="G1262">
        <v>4.2</v>
      </c>
      <c r="H1262" s="4">
        <v>11935</v>
      </c>
      <c r="I1262" s="4">
        <f>E1262*H1262</f>
        <v>71610000</v>
      </c>
      <c r="J1262" s="4" t="str">
        <f>IF(AND(ISNUMBER(F1262), F1262&gt;0, F1262&lt;=1), TEXT(INT((F1262*100-1)/10)*10+1,"00") &amp; "-" &amp; TEXT(INT((F1262*100-1)/10)*10+10,"00"),0)</f>
        <v>31-40</v>
      </c>
      <c r="K1262" s="4" t="str" cm="1">
        <f t="array" ref="K1262">_xlfn.IFS(D1262&lt;200,"&gt;200",E1262&gt;=500,"200-500",E1262&lt;500,"&lt;500")</f>
        <v>200-500</v>
      </c>
      <c r="L1262" s="4" t="str">
        <f t="shared" si="19"/>
        <v>No</v>
      </c>
      <c r="M1262" t="s">
        <v>11751</v>
      </c>
    </row>
    <row r="1263" spans="1:13" x14ac:dyDescent="0.5">
      <c r="A1263" t="s">
        <v>11756</v>
      </c>
      <c r="B1263" t="s">
        <v>11757</v>
      </c>
      <c r="C1263" t="s">
        <v>13080</v>
      </c>
      <c r="D1263">
        <v>640</v>
      </c>
      <c r="E1263" s="2">
        <v>1020</v>
      </c>
      <c r="F1263" s="1">
        <v>0.37</v>
      </c>
      <c r="G1263">
        <v>4.0999999999999996</v>
      </c>
      <c r="H1263" s="4">
        <v>5059</v>
      </c>
      <c r="I1263" s="4">
        <f>E1263*H1263</f>
        <v>5160180</v>
      </c>
      <c r="J1263" s="4" t="str">
        <f>IF(AND(ISNUMBER(F1263), F1263&gt;0, F1263&lt;=1), TEXT(INT((F1263*100-1)/10)*10+1,"00") &amp; "-" &amp; TEXT(INT((F1263*100-1)/10)*10+10,"00"),0)</f>
        <v>31-40</v>
      </c>
      <c r="K1263" s="4" t="str" cm="1">
        <f t="array" ref="K1263">_xlfn.IFS(D1263&lt;200,"&gt;200",E1263&gt;=500,"200-500",E1263&lt;500,"&lt;500")</f>
        <v>200-500</v>
      </c>
      <c r="L1263" s="4" t="str">
        <f t="shared" si="19"/>
        <v>No</v>
      </c>
      <c r="M1263" t="s">
        <v>11761</v>
      </c>
    </row>
    <row r="1264" spans="1:13" x14ac:dyDescent="0.5">
      <c r="A1264" t="s">
        <v>11766</v>
      </c>
      <c r="B1264" t="s">
        <v>11767</v>
      </c>
      <c r="C1264" t="s">
        <v>13080</v>
      </c>
      <c r="D1264">
        <v>979</v>
      </c>
      <c r="E1264" s="2">
        <v>1999</v>
      </c>
      <c r="F1264" s="1">
        <v>0.51</v>
      </c>
      <c r="G1264">
        <v>3.9</v>
      </c>
      <c r="H1264" s="4">
        <v>157</v>
      </c>
      <c r="I1264" s="4">
        <f>E1264*H1264</f>
        <v>313843</v>
      </c>
      <c r="J1264" s="4" t="str">
        <f>IF(AND(ISNUMBER(F1264), F1264&gt;0, F1264&lt;=1), TEXT(INT((F1264*100-1)/10)*10+1,"00") &amp; "-" &amp; TEXT(INT((F1264*100-1)/10)*10+10,"00"),0)</f>
        <v>51-60</v>
      </c>
      <c r="K1264" s="4" t="str" cm="1">
        <f t="array" ref="K1264">_xlfn.IFS(D1264&lt;200,"&gt;200",E1264&gt;=500,"200-500",E1264&lt;500,"&lt;500")</f>
        <v>200-500</v>
      </c>
      <c r="L1264" s="4" t="str">
        <f t="shared" si="19"/>
        <v>Yes</v>
      </c>
      <c r="M1264" t="s">
        <v>11771</v>
      </c>
    </row>
    <row r="1265" spans="1:13" x14ac:dyDescent="0.5">
      <c r="A1265" t="s">
        <v>11776</v>
      </c>
      <c r="B1265" t="s">
        <v>11777</v>
      </c>
      <c r="C1265" t="s">
        <v>13080</v>
      </c>
      <c r="D1265" s="2">
        <v>5365</v>
      </c>
      <c r="E1265" s="2">
        <v>7445</v>
      </c>
      <c r="F1265" s="1">
        <v>0.28000000000000003</v>
      </c>
      <c r="G1265">
        <v>3.9</v>
      </c>
      <c r="H1265" s="4">
        <v>3584</v>
      </c>
      <c r="I1265" s="4">
        <f>E1265*H1265</f>
        <v>26682880</v>
      </c>
      <c r="J1265" s="4" t="str">
        <f>IF(AND(ISNUMBER(F1265), F1265&gt;0, F1265&lt;=1), TEXT(INT((F1265*100-1)/10)*10+1,"00") &amp; "-" &amp; TEXT(INT((F1265*100-1)/10)*10+10,"00"),0)</f>
        <v>21-30</v>
      </c>
      <c r="K1265" s="4" t="str" cm="1">
        <f t="array" ref="K1265">_xlfn.IFS(D1265&lt;200,"&gt;200",E1265&gt;=500,"200-500",E1265&lt;500,"&lt;500")</f>
        <v>200-500</v>
      </c>
      <c r="L1265" s="4" t="str">
        <f t="shared" si="19"/>
        <v>No</v>
      </c>
      <c r="M1265" t="s">
        <v>11781</v>
      </c>
    </row>
    <row r="1266" spans="1:13" x14ac:dyDescent="0.5">
      <c r="A1266" t="s">
        <v>11786</v>
      </c>
      <c r="B1266" t="s">
        <v>11787</v>
      </c>
      <c r="C1266" t="s">
        <v>13080</v>
      </c>
      <c r="D1266" s="2">
        <v>3199</v>
      </c>
      <c r="E1266" s="2">
        <v>3500</v>
      </c>
      <c r="F1266" s="1">
        <v>0.09</v>
      </c>
      <c r="G1266">
        <v>4.2</v>
      </c>
      <c r="H1266" s="4">
        <v>1899</v>
      </c>
      <c r="I1266" s="4">
        <f>E1266*H1266</f>
        <v>6646500</v>
      </c>
      <c r="J1266" s="4" t="str">
        <f>IF(AND(ISNUMBER(F1266), F1266&gt;0, F1266&lt;=1), TEXT(INT((F1266*100-1)/10)*10+1,"00") &amp; "-" &amp; TEXT(INT((F1266*100-1)/10)*10+10,"00"),0)</f>
        <v>01-10</v>
      </c>
      <c r="K1266" s="4" t="str" cm="1">
        <f t="array" ref="K1266">_xlfn.IFS(D1266&lt;200,"&gt;200",E1266&gt;=500,"200-500",E1266&lt;500,"&lt;500")</f>
        <v>200-500</v>
      </c>
      <c r="L1266" s="4" t="str">
        <f t="shared" si="19"/>
        <v>No</v>
      </c>
      <c r="M1266" t="s">
        <v>11791</v>
      </c>
    </row>
    <row r="1267" spans="1:13" x14ac:dyDescent="0.5">
      <c r="A1267" t="s">
        <v>11796</v>
      </c>
      <c r="B1267" t="s">
        <v>11797</v>
      </c>
      <c r="C1267" t="s">
        <v>13080</v>
      </c>
      <c r="D1267">
        <v>979</v>
      </c>
      <c r="E1267" s="2">
        <v>1395</v>
      </c>
      <c r="F1267" s="1">
        <v>0.3</v>
      </c>
      <c r="G1267">
        <v>4.2</v>
      </c>
      <c r="H1267" s="4">
        <v>15252</v>
      </c>
      <c r="I1267" s="4">
        <f>E1267*H1267</f>
        <v>21276540</v>
      </c>
      <c r="J1267" s="4" t="str">
        <f>IF(AND(ISNUMBER(F1267), F1267&gt;0, F1267&lt;=1), TEXT(INT((F1267*100-1)/10)*10+1,"00") &amp; "-" &amp; TEXT(INT((F1267*100-1)/10)*10+10,"00"),0)</f>
        <v>21-30</v>
      </c>
      <c r="K1267" s="4" t="str" cm="1">
        <f t="array" ref="K1267">_xlfn.IFS(D1267&lt;200,"&gt;200",E1267&gt;=500,"200-500",E1267&lt;500,"&lt;500")</f>
        <v>200-500</v>
      </c>
      <c r="L1267" s="4" t="str">
        <f t="shared" si="19"/>
        <v>No</v>
      </c>
      <c r="M1267" t="s">
        <v>11801</v>
      </c>
    </row>
    <row r="1268" spans="1:13" x14ac:dyDescent="0.5">
      <c r="A1268" t="s">
        <v>11806</v>
      </c>
      <c r="B1268" t="s">
        <v>11807</v>
      </c>
      <c r="C1268" t="s">
        <v>13080</v>
      </c>
      <c r="D1268">
        <v>929</v>
      </c>
      <c r="E1268" s="2">
        <v>2199</v>
      </c>
      <c r="F1268" s="1">
        <v>0.57999999999999996</v>
      </c>
      <c r="G1268">
        <v>3.7</v>
      </c>
      <c r="H1268" s="4">
        <v>4</v>
      </c>
      <c r="I1268" s="4">
        <f>E1268*H1268</f>
        <v>8796</v>
      </c>
      <c r="J1268" s="4" t="str">
        <f>IF(AND(ISNUMBER(F1268), F1268&gt;0, F1268&lt;=1), TEXT(INT((F1268*100-1)/10)*10+1,"00") &amp; "-" &amp; TEXT(INT((F1268*100-1)/10)*10+10,"00"),0)</f>
        <v>51-60</v>
      </c>
      <c r="K1268" s="4" t="str" cm="1">
        <f t="array" ref="K1268">_xlfn.IFS(D1268&lt;200,"&gt;200",E1268&gt;=500,"200-500",E1268&lt;500,"&lt;500")</f>
        <v>200-500</v>
      </c>
      <c r="L1268" s="4" t="str">
        <f t="shared" si="19"/>
        <v>Yes</v>
      </c>
      <c r="M1268" t="s">
        <v>11811</v>
      </c>
    </row>
    <row r="1269" spans="1:13" x14ac:dyDescent="0.5">
      <c r="A1269" t="s">
        <v>11816</v>
      </c>
      <c r="B1269" t="s">
        <v>11817</v>
      </c>
      <c r="C1269" t="s">
        <v>13080</v>
      </c>
      <c r="D1269" s="2">
        <v>3710</v>
      </c>
      <c r="E1269" s="2">
        <v>4330</v>
      </c>
      <c r="F1269" s="1">
        <v>0.14000000000000001</v>
      </c>
      <c r="G1269">
        <v>3.7</v>
      </c>
      <c r="H1269" s="4">
        <v>1662</v>
      </c>
      <c r="I1269" s="4">
        <f>E1269*H1269</f>
        <v>7196460</v>
      </c>
      <c r="J1269" s="4" t="str">
        <f>IF(AND(ISNUMBER(F1269), F1269&gt;0, F1269&lt;=1), TEXT(INT((F1269*100-1)/10)*10+1,"00") &amp; "-" &amp; TEXT(INT((F1269*100-1)/10)*10+10,"00"),0)</f>
        <v>11-20</v>
      </c>
      <c r="K1269" s="4" t="str" cm="1">
        <f t="array" ref="K1269">_xlfn.IFS(D1269&lt;200,"&gt;200",E1269&gt;=500,"200-500",E1269&lt;500,"&lt;500")</f>
        <v>200-500</v>
      </c>
      <c r="L1269" s="4" t="str">
        <f t="shared" si="19"/>
        <v>No</v>
      </c>
      <c r="M1269" t="s">
        <v>11821</v>
      </c>
    </row>
    <row r="1270" spans="1:13" x14ac:dyDescent="0.5">
      <c r="A1270" t="s">
        <v>11826</v>
      </c>
      <c r="B1270" t="s">
        <v>11827</v>
      </c>
      <c r="C1270" t="s">
        <v>13080</v>
      </c>
      <c r="D1270" s="2">
        <v>2033</v>
      </c>
      <c r="E1270" s="2">
        <v>4295</v>
      </c>
      <c r="F1270" s="1">
        <v>0.53</v>
      </c>
      <c r="G1270">
        <v>3.4</v>
      </c>
      <c r="H1270" s="4">
        <v>422</v>
      </c>
      <c r="I1270" s="4">
        <f>E1270*H1270</f>
        <v>1812490</v>
      </c>
      <c r="J1270" s="4" t="str">
        <f>IF(AND(ISNUMBER(F1270), F1270&gt;0, F1270&lt;=1), TEXT(INT((F1270*100-1)/10)*10+1,"00") &amp; "-" &amp; TEXT(INT((F1270*100-1)/10)*10+10,"00"),0)</f>
        <v>51-60</v>
      </c>
      <c r="K1270" s="4" t="str" cm="1">
        <f t="array" ref="K1270">_xlfn.IFS(D1270&lt;200,"&gt;200",E1270&gt;=500,"200-500",E1270&lt;500,"&lt;500")</f>
        <v>200-500</v>
      </c>
      <c r="L1270" s="4" t="str">
        <f t="shared" si="19"/>
        <v>Yes</v>
      </c>
      <c r="M1270" t="s">
        <v>11831</v>
      </c>
    </row>
    <row r="1271" spans="1:13" x14ac:dyDescent="0.5">
      <c r="A1271" t="s">
        <v>11836</v>
      </c>
      <c r="B1271" t="s">
        <v>11837</v>
      </c>
      <c r="C1271" t="s">
        <v>13080</v>
      </c>
      <c r="D1271" s="2">
        <v>9495</v>
      </c>
      <c r="E1271" s="2">
        <v>18990</v>
      </c>
      <c r="F1271" s="1">
        <v>0.5</v>
      </c>
      <c r="G1271">
        <v>4.2</v>
      </c>
      <c r="H1271" s="4">
        <v>79</v>
      </c>
      <c r="I1271" s="4">
        <f>E1271*H1271</f>
        <v>1500210</v>
      </c>
      <c r="J1271" s="4" t="str">
        <f>IF(AND(ISNUMBER(F1271), F1271&gt;0, F1271&lt;=1), TEXT(INT((F1271*100-1)/10)*10+1,"00") &amp; "-" &amp; TEXT(INT((F1271*100-1)/10)*10+10,"00"),0)</f>
        <v>41-50</v>
      </c>
      <c r="K1271" s="4" t="str" cm="1">
        <f t="array" ref="K1271">_xlfn.IFS(D1271&lt;200,"&gt;200",E1271&gt;=500,"200-500",E1271&lt;500,"&lt;500")</f>
        <v>200-500</v>
      </c>
      <c r="L1271" s="4" t="str">
        <f t="shared" si="19"/>
        <v>Yes</v>
      </c>
      <c r="M1271" t="s">
        <v>11841</v>
      </c>
    </row>
    <row r="1272" spans="1:13" x14ac:dyDescent="0.5">
      <c r="A1272" t="s">
        <v>11846</v>
      </c>
      <c r="B1272" t="s">
        <v>11847</v>
      </c>
      <c r="C1272" t="s">
        <v>13080</v>
      </c>
      <c r="D1272" s="2">
        <v>7799</v>
      </c>
      <c r="E1272" s="2">
        <v>12500</v>
      </c>
      <c r="F1272" s="1">
        <v>0.38</v>
      </c>
      <c r="G1272">
        <v>4</v>
      </c>
      <c r="H1272" s="4">
        <v>5160</v>
      </c>
      <c r="I1272" s="4">
        <f>E1272*H1272</f>
        <v>64500000</v>
      </c>
      <c r="J1272" s="4" t="str">
        <f>IF(AND(ISNUMBER(F1272), F1272&gt;0, F1272&lt;=1), TEXT(INT((F1272*100-1)/10)*10+1,"00") &amp; "-" &amp; TEXT(INT((F1272*100-1)/10)*10+10,"00"),0)</f>
        <v>31-40</v>
      </c>
      <c r="K1272" s="4" t="str" cm="1">
        <f t="array" ref="K1272">_xlfn.IFS(D1272&lt;200,"&gt;200",E1272&gt;=500,"200-500",E1272&lt;500,"&lt;500")</f>
        <v>200-500</v>
      </c>
      <c r="L1272" s="4" t="str">
        <f t="shared" si="19"/>
        <v>No</v>
      </c>
      <c r="M1272" t="s">
        <v>11851</v>
      </c>
    </row>
    <row r="1273" spans="1:13" x14ac:dyDescent="0.5">
      <c r="A1273" t="s">
        <v>11856</v>
      </c>
      <c r="B1273" t="s">
        <v>11857</v>
      </c>
      <c r="C1273" t="s">
        <v>13080</v>
      </c>
      <c r="D1273">
        <v>949</v>
      </c>
      <c r="E1273" s="2">
        <v>2385</v>
      </c>
      <c r="F1273" s="1">
        <v>0.6</v>
      </c>
      <c r="G1273">
        <v>4.0999999999999996</v>
      </c>
      <c r="H1273" s="4">
        <v>2311</v>
      </c>
      <c r="I1273" s="4">
        <f>E1273*H1273</f>
        <v>5511735</v>
      </c>
      <c r="J1273" s="4" t="str">
        <f>IF(AND(ISNUMBER(F1273), F1273&gt;0, F1273&lt;=1), TEXT(INT((F1273*100-1)/10)*10+1,"00") &amp; "-" &amp; TEXT(INT((F1273*100-1)/10)*10+10,"00"),0)</f>
        <v>51-60</v>
      </c>
      <c r="K1273" s="4" t="str" cm="1">
        <f t="array" ref="K1273">_xlfn.IFS(D1273&lt;200,"&gt;200",E1273&gt;=500,"200-500",E1273&lt;500,"&lt;500")</f>
        <v>200-500</v>
      </c>
      <c r="L1273" s="4" t="str">
        <f t="shared" si="19"/>
        <v>Yes</v>
      </c>
      <c r="M1273" t="s">
        <v>11861</v>
      </c>
    </row>
    <row r="1274" spans="1:13" x14ac:dyDescent="0.5">
      <c r="A1274" t="s">
        <v>11866</v>
      </c>
      <c r="B1274" t="s">
        <v>11867</v>
      </c>
      <c r="C1274" t="s">
        <v>13080</v>
      </c>
      <c r="D1274" s="2">
        <v>2790</v>
      </c>
      <c r="E1274" s="2">
        <v>4890</v>
      </c>
      <c r="F1274" s="1">
        <v>0.43</v>
      </c>
      <c r="G1274">
        <v>3.9</v>
      </c>
      <c r="H1274" s="4">
        <v>588</v>
      </c>
      <c r="I1274" s="4">
        <f>E1274*H1274</f>
        <v>2875320</v>
      </c>
      <c r="J1274" s="4" t="str">
        <f>IF(AND(ISNUMBER(F1274), F1274&gt;0, F1274&lt;=1), TEXT(INT((F1274*100-1)/10)*10+1,"00") &amp; "-" &amp; TEXT(INT((F1274*100-1)/10)*10+10,"00"),0)</f>
        <v>41-50</v>
      </c>
      <c r="K1274" s="4" t="str" cm="1">
        <f t="array" ref="K1274">_xlfn.IFS(D1274&lt;200,"&gt;200",E1274&gt;=500,"200-500",E1274&lt;500,"&lt;500")</f>
        <v>200-500</v>
      </c>
      <c r="L1274" s="4" t="str">
        <f t="shared" si="19"/>
        <v>No</v>
      </c>
      <c r="M1274" t="s">
        <v>11871</v>
      </c>
    </row>
    <row r="1275" spans="1:13" x14ac:dyDescent="0.5">
      <c r="A1275" t="s">
        <v>11876</v>
      </c>
      <c r="B1275" t="s">
        <v>11877</v>
      </c>
      <c r="C1275" t="s">
        <v>13080</v>
      </c>
      <c r="D1275">
        <v>645</v>
      </c>
      <c r="E1275" s="2">
        <v>1100</v>
      </c>
      <c r="F1275" s="1">
        <v>0.41</v>
      </c>
      <c r="G1275">
        <v>4</v>
      </c>
      <c r="H1275" s="4">
        <v>3271</v>
      </c>
      <c r="I1275" s="4">
        <f>E1275*H1275</f>
        <v>3598100</v>
      </c>
      <c r="J1275" s="4" t="str">
        <f>IF(AND(ISNUMBER(F1275), F1275&gt;0, F1275&lt;=1), TEXT(INT((F1275*100-1)/10)*10+1,"00") &amp; "-" &amp; TEXT(INT((F1275*100-1)/10)*10+10,"00"),0)</f>
        <v>41-50</v>
      </c>
      <c r="K1275" s="4" t="str" cm="1">
        <f t="array" ref="K1275">_xlfn.IFS(D1275&lt;200,"&gt;200",E1275&gt;=500,"200-500",E1275&lt;500,"&lt;500")</f>
        <v>200-500</v>
      </c>
      <c r="L1275" s="4" t="str">
        <f t="shared" si="19"/>
        <v>No</v>
      </c>
      <c r="M1275" t="s">
        <v>11881</v>
      </c>
    </row>
    <row r="1276" spans="1:13" x14ac:dyDescent="0.5">
      <c r="A1276" t="s">
        <v>11886</v>
      </c>
      <c r="B1276" t="s">
        <v>11887</v>
      </c>
      <c r="C1276" t="s">
        <v>13080</v>
      </c>
      <c r="D1276" s="3">
        <v>2237.81</v>
      </c>
      <c r="E1276" s="2">
        <v>3899</v>
      </c>
      <c r="F1276" s="1">
        <v>0.43</v>
      </c>
      <c r="G1276">
        <v>3.9</v>
      </c>
      <c r="H1276" s="4">
        <v>11004</v>
      </c>
      <c r="I1276" s="4">
        <f>E1276*H1276</f>
        <v>42904596</v>
      </c>
      <c r="J1276" s="4" t="str">
        <f>IF(AND(ISNUMBER(F1276), F1276&gt;0, F1276&lt;=1), TEXT(INT((F1276*100-1)/10)*10+1,"00") &amp; "-" &amp; TEXT(INT((F1276*100-1)/10)*10+10,"00"),0)</f>
        <v>41-50</v>
      </c>
      <c r="K1276" s="4" t="str" cm="1">
        <f t="array" ref="K1276">_xlfn.IFS(D1276&lt;200,"&gt;200",E1276&gt;=500,"200-500",E1276&lt;500,"&lt;500")</f>
        <v>200-500</v>
      </c>
      <c r="L1276" s="4" t="str">
        <f t="shared" si="19"/>
        <v>No</v>
      </c>
      <c r="M1276" t="s">
        <v>11891</v>
      </c>
    </row>
    <row r="1277" spans="1:13" x14ac:dyDescent="0.5">
      <c r="A1277" t="s">
        <v>11896</v>
      </c>
      <c r="B1277" t="s">
        <v>11897</v>
      </c>
      <c r="C1277" t="s">
        <v>13080</v>
      </c>
      <c r="D1277" s="2">
        <v>8699</v>
      </c>
      <c r="E1277" s="2">
        <v>16899</v>
      </c>
      <c r="F1277" s="1">
        <v>0.49</v>
      </c>
      <c r="G1277">
        <v>4.2</v>
      </c>
      <c r="H1277" s="4">
        <v>3195</v>
      </c>
      <c r="I1277" s="4">
        <f>E1277*H1277</f>
        <v>53992305</v>
      </c>
      <c r="J1277" s="4" t="str">
        <f>IF(AND(ISNUMBER(F1277), F1277&gt;0, F1277&lt;=1), TEXT(INT((F1277*100-1)/10)*10+1,"00") &amp; "-" &amp; TEXT(INT((F1277*100-1)/10)*10+10,"00"),0)</f>
        <v>41-50</v>
      </c>
      <c r="K1277" s="4" t="str" cm="1">
        <f t="array" ref="K1277">_xlfn.IFS(D1277&lt;200,"&gt;200",E1277&gt;=500,"200-500",E1277&lt;500,"&lt;500")</f>
        <v>200-500</v>
      </c>
      <c r="L1277" s="4" t="str">
        <f t="shared" si="19"/>
        <v>No</v>
      </c>
      <c r="M1277" t="s">
        <v>11901</v>
      </c>
    </row>
    <row r="1278" spans="1:13" x14ac:dyDescent="0.5">
      <c r="A1278" t="s">
        <v>11906</v>
      </c>
      <c r="B1278" t="s">
        <v>11907</v>
      </c>
      <c r="C1278" t="s">
        <v>13080</v>
      </c>
      <c r="D1278" s="2">
        <v>42990</v>
      </c>
      <c r="E1278" s="2">
        <v>75990</v>
      </c>
      <c r="F1278" s="1">
        <v>0.43</v>
      </c>
      <c r="G1278">
        <v>4.3</v>
      </c>
      <c r="H1278" s="4">
        <v>3231</v>
      </c>
      <c r="I1278" s="4">
        <f>E1278*H1278</f>
        <v>245523690</v>
      </c>
      <c r="J1278" s="4" t="str">
        <f>IF(AND(ISNUMBER(F1278), F1278&gt;0, F1278&lt;=1), TEXT(INT((F1278*100-1)/10)*10+1,"00") &amp; "-" &amp; TEXT(INT((F1278*100-1)/10)*10+10,"00"),0)</f>
        <v>41-50</v>
      </c>
      <c r="K1278" s="4" t="str" cm="1">
        <f t="array" ref="K1278">_xlfn.IFS(D1278&lt;200,"&gt;200",E1278&gt;=500,"200-500",E1278&lt;500,"&lt;500")</f>
        <v>200-500</v>
      </c>
      <c r="L1278" s="4" t="str">
        <f t="shared" si="19"/>
        <v>No</v>
      </c>
      <c r="M1278" t="s">
        <v>11912</v>
      </c>
    </row>
    <row r="1279" spans="1:13" x14ac:dyDescent="0.5">
      <c r="A1279" t="s">
        <v>11917</v>
      </c>
      <c r="B1279" t="s">
        <v>11918</v>
      </c>
      <c r="C1279" t="s">
        <v>13080</v>
      </c>
      <c r="D1279">
        <v>825</v>
      </c>
      <c r="E1279">
        <v>825</v>
      </c>
      <c r="F1279" s="1">
        <v>0</v>
      </c>
      <c r="G1279">
        <v>4</v>
      </c>
      <c r="H1279" s="4">
        <v>3246</v>
      </c>
      <c r="I1279" s="4">
        <f>E1279*H1279</f>
        <v>2677950</v>
      </c>
      <c r="J1279" s="4">
        <f>IF(AND(ISNUMBER(F1279), F1279&gt;0, F1279&lt;=1), TEXT(INT((F1279*100-1)/10)*10+1,"00") &amp; "-" &amp; TEXT(INT((F1279*100-1)/10)*10+10,"00"),0)</f>
        <v>0</v>
      </c>
      <c r="K1279" s="4" t="str" cm="1">
        <f t="array" ref="K1279">_xlfn.IFS(D1279&lt;200,"&gt;200",E1279&gt;=500,"200-500",E1279&lt;500,"&lt;500")</f>
        <v>200-500</v>
      </c>
      <c r="L1279" s="4" t="str">
        <f t="shared" si="19"/>
        <v>No</v>
      </c>
      <c r="M1279" t="s">
        <v>11922</v>
      </c>
    </row>
    <row r="1280" spans="1:13" x14ac:dyDescent="0.5">
      <c r="A1280" t="s">
        <v>11927</v>
      </c>
      <c r="B1280" t="s">
        <v>11928</v>
      </c>
      <c r="C1280" t="s">
        <v>13080</v>
      </c>
      <c r="D1280">
        <v>161</v>
      </c>
      <c r="E1280">
        <v>300</v>
      </c>
      <c r="F1280" s="1">
        <v>0.46</v>
      </c>
      <c r="G1280">
        <v>2.6</v>
      </c>
      <c r="H1280" s="4">
        <v>24</v>
      </c>
      <c r="I1280" s="4">
        <f>E1280*H1280</f>
        <v>7200</v>
      </c>
      <c r="J1280" s="4" t="str">
        <f>IF(AND(ISNUMBER(F1280), F1280&gt;0, F1280&lt;=1), TEXT(INT((F1280*100-1)/10)*10+1,"00") &amp; "-" &amp; TEXT(INT((F1280*100-1)/10)*10+10,"00"),0)</f>
        <v>41-50</v>
      </c>
      <c r="K1280" s="4" t="str" cm="1">
        <f t="array" ref="K1280">_xlfn.IFS(D1280&lt;200,"&gt;200",E1280&gt;=500,"200-500",E1280&lt;500,"&lt;500")</f>
        <v>&gt;200</v>
      </c>
      <c r="L1280" s="4" t="str">
        <f t="shared" si="19"/>
        <v>No</v>
      </c>
      <c r="M1280" t="s">
        <v>11932</v>
      </c>
    </row>
    <row r="1281" spans="1:13" x14ac:dyDescent="0.5">
      <c r="A1281" t="s">
        <v>11937</v>
      </c>
      <c r="B1281" t="s">
        <v>11938</v>
      </c>
      <c r="C1281" t="s">
        <v>13080</v>
      </c>
      <c r="D1281">
        <v>697</v>
      </c>
      <c r="E1281" s="2">
        <v>1499</v>
      </c>
      <c r="F1281" s="1">
        <v>0.54</v>
      </c>
      <c r="G1281">
        <v>3.8</v>
      </c>
      <c r="H1281" s="4">
        <v>144</v>
      </c>
      <c r="I1281" s="4">
        <f>E1281*H1281</f>
        <v>215856</v>
      </c>
      <c r="J1281" s="4" t="str">
        <f>IF(AND(ISNUMBER(F1281), F1281&gt;0, F1281&lt;=1), TEXT(INT((F1281*100-1)/10)*10+1,"00") &amp; "-" &amp; TEXT(INT((F1281*100-1)/10)*10+10,"00"),0)</f>
        <v>51-60</v>
      </c>
      <c r="K1281" s="4" t="str" cm="1">
        <f t="array" ref="K1281">_xlfn.IFS(D1281&lt;200,"&gt;200",E1281&gt;=500,"200-500",E1281&lt;500,"&lt;500")</f>
        <v>200-500</v>
      </c>
      <c r="L1281" s="4" t="str">
        <f t="shared" si="19"/>
        <v>Yes</v>
      </c>
      <c r="M1281" t="s">
        <v>11942</v>
      </c>
    </row>
    <row r="1282" spans="1:13" x14ac:dyDescent="0.5">
      <c r="A1282" t="s">
        <v>11947</v>
      </c>
      <c r="B1282" t="s">
        <v>11948</v>
      </c>
      <c r="C1282" t="s">
        <v>13080</v>
      </c>
      <c r="D1282">
        <v>688</v>
      </c>
      <c r="E1282">
        <v>747</v>
      </c>
      <c r="F1282" s="1">
        <v>0.08</v>
      </c>
      <c r="G1282">
        <v>4.5</v>
      </c>
      <c r="H1282" s="4">
        <v>2280</v>
      </c>
      <c r="I1282" s="4">
        <f>E1282*H1282</f>
        <v>1703160</v>
      </c>
      <c r="J1282" s="4" t="str">
        <f>IF(AND(ISNUMBER(F1282), F1282&gt;0, F1282&lt;=1), TEXT(INT((F1282*100-1)/10)*10+1,"00") &amp; "-" &amp; TEXT(INT((F1282*100-1)/10)*10+10,"00"),0)</f>
        <v>01-10</v>
      </c>
      <c r="K1282" s="4" t="str" cm="1">
        <f t="array" ref="K1282">_xlfn.IFS(D1282&lt;200,"&gt;200",E1282&gt;=500,"200-500",E1282&lt;500,"&lt;500")</f>
        <v>200-500</v>
      </c>
      <c r="L1282" s="4" t="str">
        <f t="shared" si="19"/>
        <v>No</v>
      </c>
      <c r="M1282" t="s">
        <v>11953</v>
      </c>
    </row>
    <row r="1283" spans="1:13" x14ac:dyDescent="0.5">
      <c r="A1283" t="s">
        <v>11958</v>
      </c>
      <c r="B1283" t="s">
        <v>11959</v>
      </c>
      <c r="C1283" t="s">
        <v>13080</v>
      </c>
      <c r="D1283" s="2">
        <v>2199</v>
      </c>
      <c r="E1283" s="2">
        <v>3999</v>
      </c>
      <c r="F1283" s="1">
        <v>0.45</v>
      </c>
      <c r="G1283">
        <v>3.5</v>
      </c>
      <c r="H1283" s="4">
        <v>340</v>
      </c>
      <c r="I1283" s="4">
        <f>E1283*H1283</f>
        <v>1359660</v>
      </c>
      <c r="J1283" s="4" t="str">
        <f>IF(AND(ISNUMBER(F1283), F1283&gt;0, F1283&lt;=1), TEXT(INT((F1283*100-1)/10)*10+1,"00") &amp; "-" &amp; TEXT(INT((F1283*100-1)/10)*10+10,"00"),0)</f>
        <v>41-50</v>
      </c>
      <c r="K1283" s="4" t="str" cm="1">
        <f t="array" ref="K1283">_xlfn.IFS(D1283&lt;200,"&gt;200",E1283&gt;=500,"200-500",E1283&lt;500,"&lt;500")</f>
        <v>200-500</v>
      </c>
      <c r="L1283" s="4" t="str">
        <f t="shared" ref="L1283:L1346" si="20">IF(F1283&gt;= 50%, "Yes", "No")</f>
        <v>No</v>
      </c>
      <c r="M1283" t="s">
        <v>11963</v>
      </c>
    </row>
    <row r="1284" spans="1:13" x14ac:dyDescent="0.5">
      <c r="A1284" t="s">
        <v>11968</v>
      </c>
      <c r="B1284" t="s">
        <v>11969</v>
      </c>
      <c r="C1284" t="s">
        <v>13080</v>
      </c>
      <c r="D1284" s="2">
        <v>6850</v>
      </c>
      <c r="E1284" s="2">
        <v>11990</v>
      </c>
      <c r="F1284" s="1">
        <v>0.43</v>
      </c>
      <c r="G1284">
        <v>3.9</v>
      </c>
      <c r="H1284" s="4">
        <v>144</v>
      </c>
      <c r="I1284" s="4">
        <f>E1284*H1284</f>
        <v>1726560</v>
      </c>
      <c r="J1284" s="4" t="str">
        <f>IF(AND(ISNUMBER(F1284), F1284&gt;0, F1284&lt;=1), TEXT(INT((F1284*100-1)/10)*10+1,"00") &amp; "-" &amp; TEXT(INT((F1284*100-1)/10)*10+10,"00"),0)</f>
        <v>41-50</v>
      </c>
      <c r="K1284" s="4" t="str" cm="1">
        <f t="array" ref="K1284">_xlfn.IFS(D1284&lt;200,"&gt;200",E1284&gt;=500,"200-500",E1284&lt;500,"&lt;500")</f>
        <v>200-500</v>
      </c>
      <c r="L1284" s="4" t="str">
        <f t="shared" si="20"/>
        <v>No</v>
      </c>
      <c r="M1284" t="s">
        <v>11973</v>
      </c>
    </row>
    <row r="1285" spans="1:13" x14ac:dyDescent="0.5">
      <c r="A1285" t="s">
        <v>11978</v>
      </c>
      <c r="B1285" t="s">
        <v>11979</v>
      </c>
      <c r="C1285" t="s">
        <v>13080</v>
      </c>
      <c r="D1285" s="2">
        <v>2699</v>
      </c>
      <c r="E1285" s="2">
        <v>3799</v>
      </c>
      <c r="F1285" s="1">
        <v>0.28999999999999998</v>
      </c>
      <c r="G1285">
        <v>4</v>
      </c>
      <c r="H1285" s="4">
        <v>727</v>
      </c>
      <c r="I1285" s="4">
        <f>E1285*H1285</f>
        <v>2761873</v>
      </c>
      <c r="J1285" s="4" t="str">
        <f>IF(AND(ISNUMBER(F1285), F1285&gt;0, F1285&lt;=1), TEXT(INT((F1285*100-1)/10)*10+1,"00") &amp; "-" &amp; TEXT(INT((F1285*100-1)/10)*10+10,"00"),0)</f>
        <v>21-30</v>
      </c>
      <c r="K1285" s="4" t="str" cm="1">
        <f t="array" ref="K1285">_xlfn.IFS(D1285&lt;200,"&gt;200",E1285&gt;=500,"200-500",E1285&lt;500,"&lt;500")</f>
        <v>200-500</v>
      </c>
      <c r="L1285" s="4" t="str">
        <f t="shared" si="20"/>
        <v>No</v>
      </c>
      <c r="M1285" t="s">
        <v>11983</v>
      </c>
    </row>
    <row r="1286" spans="1:13" x14ac:dyDescent="0.5">
      <c r="A1286" t="s">
        <v>11988</v>
      </c>
      <c r="B1286" t="s">
        <v>11989</v>
      </c>
      <c r="C1286" t="s">
        <v>13080</v>
      </c>
      <c r="D1286">
        <v>899</v>
      </c>
      <c r="E1286" s="2">
        <v>1999</v>
      </c>
      <c r="F1286" s="1">
        <v>0.55000000000000004</v>
      </c>
      <c r="G1286">
        <v>4</v>
      </c>
      <c r="H1286" s="4">
        <v>832</v>
      </c>
      <c r="I1286" s="4">
        <f>E1286*H1286</f>
        <v>1663168</v>
      </c>
      <c r="J1286" s="4" t="str">
        <f>IF(AND(ISNUMBER(F1286), F1286&gt;0, F1286&lt;=1), TEXT(INT((F1286*100-1)/10)*10+1,"00") &amp; "-" &amp; TEXT(INT((F1286*100-1)/10)*10+10,"00"),0)</f>
        <v>51-60</v>
      </c>
      <c r="K1286" s="4" t="str" cm="1">
        <f t="array" ref="K1286">_xlfn.IFS(D1286&lt;200,"&gt;200",E1286&gt;=500,"200-500",E1286&lt;500,"&lt;500")</f>
        <v>200-500</v>
      </c>
      <c r="L1286" s="4" t="str">
        <f t="shared" si="20"/>
        <v>Yes</v>
      </c>
      <c r="M1286" t="s">
        <v>11994</v>
      </c>
    </row>
    <row r="1287" spans="1:13" x14ac:dyDescent="0.5">
      <c r="A1287" t="s">
        <v>11999</v>
      </c>
      <c r="B1287" t="s">
        <v>12000</v>
      </c>
      <c r="C1287" t="s">
        <v>13080</v>
      </c>
      <c r="D1287" s="2">
        <v>1090</v>
      </c>
      <c r="E1287" s="2">
        <v>2999</v>
      </c>
      <c r="F1287" s="1">
        <v>0.64</v>
      </c>
      <c r="G1287">
        <v>3.5</v>
      </c>
      <c r="H1287" s="4">
        <v>57</v>
      </c>
      <c r="I1287" s="4">
        <f>E1287*H1287</f>
        <v>170943</v>
      </c>
      <c r="J1287" s="4" t="str">
        <f>IF(AND(ISNUMBER(F1287), F1287&gt;0, F1287&lt;=1), TEXT(INT((F1287*100-1)/10)*10+1,"00") &amp; "-" &amp; TEXT(INT((F1287*100-1)/10)*10+10,"00"),0)</f>
        <v>61-70</v>
      </c>
      <c r="K1287" s="4" t="str" cm="1">
        <f t="array" ref="K1287">_xlfn.IFS(D1287&lt;200,"&gt;200",E1287&gt;=500,"200-500",E1287&lt;500,"&lt;500")</f>
        <v>200-500</v>
      </c>
      <c r="L1287" s="4" t="str">
        <f t="shared" si="20"/>
        <v>Yes</v>
      </c>
      <c r="M1287" t="s">
        <v>12004</v>
      </c>
    </row>
    <row r="1288" spans="1:13" x14ac:dyDescent="0.5">
      <c r="A1288" t="s">
        <v>12009</v>
      </c>
      <c r="B1288" t="s">
        <v>12010</v>
      </c>
      <c r="C1288" t="s">
        <v>13080</v>
      </c>
      <c r="D1288">
        <v>295</v>
      </c>
      <c r="E1288">
        <v>599</v>
      </c>
      <c r="F1288" s="1">
        <v>0.51</v>
      </c>
      <c r="G1288">
        <v>4</v>
      </c>
      <c r="H1288" s="4">
        <v>1644</v>
      </c>
      <c r="I1288" s="4">
        <f>E1288*H1288</f>
        <v>984756</v>
      </c>
      <c r="J1288" s="4" t="str">
        <f>IF(AND(ISNUMBER(F1288), F1288&gt;0, F1288&lt;=1), TEXT(INT((F1288*100-1)/10)*10+1,"00") &amp; "-" &amp; TEXT(INT((F1288*100-1)/10)*10+10,"00"),0)</f>
        <v>51-60</v>
      </c>
      <c r="K1288" s="4" t="str" cm="1">
        <f t="array" ref="K1288">_xlfn.IFS(D1288&lt;200,"&gt;200",E1288&gt;=500,"200-500",E1288&lt;500,"&lt;500")</f>
        <v>200-500</v>
      </c>
      <c r="L1288" s="4" t="str">
        <f t="shared" si="20"/>
        <v>Yes</v>
      </c>
      <c r="M1288" t="s">
        <v>12014</v>
      </c>
    </row>
    <row r="1289" spans="1:13" x14ac:dyDescent="0.5">
      <c r="A1289" t="s">
        <v>12019</v>
      </c>
      <c r="B1289" t="s">
        <v>12020</v>
      </c>
      <c r="C1289" t="s">
        <v>13080</v>
      </c>
      <c r="D1289">
        <v>479</v>
      </c>
      <c r="E1289" s="2">
        <v>1999</v>
      </c>
      <c r="F1289" s="1">
        <v>0.76</v>
      </c>
      <c r="G1289">
        <v>3.4</v>
      </c>
      <c r="H1289" s="4">
        <v>1066</v>
      </c>
      <c r="I1289" s="4">
        <f>E1289*H1289</f>
        <v>2130934</v>
      </c>
      <c r="J1289" s="4" t="str">
        <f>IF(AND(ISNUMBER(F1289), F1289&gt;0, F1289&lt;=1), TEXT(INT((F1289*100-1)/10)*10+1,"00") &amp; "-" &amp; TEXT(INT((F1289*100-1)/10)*10+10,"00"),0)</f>
        <v>71-80</v>
      </c>
      <c r="K1289" s="4" t="str" cm="1">
        <f t="array" ref="K1289">_xlfn.IFS(D1289&lt;200,"&gt;200",E1289&gt;=500,"200-500",E1289&lt;500,"&lt;500")</f>
        <v>200-500</v>
      </c>
      <c r="L1289" s="4" t="str">
        <f t="shared" si="20"/>
        <v>Yes</v>
      </c>
      <c r="M1289" t="s">
        <v>12024</v>
      </c>
    </row>
    <row r="1290" spans="1:13" x14ac:dyDescent="0.5">
      <c r="A1290" t="s">
        <v>12029</v>
      </c>
      <c r="B1290" t="s">
        <v>12030</v>
      </c>
      <c r="C1290" t="s">
        <v>13080</v>
      </c>
      <c r="D1290" s="2">
        <v>2949</v>
      </c>
      <c r="E1290" s="2">
        <v>4849</v>
      </c>
      <c r="F1290" s="1">
        <v>0.39</v>
      </c>
      <c r="G1290">
        <v>4.2</v>
      </c>
      <c r="H1290" s="4">
        <v>7968</v>
      </c>
      <c r="I1290" s="4">
        <f>E1290*H1290</f>
        <v>38636832</v>
      </c>
      <c r="J1290" s="4" t="str">
        <f>IF(AND(ISNUMBER(F1290), F1290&gt;0, F1290&lt;=1), TEXT(INT((F1290*100-1)/10)*10+1,"00") &amp; "-" &amp; TEXT(INT((F1290*100-1)/10)*10+10,"00"),0)</f>
        <v>31-40</v>
      </c>
      <c r="K1290" s="4" t="str" cm="1">
        <f t="array" ref="K1290">_xlfn.IFS(D1290&lt;200,"&gt;200",E1290&gt;=500,"200-500",E1290&lt;500,"&lt;500")</f>
        <v>200-500</v>
      </c>
      <c r="L1290" s="4" t="str">
        <f t="shared" si="20"/>
        <v>No</v>
      </c>
      <c r="M1290" t="s">
        <v>12034</v>
      </c>
    </row>
    <row r="1291" spans="1:13" x14ac:dyDescent="0.5">
      <c r="A1291" t="s">
        <v>12039</v>
      </c>
      <c r="B1291" t="s">
        <v>12040</v>
      </c>
      <c r="C1291" t="s">
        <v>13080</v>
      </c>
      <c r="D1291">
        <v>335</v>
      </c>
      <c r="E1291">
        <v>510</v>
      </c>
      <c r="F1291" s="1">
        <v>0.34</v>
      </c>
      <c r="G1291">
        <v>3.8</v>
      </c>
      <c r="H1291" s="4">
        <v>3195</v>
      </c>
      <c r="I1291" s="4">
        <f>E1291*H1291</f>
        <v>1629450</v>
      </c>
      <c r="J1291" s="4" t="str">
        <f>IF(AND(ISNUMBER(F1291), F1291&gt;0, F1291&lt;=1), TEXT(INT((F1291*100-1)/10)*10+1,"00") &amp; "-" &amp; TEXT(INT((F1291*100-1)/10)*10+10,"00"),0)</f>
        <v>31-40</v>
      </c>
      <c r="K1291" s="4" t="str" cm="1">
        <f t="array" ref="K1291">_xlfn.IFS(D1291&lt;200,"&gt;200",E1291&gt;=500,"200-500",E1291&lt;500,"&lt;500")</f>
        <v>200-500</v>
      </c>
      <c r="L1291" s="4" t="str">
        <f t="shared" si="20"/>
        <v>No</v>
      </c>
      <c r="M1291" t="s">
        <v>12044</v>
      </c>
    </row>
    <row r="1292" spans="1:13" x14ac:dyDescent="0.5">
      <c r="A1292" t="s">
        <v>12049</v>
      </c>
      <c r="B1292" t="s">
        <v>12050</v>
      </c>
      <c r="C1292" t="s">
        <v>13080</v>
      </c>
      <c r="D1292">
        <v>293</v>
      </c>
      <c r="E1292">
        <v>499</v>
      </c>
      <c r="F1292" s="1">
        <v>0.41</v>
      </c>
      <c r="G1292">
        <v>4.0999999999999996</v>
      </c>
      <c r="H1292" s="4">
        <v>1456</v>
      </c>
      <c r="I1292" s="4">
        <f>E1292*H1292</f>
        <v>726544</v>
      </c>
      <c r="J1292" s="4" t="str">
        <f>IF(AND(ISNUMBER(F1292), F1292&gt;0, F1292&lt;=1), TEXT(INT((F1292*100-1)/10)*10+1,"00") &amp; "-" &amp; TEXT(INT((F1292*100-1)/10)*10+10,"00"),0)</f>
        <v>41-50</v>
      </c>
      <c r="K1292" s="4" t="str" cm="1">
        <f t="array" ref="K1292">_xlfn.IFS(D1292&lt;200,"&gt;200",E1292&gt;=500,"200-500",E1292&lt;500,"&lt;500")</f>
        <v>&lt;500</v>
      </c>
      <c r="L1292" s="4" t="str">
        <f t="shared" si="20"/>
        <v>No</v>
      </c>
      <c r="M1292" t="s">
        <v>12054</v>
      </c>
    </row>
    <row r="1293" spans="1:13" x14ac:dyDescent="0.5">
      <c r="A1293" t="s">
        <v>12059</v>
      </c>
      <c r="B1293" t="s">
        <v>12060</v>
      </c>
      <c r="C1293" t="s">
        <v>13080</v>
      </c>
      <c r="D1293">
        <v>599</v>
      </c>
      <c r="E1293" s="2">
        <v>1299</v>
      </c>
      <c r="F1293" s="1">
        <v>0.54</v>
      </c>
      <c r="G1293">
        <v>4.2</v>
      </c>
      <c r="H1293" s="4">
        <v>590</v>
      </c>
      <c r="I1293" s="4">
        <f>E1293*H1293</f>
        <v>766410</v>
      </c>
      <c r="J1293" s="4" t="str">
        <f>IF(AND(ISNUMBER(F1293), F1293&gt;0, F1293&lt;=1), TEXT(INT((F1293*100-1)/10)*10+1,"00") &amp; "-" &amp; TEXT(INT((F1293*100-1)/10)*10+10,"00"),0)</f>
        <v>51-60</v>
      </c>
      <c r="K1293" s="4" t="str" cm="1">
        <f t="array" ref="K1293">_xlfn.IFS(D1293&lt;200,"&gt;200",E1293&gt;=500,"200-500",E1293&lt;500,"&lt;500")</f>
        <v>200-500</v>
      </c>
      <c r="L1293" s="4" t="str">
        <f t="shared" si="20"/>
        <v>Yes</v>
      </c>
      <c r="M1293" t="s">
        <v>12065</v>
      </c>
    </row>
    <row r="1294" spans="1:13" x14ac:dyDescent="0.5">
      <c r="A1294" t="s">
        <v>12070</v>
      </c>
      <c r="B1294" t="s">
        <v>12071</v>
      </c>
      <c r="C1294" t="s">
        <v>13080</v>
      </c>
      <c r="D1294">
        <v>499</v>
      </c>
      <c r="E1294">
        <v>999</v>
      </c>
      <c r="F1294" s="1">
        <v>0.5</v>
      </c>
      <c r="G1294">
        <v>4.3</v>
      </c>
      <c r="H1294" s="4">
        <v>1436</v>
      </c>
      <c r="I1294" s="4">
        <f>E1294*H1294</f>
        <v>1434564</v>
      </c>
      <c r="J1294" s="4" t="str">
        <f>IF(AND(ISNUMBER(F1294), F1294&gt;0, F1294&lt;=1), TEXT(INT((F1294*100-1)/10)*10+1,"00") &amp; "-" &amp; TEXT(INT((F1294*100-1)/10)*10+10,"00"),0)</f>
        <v>41-50</v>
      </c>
      <c r="K1294" s="4" t="str" cm="1">
        <f t="array" ref="K1294">_xlfn.IFS(D1294&lt;200,"&gt;200",E1294&gt;=500,"200-500",E1294&lt;500,"&lt;500")</f>
        <v>200-500</v>
      </c>
      <c r="L1294" s="4" t="str">
        <f t="shared" si="20"/>
        <v>Yes</v>
      </c>
      <c r="M1294" t="s">
        <v>12075</v>
      </c>
    </row>
    <row r="1295" spans="1:13" x14ac:dyDescent="0.5">
      <c r="A1295" t="s">
        <v>12080</v>
      </c>
      <c r="B1295" t="s">
        <v>12081</v>
      </c>
      <c r="C1295" t="s">
        <v>13080</v>
      </c>
      <c r="D1295">
        <v>849</v>
      </c>
      <c r="E1295" s="2">
        <v>1190</v>
      </c>
      <c r="F1295" s="1">
        <v>0.28999999999999998</v>
      </c>
      <c r="G1295">
        <v>4.2</v>
      </c>
      <c r="H1295" s="4">
        <v>4184</v>
      </c>
      <c r="I1295" s="4">
        <f>E1295*H1295</f>
        <v>4978960</v>
      </c>
      <c r="J1295" s="4" t="str">
        <f>IF(AND(ISNUMBER(F1295), F1295&gt;0, F1295&lt;=1), TEXT(INT((F1295*100-1)/10)*10+1,"00") &amp; "-" &amp; TEXT(INT((F1295*100-1)/10)*10+10,"00"),0)</f>
        <v>21-30</v>
      </c>
      <c r="K1295" s="4" t="str" cm="1">
        <f t="array" ref="K1295">_xlfn.IFS(D1295&lt;200,"&gt;200",E1295&gt;=500,"200-500",E1295&lt;500,"&lt;500")</f>
        <v>200-500</v>
      </c>
      <c r="L1295" s="4" t="str">
        <f t="shared" si="20"/>
        <v>No</v>
      </c>
      <c r="M1295" t="s">
        <v>12085</v>
      </c>
    </row>
    <row r="1296" spans="1:13" x14ac:dyDescent="0.5">
      <c r="A1296" t="s">
        <v>12090</v>
      </c>
      <c r="B1296" t="s">
        <v>12091</v>
      </c>
      <c r="C1296" t="s">
        <v>13080</v>
      </c>
      <c r="D1296">
        <v>249</v>
      </c>
      <c r="E1296">
        <v>400</v>
      </c>
      <c r="F1296" s="1">
        <v>0.38</v>
      </c>
      <c r="G1296">
        <v>4.0999999999999996</v>
      </c>
      <c r="H1296" s="4">
        <v>693</v>
      </c>
      <c r="I1296" s="4">
        <f>E1296*H1296</f>
        <v>277200</v>
      </c>
      <c r="J1296" s="4" t="str">
        <f>IF(AND(ISNUMBER(F1296), F1296&gt;0, F1296&lt;=1), TEXT(INT((F1296*100-1)/10)*10+1,"00") &amp; "-" &amp; TEXT(INT((F1296*100-1)/10)*10+10,"00"),0)</f>
        <v>31-40</v>
      </c>
      <c r="K1296" s="4" t="str" cm="1">
        <f t="array" ref="K1296">_xlfn.IFS(D1296&lt;200,"&gt;200",E1296&gt;=500,"200-500",E1296&lt;500,"&lt;500")</f>
        <v>&lt;500</v>
      </c>
      <c r="L1296" s="4" t="str">
        <f t="shared" si="20"/>
        <v>No</v>
      </c>
      <c r="M1296" t="s">
        <v>12095</v>
      </c>
    </row>
    <row r="1297" spans="1:13" x14ac:dyDescent="0.5">
      <c r="A1297" t="s">
        <v>12100</v>
      </c>
      <c r="B1297" t="s">
        <v>12101</v>
      </c>
      <c r="C1297" t="s">
        <v>13080</v>
      </c>
      <c r="D1297">
        <v>185</v>
      </c>
      <c r="E1297">
        <v>599</v>
      </c>
      <c r="F1297" s="1">
        <v>0.69</v>
      </c>
      <c r="G1297">
        <v>3.9</v>
      </c>
      <c r="H1297" s="4">
        <v>1306</v>
      </c>
      <c r="I1297" s="4">
        <f>E1297*H1297</f>
        <v>782294</v>
      </c>
      <c r="J1297" s="4" t="str">
        <f>IF(AND(ISNUMBER(F1297), F1297&gt;0, F1297&lt;=1), TEXT(INT((F1297*100-1)/10)*10+1,"00") &amp; "-" &amp; TEXT(INT((F1297*100-1)/10)*10+10,"00"),0)</f>
        <v>61-70</v>
      </c>
      <c r="K1297" s="4" t="str" cm="1">
        <f t="array" ref="K1297">_xlfn.IFS(D1297&lt;200,"&gt;200",E1297&gt;=500,"200-500",E1297&lt;500,"&lt;500")</f>
        <v>&gt;200</v>
      </c>
      <c r="L1297" s="4" t="str">
        <f t="shared" si="20"/>
        <v>Yes</v>
      </c>
      <c r="M1297" t="s">
        <v>12105</v>
      </c>
    </row>
    <row r="1298" spans="1:13" x14ac:dyDescent="0.5">
      <c r="A1298" t="s">
        <v>12110</v>
      </c>
      <c r="B1298" t="s">
        <v>12111</v>
      </c>
      <c r="C1298" t="s">
        <v>13080</v>
      </c>
      <c r="D1298">
        <v>778</v>
      </c>
      <c r="E1298">
        <v>999</v>
      </c>
      <c r="F1298" s="1">
        <v>0.22</v>
      </c>
      <c r="G1298">
        <v>3.3</v>
      </c>
      <c r="H1298" s="4">
        <v>8</v>
      </c>
      <c r="I1298" s="4">
        <f>E1298*H1298</f>
        <v>7992</v>
      </c>
      <c r="J1298" s="4" t="str">
        <f>IF(AND(ISNUMBER(F1298), F1298&gt;0, F1298&lt;=1), TEXT(INT((F1298*100-1)/10)*10+1,"00") &amp; "-" &amp; TEXT(INT((F1298*100-1)/10)*10+10,"00"),0)</f>
        <v>21-30</v>
      </c>
      <c r="K1298" s="4" t="str" cm="1">
        <f t="array" ref="K1298">_xlfn.IFS(D1298&lt;200,"&gt;200",E1298&gt;=500,"200-500",E1298&lt;500,"&lt;500")</f>
        <v>200-500</v>
      </c>
      <c r="L1298" s="4" t="str">
        <f t="shared" si="20"/>
        <v>No</v>
      </c>
      <c r="M1298" t="s">
        <v>12115</v>
      </c>
    </row>
    <row r="1299" spans="1:13" x14ac:dyDescent="0.5">
      <c r="A1299" t="s">
        <v>12120</v>
      </c>
      <c r="B1299" t="s">
        <v>12121</v>
      </c>
      <c r="C1299" t="s">
        <v>13080</v>
      </c>
      <c r="D1299">
        <v>279</v>
      </c>
      <c r="E1299">
        <v>699</v>
      </c>
      <c r="F1299" s="1">
        <v>0.6</v>
      </c>
      <c r="G1299">
        <v>4.3</v>
      </c>
      <c r="H1299" s="4">
        <v>2326</v>
      </c>
      <c r="I1299" s="4">
        <f>E1299*H1299</f>
        <v>1625874</v>
      </c>
      <c r="J1299" s="4" t="str">
        <f>IF(AND(ISNUMBER(F1299), F1299&gt;0, F1299&lt;=1), TEXT(INT((F1299*100-1)/10)*10+1,"00") &amp; "-" &amp; TEXT(INT((F1299*100-1)/10)*10+10,"00"),0)</f>
        <v>51-60</v>
      </c>
      <c r="K1299" s="4" t="str" cm="1">
        <f t="array" ref="K1299">_xlfn.IFS(D1299&lt;200,"&gt;200",E1299&gt;=500,"200-500",E1299&lt;500,"&lt;500")</f>
        <v>200-500</v>
      </c>
      <c r="L1299" s="4" t="str">
        <f t="shared" si="20"/>
        <v>Yes</v>
      </c>
      <c r="M1299" t="s">
        <v>12126</v>
      </c>
    </row>
    <row r="1300" spans="1:13" x14ac:dyDescent="0.5">
      <c r="A1300" t="s">
        <v>12131</v>
      </c>
      <c r="B1300" t="s">
        <v>12132</v>
      </c>
      <c r="C1300" t="s">
        <v>13080</v>
      </c>
      <c r="D1300">
        <v>215</v>
      </c>
      <c r="E1300" s="2">
        <v>1499</v>
      </c>
      <c r="F1300" s="1">
        <v>0.86</v>
      </c>
      <c r="G1300">
        <v>3.9</v>
      </c>
      <c r="H1300" s="4">
        <v>1004</v>
      </c>
      <c r="I1300" s="4">
        <f>E1300*H1300</f>
        <v>1504996</v>
      </c>
      <c r="J1300" s="4" t="str">
        <f>IF(AND(ISNUMBER(F1300), F1300&gt;0, F1300&lt;=1), TEXT(INT((F1300*100-1)/10)*10+1,"00") &amp; "-" &amp; TEXT(INT((F1300*100-1)/10)*10+10,"00"),0)</f>
        <v>81-90</v>
      </c>
      <c r="K1300" s="4" t="str" cm="1">
        <f t="array" ref="K1300">_xlfn.IFS(D1300&lt;200,"&gt;200",E1300&gt;=500,"200-500",E1300&lt;500,"&lt;500")</f>
        <v>200-500</v>
      </c>
      <c r="L1300" s="4" t="str">
        <f t="shared" si="20"/>
        <v>Yes</v>
      </c>
      <c r="M1300" t="s">
        <v>12136</v>
      </c>
    </row>
    <row r="1301" spans="1:13" x14ac:dyDescent="0.5">
      <c r="A1301" t="s">
        <v>12141</v>
      </c>
      <c r="B1301" t="s">
        <v>12142</v>
      </c>
      <c r="C1301" t="s">
        <v>13080</v>
      </c>
      <c r="D1301">
        <v>889</v>
      </c>
      <c r="E1301" s="2">
        <v>1295</v>
      </c>
      <c r="F1301" s="1">
        <v>0.31</v>
      </c>
      <c r="G1301">
        <v>4.3</v>
      </c>
      <c r="H1301" s="4">
        <v>6400</v>
      </c>
      <c r="I1301" s="4">
        <f>E1301*H1301</f>
        <v>8288000</v>
      </c>
      <c r="J1301" s="4" t="str">
        <f>IF(AND(ISNUMBER(F1301), F1301&gt;0, F1301&lt;=1), TEXT(INT((F1301*100-1)/10)*10+1,"00") &amp; "-" &amp; TEXT(INT((F1301*100-1)/10)*10+10,"00"),0)</f>
        <v>31-40</v>
      </c>
      <c r="K1301" s="4" t="str" cm="1">
        <f t="array" ref="K1301">_xlfn.IFS(D1301&lt;200,"&gt;200",E1301&gt;=500,"200-500",E1301&lt;500,"&lt;500")</f>
        <v>200-500</v>
      </c>
      <c r="L1301" s="4" t="str">
        <f t="shared" si="20"/>
        <v>No</v>
      </c>
      <c r="M1301" t="s">
        <v>12146</v>
      </c>
    </row>
    <row r="1302" spans="1:13" x14ac:dyDescent="0.5">
      <c r="A1302" t="s">
        <v>12151</v>
      </c>
      <c r="B1302" t="s">
        <v>12152</v>
      </c>
      <c r="C1302" t="s">
        <v>13080</v>
      </c>
      <c r="D1302" s="2">
        <v>1449</v>
      </c>
      <c r="E1302" s="2">
        <v>4999</v>
      </c>
      <c r="F1302" s="1">
        <v>0.71</v>
      </c>
      <c r="G1302">
        <v>3.6</v>
      </c>
      <c r="H1302" s="4">
        <v>63</v>
      </c>
      <c r="I1302" s="4">
        <f>E1302*H1302</f>
        <v>314937</v>
      </c>
      <c r="J1302" s="4" t="str">
        <f>IF(AND(ISNUMBER(F1302), F1302&gt;0, F1302&lt;=1), TEXT(INT((F1302*100-1)/10)*10+1,"00") &amp; "-" &amp; TEXT(INT((F1302*100-1)/10)*10+10,"00"),0)</f>
        <v>71-80</v>
      </c>
      <c r="K1302" s="4" t="str" cm="1">
        <f t="array" ref="K1302">_xlfn.IFS(D1302&lt;200,"&gt;200",E1302&gt;=500,"200-500",E1302&lt;500,"&lt;500")</f>
        <v>200-500</v>
      </c>
      <c r="L1302" s="4" t="str">
        <f t="shared" si="20"/>
        <v>Yes</v>
      </c>
      <c r="M1302" t="s">
        <v>12156</v>
      </c>
    </row>
    <row r="1303" spans="1:13" x14ac:dyDescent="0.5">
      <c r="A1303" t="s">
        <v>12161</v>
      </c>
      <c r="B1303" t="s">
        <v>12162</v>
      </c>
      <c r="C1303" t="s">
        <v>13080</v>
      </c>
      <c r="D1303" s="2">
        <v>1190</v>
      </c>
      <c r="E1303" s="2">
        <v>2550</v>
      </c>
      <c r="F1303" s="1">
        <v>0.53</v>
      </c>
      <c r="G1303">
        <v>3.8</v>
      </c>
      <c r="H1303" s="4">
        <v>1181</v>
      </c>
      <c r="I1303" s="4">
        <f>E1303*H1303</f>
        <v>3011550</v>
      </c>
      <c r="J1303" s="4" t="str">
        <f>IF(AND(ISNUMBER(F1303), F1303&gt;0, F1303&lt;=1), TEXT(INT((F1303*100-1)/10)*10+1,"00") &amp; "-" &amp; TEXT(INT((F1303*100-1)/10)*10+10,"00"),0)</f>
        <v>51-60</v>
      </c>
      <c r="K1303" s="4" t="str" cm="1">
        <f t="array" ref="K1303">_xlfn.IFS(D1303&lt;200,"&gt;200",E1303&gt;=500,"200-500",E1303&lt;500,"&lt;500")</f>
        <v>200-500</v>
      </c>
      <c r="L1303" s="4" t="str">
        <f t="shared" si="20"/>
        <v>Yes</v>
      </c>
      <c r="M1303" t="s">
        <v>12166</v>
      </c>
    </row>
    <row r="1304" spans="1:13" x14ac:dyDescent="0.5">
      <c r="A1304" t="s">
        <v>12171</v>
      </c>
      <c r="B1304" t="s">
        <v>12172</v>
      </c>
      <c r="C1304" t="s">
        <v>13080</v>
      </c>
      <c r="D1304" s="2">
        <v>1799</v>
      </c>
      <c r="E1304" s="2">
        <v>1950</v>
      </c>
      <c r="F1304" s="1">
        <v>0.08</v>
      </c>
      <c r="G1304">
        <v>3.9</v>
      </c>
      <c r="H1304" s="4">
        <v>1888</v>
      </c>
      <c r="I1304" s="4">
        <f>E1304*H1304</f>
        <v>3681600</v>
      </c>
      <c r="J1304" s="4" t="str">
        <f>IF(AND(ISNUMBER(F1304), F1304&gt;0, F1304&lt;=1), TEXT(INT((F1304*100-1)/10)*10+1,"00") &amp; "-" &amp; TEXT(INT((F1304*100-1)/10)*10+10,"00"),0)</f>
        <v>01-10</v>
      </c>
      <c r="K1304" s="4" t="str" cm="1">
        <f t="array" ref="K1304">_xlfn.IFS(D1304&lt;200,"&gt;200",E1304&gt;=500,"200-500",E1304&lt;500,"&lt;500")</f>
        <v>200-500</v>
      </c>
      <c r="L1304" s="4" t="str">
        <f t="shared" si="20"/>
        <v>No</v>
      </c>
      <c r="M1304" t="s">
        <v>12176</v>
      </c>
    </row>
    <row r="1305" spans="1:13" x14ac:dyDescent="0.5">
      <c r="A1305" t="s">
        <v>12181</v>
      </c>
      <c r="B1305" t="s">
        <v>12182</v>
      </c>
      <c r="C1305" t="s">
        <v>13080</v>
      </c>
      <c r="D1305" s="2">
        <v>6120</v>
      </c>
      <c r="E1305" s="2">
        <v>8478</v>
      </c>
      <c r="F1305" s="1">
        <v>0.28000000000000003</v>
      </c>
      <c r="G1305">
        <v>4.5999999999999996</v>
      </c>
      <c r="H1305" s="4">
        <v>6550</v>
      </c>
      <c r="I1305" s="4">
        <f>E1305*H1305</f>
        <v>55530900</v>
      </c>
      <c r="J1305" s="4" t="str">
        <f>IF(AND(ISNUMBER(F1305), F1305&gt;0, F1305&lt;=1), TEXT(INT((F1305*100-1)/10)*10+1,"00") &amp; "-" &amp; TEXT(INT((F1305*100-1)/10)*10+10,"00"),0)</f>
        <v>21-30</v>
      </c>
      <c r="K1305" s="4" t="str" cm="1">
        <f t="array" ref="K1305">_xlfn.IFS(D1305&lt;200,"&gt;200",E1305&gt;=500,"200-500",E1305&lt;500,"&lt;500")</f>
        <v>200-500</v>
      </c>
      <c r="L1305" s="4" t="str">
        <f t="shared" si="20"/>
        <v>No</v>
      </c>
      <c r="M1305" t="s">
        <v>12186</v>
      </c>
    </row>
    <row r="1306" spans="1:13" x14ac:dyDescent="0.5">
      <c r="A1306" t="s">
        <v>12191</v>
      </c>
      <c r="B1306" t="s">
        <v>12192</v>
      </c>
      <c r="C1306" t="s">
        <v>13080</v>
      </c>
      <c r="D1306" s="2">
        <v>1799</v>
      </c>
      <c r="E1306" s="2">
        <v>3299</v>
      </c>
      <c r="F1306" s="1">
        <v>0.45</v>
      </c>
      <c r="G1306">
        <v>3.8</v>
      </c>
      <c r="H1306" s="4">
        <v>1846</v>
      </c>
      <c r="I1306" s="4">
        <f>E1306*H1306</f>
        <v>6089954</v>
      </c>
      <c r="J1306" s="4" t="str">
        <f>IF(AND(ISNUMBER(F1306), F1306&gt;0, F1306&lt;=1), TEXT(INT((F1306*100-1)/10)*10+1,"00") &amp; "-" &amp; TEXT(INT((F1306*100-1)/10)*10+10,"00"),0)</f>
        <v>41-50</v>
      </c>
      <c r="K1306" s="4" t="str" cm="1">
        <f t="array" ref="K1306">_xlfn.IFS(D1306&lt;200,"&gt;200",E1306&gt;=500,"200-500",E1306&lt;500,"&lt;500")</f>
        <v>200-500</v>
      </c>
      <c r="L1306" s="4" t="str">
        <f t="shared" si="20"/>
        <v>No</v>
      </c>
      <c r="M1306" t="s">
        <v>12196</v>
      </c>
    </row>
    <row r="1307" spans="1:13" x14ac:dyDescent="0.5">
      <c r="A1307" t="s">
        <v>12201</v>
      </c>
      <c r="B1307" t="s">
        <v>12202</v>
      </c>
      <c r="C1307" t="s">
        <v>13080</v>
      </c>
      <c r="D1307" s="2">
        <v>2199</v>
      </c>
      <c r="E1307" s="2">
        <v>3895</v>
      </c>
      <c r="F1307" s="1">
        <v>0.44</v>
      </c>
      <c r="G1307">
        <v>3.9</v>
      </c>
      <c r="H1307" s="4">
        <v>1085</v>
      </c>
      <c r="I1307" s="4">
        <f>E1307*H1307</f>
        <v>4226075</v>
      </c>
      <c r="J1307" s="4" t="str">
        <f>IF(AND(ISNUMBER(F1307), F1307&gt;0, F1307&lt;=1), TEXT(INT((F1307*100-1)/10)*10+1,"00") &amp; "-" &amp; TEXT(INT((F1307*100-1)/10)*10+10,"00"),0)</f>
        <v>41-50</v>
      </c>
      <c r="K1307" s="4" t="str" cm="1">
        <f t="array" ref="K1307">_xlfn.IFS(D1307&lt;200,"&gt;200",E1307&gt;=500,"200-500",E1307&lt;500,"&lt;500")</f>
        <v>200-500</v>
      </c>
      <c r="L1307" s="4" t="str">
        <f t="shared" si="20"/>
        <v>No</v>
      </c>
      <c r="M1307" t="s">
        <v>12206</v>
      </c>
    </row>
    <row r="1308" spans="1:13" x14ac:dyDescent="0.5">
      <c r="A1308" t="s">
        <v>12211</v>
      </c>
      <c r="B1308" t="s">
        <v>12212</v>
      </c>
      <c r="C1308" t="s">
        <v>13080</v>
      </c>
      <c r="D1308" s="2">
        <v>3685</v>
      </c>
      <c r="E1308" s="2">
        <v>5495</v>
      </c>
      <c r="F1308" s="1">
        <v>0.33</v>
      </c>
      <c r="G1308">
        <v>4.0999999999999996</v>
      </c>
      <c r="H1308" s="4">
        <v>290</v>
      </c>
      <c r="I1308" s="4">
        <f>E1308*H1308</f>
        <v>1593550</v>
      </c>
      <c r="J1308" s="4" t="str">
        <f>IF(AND(ISNUMBER(F1308), F1308&gt;0, F1308&lt;=1), TEXT(INT((F1308*100-1)/10)*10+1,"00") &amp; "-" &amp; TEXT(INT((F1308*100-1)/10)*10+10,"00"),0)</f>
        <v>31-40</v>
      </c>
      <c r="K1308" s="4" t="str" cm="1">
        <f t="array" ref="K1308">_xlfn.IFS(D1308&lt;200,"&gt;200",E1308&gt;=500,"200-500",E1308&lt;500,"&lt;500")</f>
        <v>200-500</v>
      </c>
      <c r="L1308" s="4" t="str">
        <f t="shared" si="20"/>
        <v>No</v>
      </c>
      <c r="M1308" t="s">
        <v>12216</v>
      </c>
    </row>
    <row r="1309" spans="1:13" x14ac:dyDescent="0.5">
      <c r="A1309" t="s">
        <v>12221</v>
      </c>
      <c r="B1309" t="s">
        <v>12222</v>
      </c>
      <c r="C1309" t="s">
        <v>13080</v>
      </c>
      <c r="D1309">
        <v>649</v>
      </c>
      <c r="E1309">
        <v>999</v>
      </c>
      <c r="F1309" s="1">
        <v>0.35</v>
      </c>
      <c r="G1309">
        <v>3.6</v>
      </c>
      <c r="H1309" s="4">
        <v>4</v>
      </c>
      <c r="I1309" s="4">
        <f>E1309*H1309</f>
        <v>3996</v>
      </c>
      <c r="J1309" s="4" t="str">
        <f>IF(AND(ISNUMBER(F1309), F1309&gt;0, F1309&lt;=1), TEXT(INT((F1309*100-1)/10)*10+1,"00") &amp; "-" &amp; TEXT(INT((F1309*100-1)/10)*10+10,"00"),0)</f>
        <v>31-40</v>
      </c>
      <c r="K1309" s="4" t="str" cm="1">
        <f t="array" ref="K1309">_xlfn.IFS(D1309&lt;200,"&gt;200",E1309&gt;=500,"200-500",E1309&lt;500,"&lt;500")</f>
        <v>200-500</v>
      </c>
      <c r="L1309" s="4" t="str">
        <f t="shared" si="20"/>
        <v>No</v>
      </c>
      <c r="M1309" t="s">
        <v>12226</v>
      </c>
    </row>
    <row r="1310" spans="1:13" x14ac:dyDescent="0.5">
      <c r="A1310" t="s">
        <v>12231</v>
      </c>
      <c r="B1310" t="s">
        <v>12232</v>
      </c>
      <c r="C1310" t="s">
        <v>13080</v>
      </c>
      <c r="D1310" s="2">
        <v>8599</v>
      </c>
      <c r="E1310" s="2">
        <v>8995</v>
      </c>
      <c r="F1310" s="1">
        <v>0.04</v>
      </c>
      <c r="G1310">
        <v>4.4000000000000004</v>
      </c>
      <c r="H1310" s="4">
        <v>9734</v>
      </c>
      <c r="I1310" s="4">
        <f>E1310*H1310</f>
        <v>87557330</v>
      </c>
      <c r="J1310" s="4" t="str">
        <f>IF(AND(ISNUMBER(F1310), F1310&gt;0, F1310&lt;=1), TEXT(INT((F1310*100-1)/10)*10+1,"00") &amp; "-" &amp; TEXT(INT((F1310*100-1)/10)*10+10,"00"),0)</f>
        <v>01-10</v>
      </c>
      <c r="K1310" s="4" t="str" cm="1">
        <f t="array" ref="K1310">_xlfn.IFS(D1310&lt;200,"&gt;200",E1310&gt;=500,"200-500",E1310&lt;500,"&lt;500")</f>
        <v>200-500</v>
      </c>
      <c r="L1310" s="4" t="str">
        <f t="shared" si="20"/>
        <v>No</v>
      </c>
      <c r="M1310" t="s">
        <v>12236</v>
      </c>
    </row>
    <row r="1311" spans="1:13" x14ac:dyDescent="0.5">
      <c r="A1311" t="s">
        <v>12241</v>
      </c>
      <c r="B1311" t="s">
        <v>12242</v>
      </c>
      <c r="C1311" t="s">
        <v>13080</v>
      </c>
      <c r="D1311" s="2">
        <v>1110</v>
      </c>
      <c r="E1311" s="2">
        <v>1599</v>
      </c>
      <c r="F1311" s="1">
        <v>0.31</v>
      </c>
      <c r="G1311">
        <v>4.3</v>
      </c>
      <c r="H1311" s="4">
        <v>4022</v>
      </c>
      <c r="I1311" s="4">
        <f>E1311*H1311</f>
        <v>6431178</v>
      </c>
      <c r="J1311" s="4" t="str">
        <f>IF(AND(ISNUMBER(F1311), F1311&gt;0, F1311&lt;=1), TEXT(INT((F1311*100-1)/10)*10+1,"00") &amp; "-" &amp; TEXT(INT((F1311*100-1)/10)*10+10,"00"),0)</f>
        <v>31-40</v>
      </c>
      <c r="K1311" s="4" t="str" cm="1">
        <f t="array" ref="K1311">_xlfn.IFS(D1311&lt;200,"&gt;200",E1311&gt;=500,"200-500",E1311&lt;500,"&lt;500")</f>
        <v>200-500</v>
      </c>
      <c r="L1311" s="4" t="str">
        <f t="shared" si="20"/>
        <v>No</v>
      </c>
      <c r="M1311" t="s">
        <v>12246</v>
      </c>
    </row>
    <row r="1312" spans="1:13" x14ac:dyDescent="0.5">
      <c r="A1312" t="s">
        <v>12251</v>
      </c>
      <c r="B1312" t="s">
        <v>12252</v>
      </c>
      <c r="C1312" t="s">
        <v>13080</v>
      </c>
      <c r="D1312" s="2">
        <v>1499</v>
      </c>
      <c r="E1312" s="2">
        <v>3500</v>
      </c>
      <c r="F1312" s="1">
        <v>0.56999999999999995</v>
      </c>
      <c r="G1312">
        <v>4.7</v>
      </c>
      <c r="H1312" s="4">
        <v>2591</v>
      </c>
      <c r="I1312" s="4">
        <f>E1312*H1312</f>
        <v>9068500</v>
      </c>
      <c r="J1312" s="4" t="str">
        <f>IF(AND(ISNUMBER(F1312), F1312&gt;0, F1312&lt;=1), TEXT(INT((F1312*100-1)/10)*10+1,"00") &amp; "-" &amp; TEXT(INT((F1312*100-1)/10)*10+10,"00"),0)</f>
        <v>51-60</v>
      </c>
      <c r="K1312" s="4" t="str" cm="1">
        <f t="array" ref="K1312">_xlfn.IFS(D1312&lt;200,"&gt;200",E1312&gt;=500,"200-500",E1312&lt;500,"&lt;500")</f>
        <v>200-500</v>
      </c>
      <c r="L1312" s="4" t="str">
        <f t="shared" si="20"/>
        <v>Yes</v>
      </c>
      <c r="M1312" t="s">
        <v>12256</v>
      </c>
    </row>
    <row r="1313" spans="1:13" x14ac:dyDescent="0.5">
      <c r="A1313" t="s">
        <v>12261</v>
      </c>
      <c r="B1313" t="s">
        <v>12262</v>
      </c>
      <c r="C1313" t="s">
        <v>13080</v>
      </c>
      <c r="D1313">
        <v>759</v>
      </c>
      <c r="E1313" s="2">
        <v>1999</v>
      </c>
      <c r="F1313" s="1">
        <v>0.62</v>
      </c>
      <c r="G1313">
        <v>4.3</v>
      </c>
      <c r="H1313" s="4">
        <v>532</v>
      </c>
      <c r="I1313" s="4">
        <f>E1313*H1313</f>
        <v>1063468</v>
      </c>
      <c r="J1313" s="4" t="str">
        <f>IF(AND(ISNUMBER(F1313), F1313&gt;0, F1313&lt;=1), TEXT(INT((F1313*100-1)/10)*10+1,"00") &amp; "-" &amp; TEXT(INT((F1313*100-1)/10)*10+10,"00"),0)</f>
        <v>61-70</v>
      </c>
      <c r="K1313" s="4" t="str" cm="1">
        <f t="array" ref="K1313">_xlfn.IFS(D1313&lt;200,"&gt;200",E1313&gt;=500,"200-500",E1313&lt;500,"&lt;500")</f>
        <v>200-500</v>
      </c>
      <c r="L1313" s="4" t="str">
        <f t="shared" si="20"/>
        <v>Yes</v>
      </c>
      <c r="M1313" t="s">
        <v>12266</v>
      </c>
    </row>
    <row r="1314" spans="1:13" x14ac:dyDescent="0.5">
      <c r="A1314" t="s">
        <v>12271</v>
      </c>
      <c r="B1314" t="s">
        <v>12272</v>
      </c>
      <c r="C1314" t="s">
        <v>13080</v>
      </c>
      <c r="D1314" s="2">
        <v>2669</v>
      </c>
      <c r="E1314" s="2">
        <v>3199</v>
      </c>
      <c r="F1314" s="1">
        <v>0.17</v>
      </c>
      <c r="G1314">
        <v>3.9</v>
      </c>
      <c r="H1314" s="4">
        <v>260</v>
      </c>
      <c r="I1314" s="4">
        <f>E1314*H1314</f>
        <v>831740</v>
      </c>
      <c r="J1314" s="4" t="str">
        <f>IF(AND(ISNUMBER(F1314), F1314&gt;0, F1314&lt;=1), TEXT(INT((F1314*100-1)/10)*10+1,"00") &amp; "-" &amp; TEXT(INT((F1314*100-1)/10)*10+10,"00"),0)</f>
        <v>11-20</v>
      </c>
      <c r="K1314" s="4" t="str" cm="1">
        <f t="array" ref="K1314">_xlfn.IFS(D1314&lt;200,"&gt;200",E1314&gt;=500,"200-500",E1314&lt;500,"&lt;500")</f>
        <v>200-500</v>
      </c>
      <c r="L1314" s="4" t="str">
        <f t="shared" si="20"/>
        <v>No</v>
      </c>
      <c r="M1314" t="s">
        <v>12276</v>
      </c>
    </row>
    <row r="1315" spans="1:13" x14ac:dyDescent="0.5">
      <c r="A1315" t="s">
        <v>12281</v>
      </c>
      <c r="B1315" t="s">
        <v>12282</v>
      </c>
      <c r="C1315" t="s">
        <v>13080</v>
      </c>
      <c r="D1315">
        <v>929</v>
      </c>
      <c r="E1315" s="2">
        <v>1300</v>
      </c>
      <c r="F1315" s="1">
        <v>0.28999999999999998</v>
      </c>
      <c r="G1315">
        <v>3.9</v>
      </c>
      <c r="H1315" s="4">
        <v>1672</v>
      </c>
      <c r="I1315" s="4">
        <f>E1315*H1315</f>
        <v>2173600</v>
      </c>
      <c r="J1315" s="4" t="str">
        <f>IF(AND(ISNUMBER(F1315), F1315&gt;0, F1315&lt;=1), TEXT(INT((F1315*100-1)/10)*10+1,"00") &amp; "-" &amp; TEXT(INT((F1315*100-1)/10)*10+10,"00"),0)</f>
        <v>21-30</v>
      </c>
      <c r="K1315" s="4" t="str" cm="1">
        <f t="array" ref="K1315">_xlfn.IFS(D1315&lt;200,"&gt;200",E1315&gt;=500,"200-500",E1315&lt;500,"&lt;500")</f>
        <v>200-500</v>
      </c>
      <c r="L1315" s="4" t="str">
        <f t="shared" si="20"/>
        <v>No</v>
      </c>
      <c r="M1315" t="s">
        <v>12286</v>
      </c>
    </row>
    <row r="1316" spans="1:13" x14ac:dyDescent="0.5">
      <c r="A1316" t="s">
        <v>12291</v>
      </c>
      <c r="B1316" t="s">
        <v>12292</v>
      </c>
      <c r="C1316" t="s">
        <v>13080</v>
      </c>
      <c r="D1316">
        <v>199</v>
      </c>
      <c r="E1316">
        <v>399</v>
      </c>
      <c r="F1316" s="1">
        <v>0.5</v>
      </c>
      <c r="G1316">
        <v>3.7</v>
      </c>
      <c r="H1316" s="4">
        <v>7945</v>
      </c>
      <c r="I1316" s="4">
        <f>E1316*H1316</f>
        <v>3170055</v>
      </c>
      <c r="J1316" s="4" t="str">
        <f>IF(AND(ISNUMBER(F1316), F1316&gt;0, F1316&lt;=1), TEXT(INT((F1316*100-1)/10)*10+1,"00") &amp; "-" &amp; TEXT(INT((F1316*100-1)/10)*10+10,"00"),0)</f>
        <v>41-50</v>
      </c>
      <c r="K1316" s="4" t="str" cm="1">
        <f t="array" ref="K1316">_xlfn.IFS(D1316&lt;200,"&gt;200",E1316&gt;=500,"200-500",E1316&lt;500,"&lt;500")</f>
        <v>&gt;200</v>
      </c>
      <c r="L1316" s="4" t="str">
        <f t="shared" si="20"/>
        <v>Yes</v>
      </c>
      <c r="M1316" t="s">
        <v>12296</v>
      </c>
    </row>
    <row r="1317" spans="1:13" x14ac:dyDescent="0.5">
      <c r="A1317" t="s">
        <v>12301</v>
      </c>
      <c r="B1317" t="s">
        <v>12302</v>
      </c>
      <c r="C1317" t="s">
        <v>13080</v>
      </c>
      <c r="D1317">
        <v>279</v>
      </c>
      <c r="E1317">
        <v>599</v>
      </c>
      <c r="F1317" s="1">
        <v>0.53</v>
      </c>
      <c r="G1317">
        <v>3.5</v>
      </c>
      <c r="H1317" s="4">
        <v>1367</v>
      </c>
      <c r="I1317" s="4">
        <f>E1317*H1317</f>
        <v>818833</v>
      </c>
      <c r="J1317" s="4" t="str">
        <f>IF(AND(ISNUMBER(F1317), F1317&gt;0, F1317&lt;=1), TEXT(INT((F1317*100-1)/10)*10+1,"00") &amp; "-" &amp; TEXT(INT((F1317*100-1)/10)*10+10,"00"),0)</f>
        <v>51-60</v>
      </c>
      <c r="K1317" s="4" t="str" cm="1">
        <f t="array" ref="K1317">_xlfn.IFS(D1317&lt;200,"&gt;200",E1317&gt;=500,"200-500",E1317&lt;500,"&lt;500")</f>
        <v>200-500</v>
      </c>
      <c r="L1317" s="4" t="str">
        <f t="shared" si="20"/>
        <v>Yes</v>
      </c>
      <c r="M1317" t="s">
        <v>12306</v>
      </c>
    </row>
    <row r="1318" spans="1:13" x14ac:dyDescent="0.5">
      <c r="A1318" t="s">
        <v>12311</v>
      </c>
      <c r="B1318" t="s">
        <v>12312</v>
      </c>
      <c r="C1318" t="s">
        <v>13080</v>
      </c>
      <c r="D1318">
        <v>549</v>
      </c>
      <c r="E1318">
        <v>999</v>
      </c>
      <c r="F1318" s="1">
        <v>0.45</v>
      </c>
      <c r="G1318">
        <v>4</v>
      </c>
      <c r="H1318" s="4">
        <v>1313</v>
      </c>
      <c r="I1318" s="4">
        <f>E1318*H1318</f>
        <v>1311687</v>
      </c>
      <c r="J1318" s="4" t="str">
        <f>IF(AND(ISNUMBER(F1318), F1318&gt;0, F1318&lt;=1), TEXT(INT((F1318*100-1)/10)*10+1,"00") &amp; "-" &amp; TEXT(INT((F1318*100-1)/10)*10+10,"00"),0)</f>
        <v>41-50</v>
      </c>
      <c r="K1318" s="4" t="str" cm="1">
        <f t="array" ref="K1318">_xlfn.IFS(D1318&lt;200,"&gt;200",E1318&gt;=500,"200-500",E1318&lt;500,"&lt;500")</f>
        <v>200-500</v>
      </c>
      <c r="L1318" s="4" t="str">
        <f t="shared" si="20"/>
        <v>No</v>
      </c>
      <c r="M1318" t="s">
        <v>12316</v>
      </c>
    </row>
    <row r="1319" spans="1:13" x14ac:dyDescent="0.5">
      <c r="A1319" t="s">
        <v>12321</v>
      </c>
      <c r="B1319" t="s">
        <v>12322</v>
      </c>
      <c r="C1319" t="s">
        <v>13080</v>
      </c>
      <c r="D1319">
        <v>85</v>
      </c>
      <c r="E1319">
        <v>199</v>
      </c>
      <c r="F1319" s="1">
        <v>0.56999999999999995</v>
      </c>
      <c r="G1319">
        <v>4.0999999999999996</v>
      </c>
      <c r="H1319" s="4">
        <v>212</v>
      </c>
      <c r="I1319" s="4">
        <f>E1319*H1319</f>
        <v>42188</v>
      </c>
      <c r="J1319" s="4" t="str">
        <f>IF(AND(ISNUMBER(F1319), F1319&gt;0, F1319&lt;=1), TEXT(INT((F1319*100-1)/10)*10+1,"00") &amp; "-" &amp; TEXT(INT((F1319*100-1)/10)*10+10,"00"),0)</f>
        <v>51-60</v>
      </c>
      <c r="K1319" s="4" t="str" cm="1">
        <f t="array" ref="K1319">_xlfn.IFS(D1319&lt;200,"&gt;200",E1319&gt;=500,"200-500",E1319&lt;500,"&lt;500")</f>
        <v>&gt;200</v>
      </c>
      <c r="L1319" s="4" t="str">
        <f t="shared" si="20"/>
        <v>Yes</v>
      </c>
      <c r="M1319" t="s">
        <v>12326</v>
      </c>
    </row>
    <row r="1320" spans="1:13" x14ac:dyDescent="0.5">
      <c r="A1320" t="s">
        <v>12331</v>
      </c>
      <c r="B1320" t="s">
        <v>12332</v>
      </c>
      <c r="C1320" t="s">
        <v>13080</v>
      </c>
      <c r="D1320">
        <v>499</v>
      </c>
      <c r="E1320" s="2">
        <v>1299</v>
      </c>
      <c r="F1320" s="1">
        <v>0.62</v>
      </c>
      <c r="G1320">
        <v>3.9</v>
      </c>
      <c r="H1320" s="4">
        <v>65</v>
      </c>
      <c r="I1320" s="4">
        <f>E1320*H1320</f>
        <v>84435</v>
      </c>
      <c r="J1320" s="4" t="str">
        <f>IF(AND(ISNUMBER(F1320), F1320&gt;0, F1320&lt;=1), TEXT(INT((F1320*100-1)/10)*10+1,"00") &amp; "-" &amp; TEXT(INT((F1320*100-1)/10)*10+10,"00"),0)</f>
        <v>61-70</v>
      </c>
      <c r="K1320" s="4" t="str" cm="1">
        <f t="array" ref="K1320">_xlfn.IFS(D1320&lt;200,"&gt;200",E1320&gt;=500,"200-500",E1320&lt;500,"&lt;500")</f>
        <v>200-500</v>
      </c>
      <c r="L1320" s="4" t="str">
        <f t="shared" si="20"/>
        <v>Yes</v>
      </c>
      <c r="M1320" t="s">
        <v>12336</v>
      </c>
    </row>
    <row r="1321" spans="1:13" x14ac:dyDescent="0.5">
      <c r="A1321" t="s">
        <v>12341</v>
      </c>
      <c r="B1321" t="s">
        <v>12342</v>
      </c>
      <c r="C1321" t="s">
        <v>13080</v>
      </c>
      <c r="D1321" s="2">
        <v>5865</v>
      </c>
      <c r="E1321" s="2">
        <v>7776</v>
      </c>
      <c r="F1321" s="1">
        <v>0.25</v>
      </c>
      <c r="G1321">
        <v>4.4000000000000004</v>
      </c>
      <c r="H1321" s="4">
        <v>2737</v>
      </c>
      <c r="I1321" s="4">
        <f>E1321*H1321</f>
        <v>21282912</v>
      </c>
      <c r="J1321" s="4" t="str">
        <f>IF(AND(ISNUMBER(F1321), F1321&gt;0, F1321&lt;=1), TEXT(INT((F1321*100-1)/10)*10+1,"00") &amp; "-" &amp; TEXT(INT((F1321*100-1)/10)*10+10,"00"),0)</f>
        <v>21-30</v>
      </c>
      <c r="K1321" s="4" t="str" cm="1">
        <f t="array" ref="K1321">_xlfn.IFS(D1321&lt;200,"&gt;200",E1321&gt;=500,"200-500",E1321&lt;500,"&lt;500")</f>
        <v>200-500</v>
      </c>
      <c r="L1321" s="4" t="str">
        <f t="shared" si="20"/>
        <v>No</v>
      </c>
      <c r="M1321" t="s">
        <v>12346</v>
      </c>
    </row>
    <row r="1322" spans="1:13" x14ac:dyDescent="0.5">
      <c r="A1322" t="s">
        <v>12351</v>
      </c>
      <c r="B1322" t="s">
        <v>12352</v>
      </c>
      <c r="C1322" t="s">
        <v>13080</v>
      </c>
      <c r="D1322" s="2">
        <v>1260</v>
      </c>
      <c r="E1322" s="2">
        <v>2299</v>
      </c>
      <c r="F1322" s="1">
        <v>0.45</v>
      </c>
      <c r="G1322">
        <v>4.3</v>
      </c>
      <c r="H1322" s="4">
        <v>55</v>
      </c>
      <c r="I1322" s="4">
        <f>E1322*H1322</f>
        <v>126445</v>
      </c>
      <c r="J1322" s="4" t="str">
        <f>IF(AND(ISNUMBER(F1322), F1322&gt;0, F1322&lt;=1), TEXT(INT((F1322*100-1)/10)*10+1,"00") &amp; "-" &amp; TEXT(INT((F1322*100-1)/10)*10+10,"00"),0)</f>
        <v>41-50</v>
      </c>
      <c r="K1322" s="4" t="str" cm="1">
        <f t="array" ref="K1322">_xlfn.IFS(D1322&lt;200,"&gt;200",E1322&gt;=500,"200-500",E1322&lt;500,"&lt;500")</f>
        <v>200-500</v>
      </c>
      <c r="L1322" s="4" t="str">
        <f t="shared" si="20"/>
        <v>No</v>
      </c>
      <c r="M1322" t="s">
        <v>12356</v>
      </c>
    </row>
    <row r="1323" spans="1:13" x14ac:dyDescent="0.5">
      <c r="A1323" t="s">
        <v>12361</v>
      </c>
      <c r="B1323" t="s">
        <v>12362</v>
      </c>
      <c r="C1323" t="s">
        <v>13080</v>
      </c>
      <c r="D1323" s="2">
        <v>1099</v>
      </c>
      <c r="E1323" s="2">
        <v>1500</v>
      </c>
      <c r="F1323" s="1">
        <v>0.27</v>
      </c>
      <c r="G1323">
        <v>4.5</v>
      </c>
      <c r="H1323" s="4">
        <v>1065</v>
      </c>
      <c r="I1323" s="4">
        <f>E1323*H1323</f>
        <v>1597500</v>
      </c>
      <c r="J1323" s="4" t="str">
        <f>IF(AND(ISNUMBER(F1323), F1323&gt;0, F1323&lt;=1), TEXT(INT((F1323*100-1)/10)*10+1,"00") &amp; "-" &amp; TEXT(INT((F1323*100-1)/10)*10+10,"00"),0)</f>
        <v>21-30</v>
      </c>
      <c r="K1323" s="4" t="str" cm="1">
        <f t="array" ref="K1323">_xlfn.IFS(D1323&lt;200,"&gt;200",E1323&gt;=500,"200-500",E1323&lt;500,"&lt;500")</f>
        <v>200-500</v>
      </c>
      <c r="L1323" s="4" t="str">
        <f t="shared" si="20"/>
        <v>No</v>
      </c>
      <c r="M1323" t="s">
        <v>12367</v>
      </c>
    </row>
    <row r="1324" spans="1:13" x14ac:dyDescent="0.5">
      <c r="A1324" t="s">
        <v>12372</v>
      </c>
      <c r="B1324" t="s">
        <v>12373</v>
      </c>
      <c r="C1324" t="s">
        <v>13080</v>
      </c>
      <c r="D1324" s="2">
        <v>1928</v>
      </c>
      <c r="E1324" s="2">
        <v>2590</v>
      </c>
      <c r="F1324" s="1">
        <v>0.26</v>
      </c>
      <c r="G1324">
        <v>4</v>
      </c>
      <c r="H1324" s="4">
        <v>2377</v>
      </c>
      <c r="I1324" s="4">
        <f>E1324*H1324</f>
        <v>6156430</v>
      </c>
      <c r="J1324" s="4" t="str">
        <f>IF(AND(ISNUMBER(F1324), F1324&gt;0, F1324&lt;=1), TEXT(INT((F1324*100-1)/10)*10+1,"00") &amp; "-" &amp; TEXT(INT((F1324*100-1)/10)*10+10,"00"),0)</f>
        <v>21-30</v>
      </c>
      <c r="K1324" s="4" t="str" cm="1">
        <f t="array" ref="K1324">_xlfn.IFS(D1324&lt;200,"&gt;200",E1324&gt;=500,"200-500",E1324&lt;500,"&lt;500")</f>
        <v>200-500</v>
      </c>
      <c r="L1324" s="4" t="str">
        <f t="shared" si="20"/>
        <v>No</v>
      </c>
      <c r="M1324" t="s">
        <v>12377</v>
      </c>
    </row>
    <row r="1325" spans="1:13" x14ac:dyDescent="0.5">
      <c r="A1325" t="s">
        <v>12382</v>
      </c>
      <c r="B1325" t="s">
        <v>12383</v>
      </c>
      <c r="C1325" t="s">
        <v>13080</v>
      </c>
      <c r="D1325" s="2">
        <v>3249</v>
      </c>
      <c r="E1325" s="2">
        <v>6299</v>
      </c>
      <c r="F1325" s="1">
        <v>0.48</v>
      </c>
      <c r="G1325">
        <v>3.9</v>
      </c>
      <c r="H1325" s="4">
        <v>2569</v>
      </c>
      <c r="I1325" s="4">
        <f>E1325*H1325</f>
        <v>16182131</v>
      </c>
      <c r="J1325" s="4" t="str">
        <f>IF(AND(ISNUMBER(F1325), F1325&gt;0, F1325&lt;=1), TEXT(INT((F1325*100-1)/10)*10+1,"00") &amp; "-" &amp; TEXT(INT((F1325*100-1)/10)*10+10,"00"),0)</f>
        <v>41-50</v>
      </c>
      <c r="K1325" s="4" t="str" cm="1">
        <f t="array" ref="K1325">_xlfn.IFS(D1325&lt;200,"&gt;200",E1325&gt;=500,"200-500",E1325&lt;500,"&lt;500")</f>
        <v>200-500</v>
      </c>
      <c r="L1325" s="4" t="str">
        <f t="shared" si="20"/>
        <v>No</v>
      </c>
      <c r="M1325" t="s">
        <v>12387</v>
      </c>
    </row>
    <row r="1326" spans="1:13" x14ac:dyDescent="0.5">
      <c r="A1326" t="s">
        <v>12392</v>
      </c>
      <c r="B1326" t="s">
        <v>12393</v>
      </c>
      <c r="C1326" t="s">
        <v>13080</v>
      </c>
      <c r="D1326" s="2">
        <v>1199</v>
      </c>
      <c r="E1326" s="2">
        <v>1795</v>
      </c>
      <c r="F1326" s="1">
        <v>0.33</v>
      </c>
      <c r="G1326">
        <v>4.2</v>
      </c>
      <c r="H1326" s="4">
        <v>5967</v>
      </c>
      <c r="I1326" s="4">
        <f>E1326*H1326</f>
        <v>10710765</v>
      </c>
      <c r="J1326" s="4" t="str">
        <f>IF(AND(ISNUMBER(F1326), F1326&gt;0, F1326&lt;=1), TEXT(INT((F1326*100-1)/10)*10+1,"00") &amp; "-" &amp; TEXT(INT((F1326*100-1)/10)*10+10,"00"),0)</f>
        <v>31-40</v>
      </c>
      <c r="K1326" s="4" t="str" cm="1">
        <f t="array" ref="K1326">_xlfn.IFS(D1326&lt;200,"&gt;200",E1326&gt;=500,"200-500",E1326&lt;500,"&lt;500")</f>
        <v>200-500</v>
      </c>
      <c r="L1326" s="4" t="str">
        <f t="shared" si="20"/>
        <v>No</v>
      </c>
      <c r="M1326" t="s">
        <v>12397</v>
      </c>
    </row>
    <row r="1327" spans="1:13" x14ac:dyDescent="0.5">
      <c r="A1327" t="s">
        <v>12402</v>
      </c>
      <c r="B1327" t="s">
        <v>12403</v>
      </c>
      <c r="C1327" t="s">
        <v>13080</v>
      </c>
      <c r="D1327" s="2">
        <v>1456</v>
      </c>
      <c r="E1327" s="2">
        <v>3190</v>
      </c>
      <c r="F1327" s="1">
        <v>0.54</v>
      </c>
      <c r="G1327">
        <v>4.0999999999999996</v>
      </c>
      <c r="H1327" s="4">
        <v>1776</v>
      </c>
      <c r="I1327" s="4">
        <f>E1327*H1327</f>
        <v>5665440</v>
      </c>
      <c r="J1327" s="4" t="str">
        <f>IF(AND(ISNUMBER(F1327), F1327&gt;0, F1327&lt;=1), TEXT(INT((F1327*100-1)/10)*10+1,"00") &amp; "-" &amp; TEXT(INT((F1327*100-1)/10)*10+10,"00"),0)</f>
        <v>51-60</v>
      </c>
      <c r="K1327" s="4" t="str" cm="1">
        <f t="array" ref="K1327">_xlfn.IFS(D1327&lt;200,"&gt;200",E1327&gt;=500,"200-500",E1327&lt;500,"&lt;500")</f>
        <v>200-500</v>
      </c>
      <c r="L1327" s="4" t="str">
        <f t="shared" si="20"/>
        <v>Yes</v>
      </c>
      <c r="M1327" t="s">
        <v>12407</v>
      </c>
    </row>
    <row r="1328" spans="1:13" x14ac:dyDescent="0.5">
      <c r="A1328" t="s">
        <v>12412</v>
      </c>
      <c r="B1328" t="s">
        <v>12413</v>
      </c>
      <c r="C1328" t="s">
        <v>13080</v>
      </c>
      <c r="D1328" s="2">
        <v>3349</v>
      </c>
      <c r="E1328" s="2">
        <v>4799</v>
      </c>
      <c r="F1328" s="1">
        <v>0.3</v>
      </c>
      <c r="G1328">
        <v>3.7</v>
      </c>
      <c r="H1328" s="4">
        <v>4200</v>
      </c>
      <c r="I1328" s="4">
        <f>E1328*H1328</f>
        <v>20155800</v>
      </c>
      <c r="J1328" s="4" t="str">
        <f>IF(AND(ISNUMBER(F1328), F1328&gt;0, F1328&lt;=1), TEXT(INT((F1328*100-1)/10)*10+1,"00") &amp; "-" &amp; TEXT(INT((F1328*100-1)/10)*10+10,"00"),0)</f>
        <v>21-30</v>
      </c>
      <c r="K1328" s="4" t="str" cm="1">
        <f t="array" ref="K1328">_xlfn.IFS(D1328&lt;200,"&gt;200",E1328&gt;=500,"200-500",E1328&lt;500,"&lt;500")</f>
        <v>200-500</v>
      </c>
      <c r="L1328" s="4" t="str">
        <f t="shared" si="20"/>
        <v>No</v>
      </c>
      <c r="M1328" t="s">
        <v>12417</v>
      </c>
    </row>
    <row r="1329" spans="1:13" x14ac:dyDescent="0.5">
      <c r="A1329" t="s">
        <v>12422</v>
      </c>
      <c r="B1329" t="s">
        <v>12423</v>
      </c>
      <c r="C1329" t="s">
        <v>13080</v>
      </c>
      <c r="D1329" s="2">
        <v>4899</v>
      </c>
      <c r="E1329" s="2">
        <v>8999</v>
      </c>
      <c r="F1329" s="1">
        <v>0.46</v>
      </c>
      <c r="G1329">
        <v>4.0999999999999996</v>
      </c>
      <c r="H1329" s="4">
        <v>297</v>
      </c>
      <c r="I1329" s="4">
        <f>E1329*H1329</f>
        <v>2672703</v>
      </c>
      <c r="J1329" s="4" t="str">
        <f>IF(AND(ISNUMBER(F1329), F1329&gt;0, F1329&lt;=1), TEXT(INT((F1329*100-1)/10)*10+1,"00") &amp; "-" &amp; TEXT(INT((F1329*100-1)/10)*10+10,"00"),0)</f>
        <v>41-50</v>
      </c>
      <c r="K1329" s="4" t="str" cm="1">
        <f t="array" ref="K1329">_xlfn.IFS(D1329&lt;200,"&gt;200",E1329&gt;=500,"200-500",E1329&lt;500,"&lt;500")</f>
        <v>200-500</v>
      </c>
      <c r="L1329" s="4" t="str">
        <f t="shared" si="20"/>
        <v>No</v>
      </c>
      <c r="M1329" t="s">
        <v>12427</v>
      </c>
    </row>
    <row r="1330" spans="1:13" x14ac:dyDescent="0.5">
      <c r="A1330" t="s">
        <v>12432</v>
      </c>
      <c r="B1330" t="s">
        <v>12433</v>
      </c>
      <c r="C1330" t="s">
        <v>13080</v>
      </c>
      <c r="D1330" s="2">
        <v>1199</v>
      </c>
      <c r="E1330" s="2">
        <v>1899</v>
      </c>
      <c r="F1330" s="1">
        <v>0.37</v>
      </c>
      <c r="G1330">
        <v>4.2</v>
      </c>
      <c r="H1330" s="4">
        <v>3858</v>
      </c>
      <c r="I1330" s="4">
        <f>E1330*H1330</f>
        <v>7326342</v>
      </c>
      <c r="J1330" s="4" t="str">
        <f>IF(AND(ISNUMBER(F1330), F1330&gt;0, F1330&lt;=1), TEXT(INT((F1330*100-1)/10)*10+1,"00") &amp; "-" &amp; TEXT(INT((F1330*100-1)/10)*10+10,"00"),0)</f>
        <v>31-40</v>
      </c>
      <c r="K1330" s="4" t="str" cm="1">
        <f t="array" ref="K1330">_xlfn.IFS(D1330&lt;200,"&gt;200",E1330&gt;=500,"200-500",E1330&lt;500,"&lt;500")</f>
        <v>200-500</v>
      </c>
      <c r="L1330" s="4" t="str">
        <f t="shared" si="20"/>
        <v>No</v>
      </c>
      <c r="M1330" t="s">
        <v>12437</v>
      </c>
    </row>
    <row r="1331" spans="1:13" x14ac:dyDescent="0.5">
      <c r="A1331" t="s">
        <v>12442</v>
      </c>
      <c r="B1331" t="s">
        <v>12443</v>
      </c>
      <c r="C1331" t="s">
        <v>13080</v>
      </c>
      <c r="D1331" s="2">
        <v>3290</v>
      </c>
      <c r="E1331" s="2">
        <v>5799</v>
      </c>
      <c r="F1331" s="1">
        <v>0.43</v>
      </c>
      <c r="G1331">
        <v>4.3</v>
      </c>
      <c r="H1331" s="4">
        <v>168</v>
      </c>
      <c r="I1331" s="4">
        <f>E1331*H1331</f>
        <v>974232</v>
      </c>
      <c r="J1331" s="4" t="str">
        <f>IF(AND(ISNUMBER(F1331), F1331&gt;0, F1331&lt;=1), TEXT(INT((F1331*100-1)/10)*10+1,"00") &amp; "-" &amp; TEXT(INT((F1331*100-1)/10)*10+10,"00"),0)</f>
        <v>41-50</v>
      </c>
      <c r="K1331" s="4" t="str" cm="1">
        <f t="array" ref="K1331">_xlfn.IFS(D1331&lt;200,"&gt;200",E1331&gt;=500,"200-500",E1331&lt;500,"&lt;500")</f>
        <v>200-500</v>
      </c>
      <c r="L1331" s="4" t="str">
        <f t="shared" si="20"/>
        <v>No</v>
      </c>
      <c r="M1331" t="s">
        <v>12447</v>
      </c>
    </row>
    <row r="1332" spans="1:13" x14ac:dyDescent="0.5">
      <c r="A1332" t="s">
        <v>12452</v>
      </c>
      <c r="B1332" t="s">
        <v>12453</v>
      </c>
      <c r="C1332" t="s">
        <v>13080</v>
      </c>
      <c r="D1332">
        <v>179</v>
      </c>
      <c r="E1332">
        <v>799</v>
      </c>
      <c r="F1332" s="1">
        <v>0.78</v>
      </c>
      <c r="G1332">
        <v>3.6</v>
      </c>
      <c r="H1332" s="4">
        <v>101</v>
      </c>
      <c r="I1332" s="4">
        <f>E1332*H1332</f>
        <v>80699</v>
      </c>
      <c r="J1332" s="4" t="str">
        <f>IF(AND(ISNUMBER(F1332), F1332&gt;0, F1332&lt;=1), TEXT(INT((F1332*100-1)/10)*10+1,"00") &amp; "-" &amp; TEXT(INT((F1332*100-1)/10)*10+10,"00"),0)</f>
        <v>71-80</v>
      </c>
      <c r="K1332" s="4" t="str" cm="1">
        <f t="array" ref="K1332">_xlfn.IFS(D1332&lt;200,"&gt;200",E1332&gt;=500,"200-500",E1332&lt;500,"&lt;500")</f>
        <v>&gt;200</v>
      </c>
      <c r="L1332" s="4" t="str">
        <f t="shared" si="20"/>
        <v>Yes</v>
      </c>
      <c r="M1332" t="s">
        <v>12457</v>
      </c>
    </row>
    <row r="1333" spans="1:13" x14ac:dyDescent="0.5">
      <c r="A1333" t="s">
        <v>12462</v>
      </c>
      <c r="B1333" t="s">
        <v>12463</v>
      </c>
      <c r="C1333" t="s">
        <v>13080</v>
      </c>
      <c r="D1333">
        <v>149</v>
      </c>
      <c r="E1333">
        <v>300</v>
      </c>
      <c r="F1333" s="1">
        <v>0.5</v>
      </c>
      <c r="G1333">
        <v>4.0999999999999996</v>
      </c>
      <c r="H1333" s="4">
        <v>4074</v>
      </c>
      <c r="I1333" s="4">
        <f>E1333*H1333</f>
        <v>1222200</v>
      </c>
      <c r="J1333" s="4" t="str">
        <f>IF(AND(ISNUMBER(F1333), F1333&gt;0, F1333&lt;=1), TEXT(INT((F1333*100-1)/10)*10+1,"00") &amp; "-" &amp; TEXT(INT((F1333*100-1)/10)*10+10,"00"),0)</f>
        <v>41-50</v>
      </c>
      <c r="K1333" s="4" t="str" cm="1">
        <f t="array" ref="K1333">_xlfn.IFS(D1333&lt;200,"&gt;200",E1333&gt;=500,"200-500",E1333&lt;500,"&lt;500")</f>
        <v>&gt;200</v>
      </c>
      <c r="L1333" s="4" t="str">
        <f t="shared" si="20"/>
        <v>Yes</v>
      </c>
      <c r="M1333" t="s">
        <v>12467</v>
      </c>
    </row>
    <row r="1334" spans="1:13" x14ac:dyDescent="0.5">
      <c r="A1334" t="s">
        <v>12472</v>
      </c>
      <c r="B1334" t="s">
        <v>12473</v>
      </c>
      <c r="C1334" t="s">
        <v>13080</v>
      </c>
      <c r="D1334" s="2">
        <v>5490</v>
      </c>
      <c r="E1334" s="2">
        <v>7200</v>
      </c>
      <c r="F1334" s="1">
        <v>0.24</v>
      </c>
      <c r="G1334">
        <v>4.5</v>
      </c>
      <c r="H1334" s="4">
        <v>1408</v>
      </c>
      <c r="I1334" s="4">
        <f>E1334*H1334</f>
        <v>10137600</v>
      </c>
      <c r="J1334" s="4" t="str">
        <f>IF(AND(ISNUMBER(F1334), F1334&gt;0, F1334&lt;=1), TEXT(INT((F1334*100-1)/10)*10+1,"00") &amp; "-" &amp; TEXT(INT((F1334*100-1)/10)*10+10,"00"),0)</f>
        <v>21-30</v>
      </c>
      <c r="K1334" s="4" t="str" cm="1">
        <f t="array" ref="K1334">_xlfn.IFS(D1334&lt;200,"&gt;200",E1334&gt;=500,"200-500",E1334&lt;500,"&lt;500")</f>
        <v>200-500</v>
      </c>
      <c r="L1334" s="4" t="str">
        <f t="shared" si="20"/>
        <v>No</v>
      </c>
      <c r="M1334" t="s">
        <v>12477</v>
      </c>
    </row>
    <row r="1335" spans="1:13" x14ac:dyDescent="0.5">
      <c r="A1335" t="s">
        <v>12482</v>
      </c>
      <c r="B1335" t="s">
        <v>12483</v>
      </c>
      <c r="C1335" t="s">
        <v>13080</v>
      </c>
      <c r="D1335">
        <v>379</v>
      </c>
      <c r="E1335">
        <v>389</v>
      </c>
      <c r="F1335" s="1">
        <v>0.03</v>
      </c>
      <c r="G1335">
        <v>4.2</v>
      </c>
      <c r="H1335" s="4">
        <v>3739</v>
      </c>
      <c r="I1335" s="4">
        <f>E1335*H1335</f>
        <v>1454471</v>
      </c>
      <c r="J1335" s="4" t="str">
        <f>IF(AND(ISNUMBER(F1335), F1335&gt;0, F1335&lt;=1), TEXT(INT((F1335*100-1)/10)*10+1,"00") &amp; "-" &amp; TEXT(INT((F1335*100-1)/10)*10+10,"00"),0)</f>
        <v>01-10</v>
      </c>
      <c r="K1335" s="4" t="str" cm="1">
        <f t="array" ref="K1335">_xlfn.IFS(D1335&lt;200,"&gt;200",E1335&gt;=500,"200-500",E1335&lt;500,"&lt;500")</f>
        <v>&lt;500</v>
      </c>
      <c r="L1335" s="4" t="str">
        <f t="shared" si="20"/>
        <v>No</v>
      </c>
      <c r="M1335" t="s">
        <v>12487</v>
      </c>
    </row>
    <row r="1336" spans="1:13" x14ac:dyDescent="0.5">
      <c r="A1336" t="s">
        <v>12492</v>
      </c>
      <c r="B1336" t="s">
        <v>12493</v>
      </c>
      <c r="C1336" t="s">
        <v>13080</v>
      </c>
      <c r="D1336" s="2">
        <v>8699</v>
      </c>
      <c r="E1336" s="2">
        <v>13049</v>
      </c>
      <c r="F1336" s="1">
        <v>0.33</v>
      </c>
      <c r="G1336">
        <v>4.3</v>
      </c>
      <c r="H1336" s="4">
        <v>5891</v>
      </c>
      <c r="I1336" s="4">
        <f>E1336*H1336</f>
        <v>76871659</v>
      </c>
      <c r="J1336" s="4" t="str">
        <f>IF(AND(ISNUMBER(F1336), F1336&gt;0, F1336&lt;=1), TEXT(INT((F1336*100-1)/10)*10+1,"00") &amp; "-" &amp; TEXT(INT((F1336*100-1)/10)*10+10,"00"),0)</f>
        <v>31-40</v>
      </c>
      <c r="K1336" s="4" t="str" cm="1">
        <f t="array" ref="K1336">_xlfn.IFS(D1336&lt;200,"&gt;200",E1336&gt;=500,"200-500",E1336&lt;500,"&lt;500")</f>
        <v>200-500</v>
      </c>
      <c r="L1336" s="4" t="str">
        <f t="shared" si="20"/>
        <v>No</v>
      </c>
      <c r="M1336" t="s">
        <v>12497</v>
      </c>
    </row>
    <row r="1337" spans="1:13" x14ac:dyDescent="0.5">
      <c r="A1337" t="s">
        <v>12502</v>
      </c>
      <c r="B1337" t="s">
        <v>12503</v>
      </c>
      <c r="C1337" t="s">
        <v>13080</v>
      </c>
      <c r="D1337" s="3">
        <v>3041.67</v>
      </c>
      <c r="E1337" s="2">
        <v>5999</v>
      </c>
      <c r="F1337" s="1">
        <v>0.49</v>
      </c>
      <c r="G1337">
        <v>4</v>
      </c>
      <c r="H1337" s="4">
        <v>777</v>
      </c>
      <c r="I1337" s="4">
        <f>E1337*H1337</f>
        <v>4661223</v>
      </c>
      <c r="J1337" s="4" t="str">
        <f>IF(AND(ISNUMBER(F1337), F1337&gt;0, F1337&lt;=1), TEXT(INT((F1337*100-1)/10)*10+1,"00") &amp; "-" &amp; TEXT(INT((F1337*100-1)/10)*10+10,"00"),0)</f>
        <v>41-50</v>
      </c>
      <c r="K1337" s="4" t="str" cm="1">
        <f t="array" ref="K1337">_xlfn.IFS(D1337&lt;200,"&gt;200",E1337&gt;=500,"200-500",E1337&lt;500,"&lt;500")</f>
        <v>200-500</v>
      </c>
      <c r="L1337" s="4" t="str">
        <f t="shared" si="20"/>
        <v>No</v>
      </c>
      <c r="M1337" t="s">
        <v>12507</v>
      </c>
    </row>
    <row r="1338" spans="1:13" x14ac:dyDescent="0.5">
      <c r="A1338" t="s">
        <v>12512</v>
      </c>
      <c r="B1338" t="s">
        <v>12513</v>
      </c>
      <c r="C1338" t="s">
        <v>13080</v>
      </c>
      <c r="D1338" s="2">
        <v>1745</v>
      </c>
      <c r="E1338" s="2">
        <v>2400</v>
      </c>
      <c r="F1338" s="1">
        <v>0.27</v>
      </c>
      <c r="G1338">
        <v>4.2</v>
      </c>
      <c r="H1338" s="4">
        <v>14160</v>
      </c>
      <c r="I1338" s="4">
        <f>E1338*H1338</f>
        <v>33984000</v>
      </c>
      <c r="J1338" s="4" t="str">
        <f>IF(AND(ISNUMBER(F1338), F1338&gt;0, F1338&lt;=1), TEXT(INT((F1338*100-1)/10)*10+1,"00") &amp; "-" &amp; TEXT(INT((F1338*100-1)/10)*10+10,"00"),0)</f>
        <v>21-30</v>
      </c>
      <c r="K1338" s="4" t="str" cm="1">
        <f t="array" ref="K1338">_xlfn.IFS(D1338&lt;200,"&gt;200",E1338&gt;=500,"200-500",E1338&lt;500,"&lt;500")</f>
        <v>200-500</v>
      </c>
      <c r="L1338" s="4" t="str">
        <f t="shared" si="20"/>
        <v>No</v>
      </c>
      <c r="M1338" t="s">
        <v>12517</v>
      </c>
    </row>
    <row r="1339" spans="1:13" x14ac:dyDescent="0.5">
      <c r="A1339" t="s">
        <v>12522</v>
      </c>
      <c r="B1339" t="s">
        <v>12523</v>
      </c>
      <c r="C1339" t="s">
        <v>13080</v>
      </c>
      <c r="D1339" s="2">
        <v>3180</v>
      </c>
      <c r="E1339" s="2">
        <v>5295</v>
      </c>
      <c r="F1339" s="1">
        <v>0.4</v>
      </c>
      <c r="G1339">
        <v>4.2</v>
      </c>
      <c r="H1339" s="4">
        <v>6919</v>
      </c>
      <c r="I1339" s="4">
        <f>E1339*H1339</f>
        <v>36636105</v>
      </c>
      <c r="J1339" s="4" t="str">
        <f>IF(AND(ISNUMBER(F1339), F1339&gt;0, F1339&lt;=1), TEXT(INT((F1339*100-1)/10)*10+1,"00") &amp; "-" &amp; TEXT(INT((F1339*100-1)/10)*10+10,"00"),0)</f>
        <v>31-40</v>
      </c>
      <c r="K1339" s="4" t="str" cm="1">
        <f t="array" ref="K1339">_xlfn.IFS(D1339&lt;200,"&gt;200",E1339&gt;=500,"200-500",E1339&lt;500,"&lt;500")</f>
        <v>200-500</v>
      </c>
      <c r="L1339" s="4" t="str">
        <f t="shared" si="20"/>
        <v>No</v>
      </c>
      <c r="M1339" t="s">
        <v>12527</v>
      </c>
    </row>
    <row r="1340" spans="1:13" x14ac:dyDescent="0.5">
      <c r="A1340" t="s">
        <v>12532</v>
      </c>
      <c r="B1340" t="s">
        <v>12533</v>
      </c>
      <c r="C1340" t="s">
        <v>13080</v>
      </c>
      <c r="D1340" s="2">
        <v>4999</v>
      </c>
      <c r="E1340" s="2">
        <v>24999</v>
      </c>
      <c r="F1340" s="1">
        <v>0.8</v>
      </c>
      <c r="G1340">
        <v>4.5</v>
      </c>
      <c r="H1340" s="4">
        <v>287</v>
      </c>
      <c r="I1340" s="4">
        <f>E1340*H1340</f>
        <v>7174713</v>
      </c>
      <c r="J1340" s="4" t="str">
        <f>IF(AND(ISNUMBER(F1340), F1340&gt;0, F1340&lt;=1), TEXT(INT((F1340*100-1)/10)*10+1,"00") &amp; "-" &amp; TEXT(INT((F1340*100-1)/10)*10+10,"00"),0)</f>
        <v>71-80</v>
      </c>
      <c r="K1340" s="4" t="str" cm="1">
        <f t="array" ref="K1340">_xlfn.IFS(D1340&lt;200,"&gt;200",E1340&gt;=500,"200-500",E1340&lt;500,"&lt;500")</f>
        <v>200-500</v>
      </c>
      <c r="L1340" s="4" t="str">
        <f t="shared" si="20"/>
        <v>Yes</v>
      </c>
      <c r="M1340" t="s">
        <v>12537</v>
      </c>
    </row>
    <row r="1341" spans="1:13" x14ac:dyDescent="0.5">
      <c r="A1341" t="s">
        <v>12542</v>
      </c>
      <c r="B1341" t="s">
        <v>12543</v>
      </c>
      <c r="C1341" t="s">
        <v>13080</v>
      </c>
      <c r="D1341">
        <v>390</v>
      </c>
      <c r="E1341">
        <v>799</v>
      </c>
      <c r="F1341" s="1">
        <v>0.51</v>
      </c>
      <c r="G1341">
        <v>3.8</v>
      </c>
      <c r="H1341" s="4">
        <v>287</v>
      </c>
      <c r="I1341" s="4">
        <f>E1341*H1341</f>
        <v>229313</v>
      </c>
      <c r="J1341" s="4" t="str">
        <f>IF(AND(ISNUMBER(F1341), F1341&gt;0, F1341&lt;=1), TEXT(INT((F1341*100-1)/10)*10+1,"00") &amp; "-" &amp; TEXT(INT((F1341*100-1)/10)*10+10,"00"),0)</f>
        <v>51-60</v>
      </c>
      <c r="K1341" s="4" t="str" cm="1">
        <f t="array" ref="K1341">_xlfn.IFS(D1341&lt;200,"&gt;200",E1341&gt;=500,"200-500",E1341&lt;500,"&lt;500")</f>
        <v>200-500</v>
      </c>
      <c r="L1341" s="4" t="str">
        <f t="shared" si="20"/>
        <v>Yes</v>
      </c>
      <c r="M1341" t="s">
        <v>12547</v>
      </c>
    </row>
    <row r="1342" spans="1:13" x14ac:dyDescent="0.5">
      <c r="A1342" t="s">
        <v>12552</v>
      </c>
      <c r="B1342" t="s">
        <v>12553</v>
      </c>
      <c r="C1342" t="s">
        <v>13080</v>
      </c>
      <c r="D1342" s="2">
        <v>1999</v>
      </c>
      <c r="E1342" s="2">
        <v>2999</v>
      </c>
      <c r="F1342" s="1">
        <v>0.33</v>
      </c>
      <c r="G1342">
        <v>4.4000000000000004</v>
      </c>
      <c r="H1342" s="4">
        <v>388</v>
      </c>
      <c r="I1342" s="4">
        <f>E1342*H1342</f>
        <v>1163612</v>
      </c>
      <c r="J1342" s="4" t="str">
        <f>IF(AND(ISNUMBER(F1342), F1342&gt;0, F1342&lt;=1), TEXT(INT((F1342*100-1)/10)*10+1,"00") &amp; "-" &amp; TEXT(INT((F1342*100-1)/10)*10+10,"00"),0)</f>
        <v>31-40</v>
      </c>
      <c r="K1342" s="4" t="str" cm="1">
        <f t="array" ref="K1342">_xlfn.IFS(D1342&lt;200,"&gt;200",E1342&gt;=500,"200-500",E1342&lt;500,"&lt;500")</f>
        <v>200-500</v>
      </c>
      <c r="L1342" s="4" t="str">
        <f t="shared" si="20"/>
        <v>No</v>
      </c>
      <c r="M1342" t="s">
        <v>12558</v>
      </c>
    </row>
    <row r="1343" spans="1:13" x14ac:dyDescent="0.5">
      <c r="A1343" t="s">
        <v>12563</v>
      </c>
      <c r="B1343" t="s">
        <v>12564</v>
      </c>
      <c r="C1343" t="s">
        <v>13080</v>
      </c>
      <c r="D1343" s="2">
        <v>1624</v>
      </c>
      <c r="E1343" s="2">
        <v>2495</v>
      </c>
      <c r="F1343" s="1">
        <v>0.35</v>
      </c>
      <c r="G1343">
        <v>4.0999999999999996</v>
      </c>
      <c r="H1343" s="4">
        <v>827</v>
      </c>
      <c r="I1343" s="4">
        <f>E1343*H1343</f>
        <v>2063365</v>
      </c>
      <c r="J1343" s="4" t="str">
        <f>IF(AND(ISNUMBER(F1343), F1343&gt;0, F1343&lt;=1), TEXT(INT((F1343*100-1)/10)*10+1,"00") &amp; "-" &amp; TEXT(INT((F1343*100-1)/10)*10+10,"00"),0)</f>
        <v>31-40</v>
      </c>
      <c r="K1343" s="4" t="str" cm="1">
        <f t="array" ref="K1343">_xlfn.IFS(D1343&lt;200,"&gt;200",E1343&gt;=500,"200-500",E1343&lt;500,"&lt;500")</f>
        <v>200-500</v>
      </c>
      <c r="L1343" s="4" t="str">
        <f t="shared" si="20"/>
        <v>No</v>
      </c>
      <c r="M1343" t="s">
        <v>12568</v>
      </c>
    </row>
    <row r="1344" spans="1:13" x14ac:dyDescent="0.5">
      <c r="A1344" t="s">
        <v>12573</v>
      </c>
      <c r="B1344" t="s">
        <v>12574</v>
      </c>
      <c r="C1344" t="s">
        <v>13080</v>
      </c>
      <c r="D1344">
        <v>184</v>
      </c>
      <c r="E1344">
        <v>450</v>
      </c>
      <c r="F1344" s="1">
        <v>0.59</v>
      </c>
      <c r="G1344">
        <v>4.2</v>
      </c>
      <c r="H1344" s="4">
        <v>4971</v>
      </c>
      <c r="I1344" s="4">
        <f>E1344*H1344</f>
        <v>2236950</v>
      </c>
      <c r="J1344" s="4" t="str">
        <f>IF(AND(ISNUMBER(F1344), F1344&gt;0, F1344&lt;=1), TEXT(INT((F1344*100-1)/10)*10+1,"00") &amp; "-" &amp; TEXT(INT((F1344*100-1)/10)*10+10,"00"),0)</f>
        <v>51-60</v>
      </c>
      <c r="K1344" s="4" t="str" cm="1">
        <f t="array" ref="K1344">_xlfn.IFS(D1344&lt;200,"&gt;200",E1344&gt;=500,"200-500",E1344&lt;500,"&lt;500")</f>
        <v>&gt;200</v>
      </c>
      <c r="L1344" s="4" t="str">
        <f t="shared" si="20"/>
        <v>Yes</v>
      </c>
      <c r="M1344" t="s">
        <v>12578</v>
      </c>
    </row>
    <row r="1345" spans="1:13" x14ac:dyDescent="0.5">
      <c r="A1345" t="s">
        <v>12583</v>
      </c>
      <c r="B1345" t="s">
        <v>12584</v>
      </c>
      <c r="C1345" t="s">
        <v>13080</v>
      </c>
      <c r="D1345">
        <v>445</v>
      </c>
      <c r="E1345">
        <v>999</v>
      </c>
      <c r="F1345" s="1">
        <v>0.55000000000000004</v>
      </c>
      <c r="G1345">
        <v>4.3</v>
      </c>
      <c r="H1345" s="4">
        <v>229</v>
      </c>
      <c r="I1345" s="4">
        <f>E1345*H1345</f>
        <v>228771</v>
      </c>
      <c r="J1345" s="4" t="str">
        <f>IF(AND(ISNUMBER(F1345), F1345&gt;0, F1345&lt;=1), TEXT(INT((F1345*100-1)/10)*10+1,"00") &amp; "-" &amp; TEXT(INT((F1345*100-1)/10)*10+10,"00"),0)</f>
        <v>51-60</v>
      </c>
      <c r="K1345" s="4" t="str" cm="1">
        <f t="array" ref="K1345">_xlfn.IFS(D1345&lt;200,"&gt;200",E1345&gt;=500,"200-500",E1345&lt;500,"&lt;500")</f>
        <v>200-500</v>
      </c>
      <c r="L1345" s="4" t="str">
        <f t="shared" si="20"/>
        <v>Yes</v>
      </c>
      <c r="M1345" t="s">
        <v>12588</v>
      </c>
    </row>
    <row r="1346" spans="1:13" x14ac:dyDescent="0.5">
      <c r="A1346" t="s">
        <v>12593</v>
      </c>
      <c r="B1346" t="s">
        <v>12594</v>
      </c>
      <c r="C1346" t="s">
        <v>13080</v>
      </c>
      <c r="D1346">
        <v>699</v>
      </c>
      <c r="E1346" s="2">
        <v>1690</v>
      </c>
      <c r="F1346" s="1">
        <v>0.59</v>
      </c>
      <c r="G1346">
        <v>4.0999999999999996</v>
      </c>
      <c r="H1346" s="4">
        <v>3524</v>
      </c>
      <c r="I1346" s="4">
        <f>E1346*H1346</f>
        <v>5955560</v>
      </c>
      <c r="J1346" s="4" t="str">
        <f>IF(AND(ISNUMBER(F1346), F1346&gt;0, F1346&lt;=1), TEXT(INT((F1346*100-1)/10)*10+1,"00") &amp; "-" &amp; TEXT(INT((F1346*100-1)/10)*10+10,"00"),0)</f>
        <v>51-60</v>
      </c>
      <c r="K1346" s="4" t="str" cm="1">
        <f t="array" ref="K1346">_xlfn.IFS(D1346&lt;200,"&gt;200",E1346&gt;=500,"200-500",E1346&lt;500,"&lt;500")</f>
        <v>200-500</v>
      </c>
      <c r="L1346" s="4" t="str">
        <f t="shared" si="20"/>
        <v>Yes</v>
      </c>
      <c r="M1346" t="s">
        <v>12599</v>
      </c>
    </row>
    <row r="1347" spans="1:13" x14ac:dyDescent="0.5">
      <c r="A1347" t="s">
        <v>12604</v>
      </c>
      <c r="B1347" t="s">
        <v>12605</v>
      </c>
      <c r="C1347" t="s">
        <v>13080</v>
      </c>
      <c r="D1347" s="2">
        <v>1601</v>
      </c>
      <c r="E1347" s="2">
        <v>3890</v>
      </c>
      <c r="F1347" s="1">
        <v>0.59</v>
      </c>
      <c r="G1347">
        <v>4.2</v>
      </c>
      <c r="H1347" s="4">
        <v>156</v>
      </c>
      <c r="I1347" s="4">
        <f>E1347*H1347</f>
        <v>606840</v>
      </c>
      <c r="J1347" s="4" t="str">
        <f>IF(AND(ISNUMBER(F1347), F1347&gt;0, F1347&lt;=1), TEXT(INT((F1347*100-1)/10)*10+1,"00") &amp; "-" &amp; TEXT(INT((F1347*100-1)/10)*10+10,"00"),0)</f>
        <v>51-60</v>
      </c>
      <c r="K1347" s="4" t="str" cm="1">
        <f t="array" ref="K1347">_xlfn.IFS(D1347&lt;200,"&gt;200",E1347&gt;=500,"200-500",E1347&lt;500,"&lt;500")</f>
        <v>200-500</v>
      </c>
      <c r="L1347" s="4" t="str">
        <f t="shared" ref="L1347:L1388" si="21">IF(F1347&gt;= 50%, "Yes", "No")</f>
        <v>Yes</v>
      </c>
      <c r="M1347" t="s">
        <v>12609</v>
      </c>
    </row>
    <row r="1348" spans="1:13" x14ac:dyDescent="0.5">
      <c r="A1348" t="s">
        <v>12614</v>
      </c>
      <c r="B1348" t="s">
        <v>12615</v>
      </c>
      <c r="C1348" t="s">
        <v>13080</v>
      </c>
      <c r="D1348">
        <v>231</v>
      </c>
      <c r="E1348">
        <v>260</v>
      </c>
      <c r="F1348" s="1">
        <v>0.11</v>
      </c>
      <c r="G1348">
        <v>4.0999999999999996</v>
      </c>
      <c r="H1348" s="4">
        <v>490</v>
      </c>
      <c r="I1348" s="4">
        <f>E1348*H1348</f>
        <v>127400</v>
      </c>
      <c r="J1348" s="4" t="str">
        <f>IF(AND(ISNUMBER(F1348), F1348&gt;0, F1348&lt;=1), TEXT(INT((F1348*100-1)/10)*10+1,"00") &amp; "-" &amp; TEXT(INT((F1348*100-1)/10)*10+10,"00"),0)</f>
        <v>11-20</v>
      </c>
      <c r="K1348" s="4" t="str" cm="1">
        <f t="array" ref="K1348">_xlfn.IFS(D1348&lt;200,"&gt;200",E1348&gt;=500,"200-500",E1348&lt;500,"&lt;500")</f>
        <v>&lt;500</v>
      </c>
      <c r="L1348" s="4" t="str">
        <f t="shared" si="21"/>
        <v>No</v>
      </c>
      <c r="M1348" t="s">
        <v>12619</v>
      </c>
    </row>
    <row r="1349" spans="1:13" x14ac:dyDescent="0.5">
      <c r="A1349" t="s">
        <v>12623</v>
      </c>
      <c r="B1349" t="s">
        <v>12624</v>
      </c>
      <c r="C1349" t="s">
        <v>13080</v>
      </c>
      <c r="D1349">
        <v>369</v>
      </c>
      <c r="E1349">
        <v>599</v>
      </c>
      <c r="F1349" s="1">
        <v>0.38</v>
      </c>
      <c r="G1349">
        <v>3.9</v>
      </c>
      <c r="H1349" s="4">
        <v>82</v>
      </c>
      <c r="I1349" s="4">
        <f>E1349*H1349</f>
        <v>49118</v>
      </c>
      <c r="J1349" s="4" t="str">
        <f>IF(AND(ISNUMBER(F1349), F1349&gt;0, F1349&lt;=1), TEXT(INT((F1349*100-1)/10)*10+1,"00") &amp; "-" &amp; TEXT(INT((F1349*100-1)/10)*10+10,"00"),0)</f>
        <v>31-40</v>
      </c>
      <c r="K1349" s="4" t="str" cm="1">
        <f t="array" ref="K1349">_xlfn.IFS(D1349&lt;200,"&gt;200",E1349&gt;=500,"200-500",E1349&lt;500,"&lt;500")</f>
        <v>200-500</v>
      </c>
      <c r="L1349" s="4" t="str">
        <f t="shared" si="21"/>
        <v>No</v>
      </c>
      <c r="M1349" t="s">
        <v>12628</v>
      </c>
    </row>
    <row r="1350" spans="1:13" x14ac:dyDescent="0.5">
      <c r="A1350" t="s">
        <v>12633</v>
      </c>
      <c r="B1350" t="s">
        <v>12634</v>
      </c>
      <c r="C1350" t="s">
        <v>13080</v>
      </c>
      <c r="D1350">
        <v>809</v>
      </c>
      <c r="E1350" s="2">
        <v>1950</v>
      </c>
      <c r="F1350" s="1">
        <v>0.59</v>
      </c>
      <c r="G1350">
        <v>3.9</v>
      </c>
      <c r="H1350" s="4">
        <v>710</v>
      </c>
      <c r="I1350" s="4">
        <f>E1350*H1350</f>
        <v>1384500</v>
      </c>
      <c r="J1350" s="4" t="str">
        <f>IF(AND(ISNUMBER(F1350), F1350&gt;0, F1350&lt;=1), TEXT(INT((F1350*100-1)/10)*10+1,"00") &amp; "-" &amp; TEXT(INT((F1350*100-1)/10)*10+10,"00"),0)</f>
        <v>51-60</v>
      </c>
      <c r="K1350" s="4" t="str" cm="1">
        <f t="array" ref="K1350">_xlfn.IFS(D1350&lt;200,"&gt;200",E1350&gt;=500,"200-500",E1350&lt;500,"&lt;500")</f>
        <v>200-500</v>
      </c>
      <c r="L1350" s="4" t="str">
        <f t="shared" si="21"/>
        <v>Yes</v>
      </c>
      <c r="M1350" t="s">
        <v>12638</v>
      </c>
    </row>
    <row r="1351" spans="1:13" x14ac:dyDescent="0.5">
      <c r="A1351" t="s">
        <v>12643</v>
      </c>
      <c r="B1351" t="s">
        <v>12644</v>
      </c>
      <c r="C1351" t="s">
        <v>13080</v>
      </c>
      <c r="D1351" s="2">
        <v>1199</v>
      </c>
      <c r="E1351" s="2">
        <v>2990</v>
      </c>
      <c r="F1351" s="1">
        <v>0.6</v>
      </c>
      <c r="G1351">
        <v>3.8</v>
      </c>
      <c r="H1351" s="4">
        <v>133</v>
      </c>
      <c r="I1351" s="4">
        <f>E1351*H1351</f>
        <v>397670</v>
      </c>
      <c r="J1351" s="4" t="str">
        <f>IF(AND(ISNUMBER(F1351), F1351&gt;0, F1351&lt;=1), TEXT(INT((F1351*100-1)/10)*10+1,"00") &amp; "-" &amp; TEXT(INT((F1351*100-1)/10)*10+10,"00"),0)</f>
        <v>51-60</v>
      </c>
      <c r="K1351" s="4" t="str" cm="1">
        <f t="array" ref="K1351">_xlfn.IFS(D1351&lt;200,"&gt;200",E1351&gt;=500,"200-500",E1351&lt;500,"&lt;500")</f>
        <v>200-500</v>
      </c>
      <c r="L1351" s="4" t="str">
        <f t="shared" si="21"/>
        <v>Yes</v>
      </c>
      <c r="M1351" t="s">
        <v>12648</v>
      </c>
    </row>
    <row r="1352" spans="1:13" x14ac:dyDescent="0.5">
      <c r="A1352" t="s">
        <v>12653</v>
      </c>
      <c r="B1352" t="s">
        <v>12654</v>
      </c>
      <c r="C1352" t="s">
        <v>13080</v>
      </c>
      <c r="D1352" s="2">
        <v>6120</v>
      </c>
      <c r="E1352" s="2">
        <v>8073</v>
      </c>
      <c r="F1352" s="1">
        <v>0.24</v>
      </c>
      <c r="G1352">
        <v>4.5999999999999996</v>
      </c>
      <c r="H1352" s="4">
        <v>2751</v>
      </c>
      <c r="I1352" s="4">
        <f>E1352*H1352</f>
        <v>22208823</v>
      </c>
      <c r="J1352" s="4" t="str">
        <f>IF(AND(ISNUMBER(F1352), F1352&gt;0, F1352&lt;=1), TEXT(INT((F1352*100-1)/10)*10+1,"00") &amp; "-" &amp; TEXT(INT((F1352*100-1)/10)*10+10,"00"),0)</f>
        <v>21-30</v>
      </c>
      <c r="K1352" s="4" t="str" cm="1">
        <f t="array" ref="K1352">_xlfn.IFS(D1352&lt;200,"&gt;200",E1352&gt;=500,"200-500",E1352&lt;500,"&lt;500")</f>
        <v>200-500</v>
      </c>
      <c r="L1352" s="4" t="str">
        <f t="shared" si="21"/>
        <v>No</v>
      </c>
      <c r="M1352" t="s">
        <v>12658</v>
      </c>
    </row>
    <row r="1353" spans="1:13" x14ac:dyDescent="0.5">
      <c r="A1353" t="s">
        <v>12663</v>
      </c>
      <c r="B1353" t="s">
        <v>12664</v>
      </c>
      <c r="C1353" t="s">
        <v>13080</v>
      </c>
      <c r="D1353" s="2">
        <v>1799</v>
      </c>
      <c r="E1353" s="2">
        <v>2599</v>
      </c>
      <c r="F1353" s="1">
        <v>0.31</v>
      </c>
      <c r="G1353">
        <v>3.6</v>
      </c>
      <c r="H1353" s="4">
        <v>771</v>
      </c>
      <c r="I1353" s="4">
        <f>E1353*H1353</f>
        <v>2003829</v>
      </c>
      <c r="J1353" s="4" t="str">
        <f>IF(AND(ISNUMBER(F1353), F1353&gt;0, F1353&lt;=1), TEXT(INT((F1353*100-1)/10)*10+1,"00") &amp; "-" &amp; TEXT(INT((F1353*100-1)/10)*10+10,"00"),0)</f>
        <v>31-40</v>
      </c>
      <c r="K1353" s="4" t="str" cm="1">
        <f t="array" ref="K1353">_xlfn.IFS(D1353&lt;200,"&gt;200",E1353&gt;=500,"200-500",E1353&lt;500,"&lt;500")</f>
        <v>200-500</v>
      </c>
      <c r="L1353" s="4" t="str">
        <f t="shared" si="21"/>
        <v>No</v>
      </c>
      <c r="M1353" t="s">
        <v>12668</v>
      </c>
    </row>
    <row r="1354" spans="1:13" x14ac:dyDescent="0.5">
      <c r="A1354" t="s">
        <v>12673</v>
      </c>
      <c r="B1354" t="s">
        <v>12674</v>
      </c>
      <c r="C1354" t="s">
        <v>13080</v>
      </c>
      <c r="D1354" s="2">
        <v>18999</v>
      </c>
      <c r="E1354" s="2">
        <v>29999</v>
      </c>
      <c r="F1354" s="1">
        <v>0.37</v>
      </c>
      <c r="G1354">
        <v>4.0999999999999996</v>
      </c>
      <c r="H1354" s="4">
        <v>2536</v>
      </c>
      <c r="I1354" s="4">
        <f>E1354*H1354</f>
        <v>76077464</v>
      </c>
      <c r="J1354" s="4" t="str">
        <f>IF(AND(ISNUMBER(F1354), F1354&gt;0, F1354&lt;=1), TEXT(INT((F1354*100-1)/10)*10+1,"00") &amp; "-" &amp; TEXT(INT((F1354*100-1)/10)*10+10,"00"),0)</f>
        <v>31-40</v>
      </c>
      <c r="K1354" s="4" t="str" cm="1">
        <f t="array" ref="K1354">_xlfn.IFS(D1354&lt;200,"&gt;200",E1354&gt;=500,"200-500",E1354&lt;500,"&lt;500")</f>
        <v>200-500</v>
      </c>
      <c r="L1354" s="4" t="str">
        <f t="shared" si="21"/>
        <v>No</v>
      </c>
      <c r="M1354" t="s">
        <v>12678</v>
      </c>
    </row>
    <row r="1355" spans="1:13" x14ac:dyDescent="0.5">
      <c r="A1355" t="s">
        <v>12683</v>
      </c>
      <c r="B1355" t="s">
        <v>12684</v>
      </c>
      <c r="C1355" t="s">
        <v>13080</v>
      </c>
      <c r="D1355" s="2">
        <v>1999</v>
      </c>
      <c r="E1355" s="2">
        <v>2360</v>
      </c>
      <c r="F1355" s="1">
        <v>0.15</v>
      </c>
      <c r="G1355">
        <v>4.2</v>
      </c>
      <c r="H1355" s="4">
        <v>7801</v>
      </c>
      <c r="I1355" s="4">
        <f>E1355*H1355</f>
        <v>18410360</v>
      </c>
      <c r="J1355" s="4" t="str">
        <f>IF(AND(ISNUMBER(F1355), F1355&gt;0, F1355&lt;=1), TEXT(INT((F1355*100-1)/10)*10+1,"00") &amp; "-" &amp; TEXT(INT((F1355*100-1)/10)*10+10,"00"),0)</f>
        <v>11-20</v>
      </c>
      <c r="K1355" s="4" t="str" cm="1">
        <f t="array" ref="K1355">_xlfn.IFS(D1355&lt;200,"&gt;200",E1355&gt;=500,"200-500",E1355&lt;500,"&lt;500")</f>
        <v>200-500</v>
      </c>
      <c r="L1355" s="4" t="str">
        <f t="shared" si="21"/>
        <v>No</v>
      </c>
      <c r="M1355" t="s">
        <v>12688</v>
      </c>
    </row>
    <row r="1356" spans="1:13" x14ac:dyDescent="0.5">
      <c r="A1356" t="s">
        <v>12693</v>
      </c>
      <c r="B1356" t="s">
        <v>12694</v>
      </c>
      <c r="C1356" t="s">
        <v>13080</v>
      </c>
      <c r="D1356" s="2">
        <v>5999</v>
      </c>
      <c r="E1356" s="2">
        <v>11495</v>
      </c>
      <c r="F1356" s="1">
        <v>0.48</v>
      </c>
      <c r="G1356">
        <v>4.3</v>
      </c>
      <c r="H1356" s="4">
        <v>534</v>
      </c>
      <c r="I1356" s="4">
        <f>E1356*H1356</f>
        <v>6138330</v>
      </c>
      <c r="J1356" s="4" t="str">
        <f>IF(AND(ISNUMBER(F1356), F1356&gt;0, F1356&lt;=1), TEXT(INT((F1356*100-1)/10)*10+1,"00") &amp; "-" &amp; TEXT(INT((F1356*100-1)/10)*10+10,"00"),0)</f>
        <v>41-50</v>
      </c>
      <c r="K1356" s="4" t="str" cm="1">
        <f t="array" ref="K1356">_xlfn.IFS(D1356&lt;200,"&gt;200",E1356&gt;=500,"200-500",E1356&lt;500,"&lt;500")</f>
        <v>200-500</v>
      </c>
      <c r="L1356" s="4" t="str">
        <f t="shared" si="21"/>
        <v>No</v>
      </c>
      <c r="M1356" t="s">
        <v>12699</v>
      </c>
    </row>
    <row r="1357" spans="1:13" x14ac:dyDescent="0.5">
      <c r="A1357" t="s">
        <v>12704</v>
      </c>
      <c r="B1357" t="s">
        <v>12705</v>
      </c>
      <c r="C1357" t="s">
        <v>13080</v>
      </c>
      <c r="D1357" s="2">
        <v>2599</v>
      </c>
      <c r="E1357" s="2">
        <v>4780</v>
      </c>
      <c r="F1357" s="1">
        <v>0.46</v>
      </c>
      <c r="G1357">
        <v>3.9</v>
      </c>
      <c r="H1357" s="4">
        <v>898</v>
      </c>
      <c r="I1357" s="4">
        <f>E1357*H1357</f>
        <v>4292440</v>
      </c>
      <c r="J1357" s="4" t="str">
        <f>IF(AND(ISNUMBER(F1357), F1357&gt;0, F1357&lt;=1), TEXT(INT((F1357*100-1)/10)*10+1,"00") &amp; "-" &amp; TEXT(INT((F1357*100-1)/10)*10+10,"00"),0)</f>
        <v>41-50</v>
      </c>
      <c r="K1357" s="4" t="str" cm="1">
        <f t="array" ref="K1357">_xlfn.IFS(D1357&lt;200,"&gt;200",E1357&gt;=500,"200-500",E1357&lt;500,"&lt;500")</f>
        <v>200-500</v>
      </c>
      <c r="L1357" s="4" t="str">
        <f t="shared" si="21"/>
        <v>No</v>
      </c>
      <c r="M1357" t="s">
        <v>12709</v>
      </c>
    </row>
    <row r="1358" spans="1:13" x14ac:dyDescent="0.5">
      <c r="A1358" t="s">
        <v>12714</v>
      </c>
      <c r="B1358" t="s">
        <v>12715</v>
      </c>
      <c r="C1358" t="s">
        <v>13080</v>
      </c>
      <c r="D1358" s="2">
        <v>1199</v>
      </c>
      <c r="E1358" s="2">
        <v>2400</v>
      </c>
      <c r="F1358" s="1">
        <v>0.5</v>
      </c>
      <c r="G1358">
        <v>3.9</v>
      </c>
      <c r="H1358" s="4">
        <v>1202</v>
      </c>
      <c r="I1358" s="4">
        <f>E1358*H1358</f>
        <v>2884800</v>
      </c>
      <c r="J1358" s="4" t="str">
        <f>IF(AND(ISNUMBER(F1358), F1358&gt;0, F1358&lt;=1), TEXT(INT((F1358*100-1)/10)*10+1,"00") &amp; "-" &amp; TEXT(INT((F1358*100-1)/10)*10+10,"00"),0)</f>
        <v>41-50</v>
      </c>
      <c r="K1358" s="4" t="str" cm="1">
        <f t="array" ref="K1358">_xlfn.IFS(D1358&lt;200,"&gt;200",E1358&gt;=500,"200-500",E1358&lt;500,"&lt;500")</f>
        <v>200-500</v>
      </c>
      <c r="L1358" s="4" t="str">
        <f t="shared" si="21"/>
        <v>Yes</v>
      </c>
      <c r="M1358" t="s">
        <v>12719</v>
      </c>
    </row>
    <row r="1359" spans="1:13" x14ac:dyDescent="0.5">
      <c r="A1359" t="s">
        <v>12724</v>
      </c>
      <c r="B1359" t="s">
        <v>12725</v>
      </c>
      <c r="C1359" t="s">
        <v>13080</v>
      </c>
      <c r="D1359">
        <v>219</v>
      </c>
      <c r="E1359">
        <v>249</v>
      </c>
      <c r="F1359" s="1">
        <v>0.12</v>
      </c>
      <c r="G1359">
        <v>4</v>
      </c>
      <c r="H1359" s="4">
        <v>1108</v>
      </c>
      <c r="I1359" s="4">
        <f>E1359*H1359</f>
        <v>275892</v>
      </c>
      <c r="J1359" s="4" t="str">
        <f>IF(AND(ISNUMBER(F1359), F1359&gt;0, F1359&lt;=1), TEXT(INT((F1359*100-1)/10)*10+1,"00") &amp; "-" &amp; TEXT(INT((F1359*100-1)/10)*10+10,"00"),0)</f>
        <v>11-20</v>
      </c>
      <c r="K1359" s="4" t="str" cm="1">
        <f t="array" ref="K1359">_xlfn.IFS(D1359&lt;200,"&gt;200",E1359&gt;=500,"200-500",E1359&lt;500,"&lt;500")</f>
        <v>&lt;500</v>
      </c>
      <c r="L1359" s="4" t="str">
        <f t="shared" si="21"/>
        <v>No</v>
      </c>
      <c r="M1359" t="s">
        <v>12729</v>
      </c>
    </row>
    <row r="1360" spans="1:13" x14ac:dyDescent="0.5">
      <c r="A1360" t="s">
        <v>12734</v>
      </c>
      <c r="B1360" t="s">
        <v>12735</v>
      </c>
      <c r="C1360" t="s">
        <v>13080</v>
      </c>
      <c r="D1360">
        <v>799</v>
      </c>
      <c r="E1360" s="2">
        <v>1199</v>
      </c>
      <c r="F1360" s="1">
        <v>0.33</v>
      </c>
      <c r="G1360">
        <v>4.4000000000000004</v>
      </c>
      <c r="H1360" s="4">
        <v>17</v>
      </c>
      <c r="I1360" s="4">
        <f>E1360*H1360</f>
        <v>20383</v>
      </c>
      <c r="J1360" s="4" t="str">
        <f>IF(AND(ISNUMBER(F1360), F1360&gt;0, F1360&lt;=1), TEXT(INT((F1360*100-1)/10)*10+1,"00") &amp; "-" &amp; TEXT(INT((F1360*100-1)/10)*10+10,"00"),0)</f>
        <v>31-40</v>
      </c>
      <c r="K1360" s="4" t="str" cm="1">
        <f t="array" ref="K1360">_xlfn.IFS(D1360&lt;200,"&gt;200",E1360&gt;=500,"200-500",E1360&lt;500,"&lt;500")</f>
        <v>200-500</v>
      </c>
      <c r="L1360" s="4" t="str">
        <f t="shared" si="21"/>
        <v>No</v>
      </c>
      <c r="M1360" t="s">
        <v>12738</v>
      </c>
    </row>
    <row r="1361" spans="1:13" x14ac:dyDescent="0.5">
      <c r="A1361" t="s">
        <v>12742</v>
      </c>
      <c r="B1361" t="s">
        <v>12743</v>
      </c>
      <c r="C1361" t="s">
        <v>13080</v>
      </c>
      <c r="D1361" s="2">
        <v>6199</v>
      </c>
      <c r="E1361" s="2">
        <v>10999</v>
      </c>
      <c r="F1361" s="1">
        <v>0.44</v>
      </c>
      <c r="G1361">
        <v>4.2</v>
      </c>
      <c r="H1361" s="4">
        <v>10429</v>
      </c>
      <c r="I1361" s="4">
        <f>E1361*H1361</f>
        <v>114708571</v>
      </c>
      <c r="J1361" s="4" t="str">
        <f>IF(AND(ISNUMBER(F1361), F1361&gt;0, F1361&lt;=1), TEXT(INT((F1361*100-1)/10)*10+1,"00") &amp; "-" &amp; TEXT(INT((F1361*100-1)/10)*10+10,"00"),0)</f>
        <v>41-50</v>
      </c>
      <c r="K1361" s="4" t="str" cm="1">
        <f t="array" ref="K1361">_xlfn.IFS(D1361&lt;200,"&gt;200",E1361&gt;=500,"200-500",E1361&lt;500,"&lt;500")</f>
        <v>200-500</v>
      </c>
      <c r="L1361" s="4" t="str">
        <f t="shared" si="21"/>
        <v>No</v>
      </c>
      <c r="M1361" t="s">
        <v>12747</v>
      </c>
    </row>
    <row r="1362" spans="1:13" x14ac:dyDescent="0.5">
      <c r="A1362" t="s">
        <v>12752</v>
      </c>
      <c r="B1362" t="s">
        <v>12753</v>
      </c>
      <c r="C1362" t="s">
        <v>13080</v>
      </c>
      <c r="D1362" s="2">
        <v>6790</v>
      </c>
      <c r="E1362" s="2">
        <v>10995</v>
      </c>
      <c r="F1362" s="1">
        <v>0.38</v>
      </c>
      <c r="G1362">
        <v>4.5</v>
      </c>
      <c r="H1362" s="4">
        <v>3192</v>
      </c>
      <c r="I1362" s="4">
        <f>E1362*H1362</f>
        <v>35096040</v>
      </c>
      <c r="J1362" s="4" t="str">
        <f>IF(AND(ISNUMBER(F1362), F1362&gt;0, F1362&lt;=1), TEXT(INT((F1362*100-1)/10)*10+1,"00") &amp; "-" &amp; TEXT(INT((F1362*100-1)/10)*10+10,"00"),0)</f>
        <v>31-40</v>
      </c>
      <c r="K1362" s="4" t="str" cm="1">
        <f t="array" ref="K1362">_xlfn.IFS(D1362&lt;200,"&gt;200",E1362&gt;=500,"200-500",E1362&lt;500,"&lt;500")</f>
        <v>200-500</v>
      </c>
      <c r="L1362" s="4" t="str">
        <f t="shared" si="21"/>
        <v>No</v>
      </c>
      <c r="M1362" t="s">
        <v>12757</v>
      </c>
    </row>
    <row r="1363" spans="1:13" x14ac:dyDescent="0.5">
      <c r="A1363" t="s">
        <v>12762</v>
      </c>
      <c r="B1363" t="s">
        <v>12763</v>
      </c>
      <c r="C1363" t="s">
        <v>13080</v>
      </c>
      <c r="D1363" s="3">
        <v>1982.84</v>
      </c>
      <c r="E1363" s="2">
        <v>3300</v>
      </c>
      <c r="F1363" s="1">
        <v>0.4</v>
      </c>
      <c r="G1363">
        <v>4.0999999999999996</v>
      </c>
      <c r="H1363" s="4">
        <v>5873</v>
      </c>
      <c r="I1363" s="4">
        <f>E1363*H1363</f>
        <v>19380900</v>
      </c>
      <c r="J1363" s="4" t="str">
        <f>IF(AND(ISNUMBER(F1363), F1363&gt;0, F1363&lt;=1), TEXT(INT((F1363*100-1)/10)*10+1,"00") &amp; "-" &amp; TEXT(INT((F1363*100-1)/10)*10+10,"00"),0)</f>
        <v>31-40</v>
      </c>
      <c r="K1363" s="4" t="str" cm="1">
        <f t="array" ref="K1363">_xlfn.IFS(D1363&lt;200,"&gt;200",E1363&gt;=500,"200-500",E1363&lt;500,"&lt;500")</f>
        <v>200-500</v>
      </c>
      <c r="L1363" s="4" t="str">
        <f t="shared" si="21"/>
        <v>No</v>
      </c>
      <c r="M1363" t="s">
        <v>12768</v>
      </c>
    </row>
    <row r="1364" spans="1:13" x14ac:dyDescent="0.5">
      <c r="A1364" t="s">
        <v>12773</v>
      </c>
      <c r="B1364" t="s">
        <v>12774</v>
      </c>
      <c r="C1364" t="s">
        <v>13080</v>
      </c>
      <c r="D1364">
        <v>199</v>
      </c>
      <c r="E1364">
        <v>400</v>
      </c>
      <c r="F1364" s="1">
        <v>0.5</v>
      </c>
      <c r="G1364">
        <v>4.0999999999999996</v>
      </c>
      <c r="H1364" s="4">
        <v>1379</v>
      </c>
      <c r="I1364" s="4">
        <f>E1364*H1364</f>
        <v>551600</v>
      </c>
      <c r="J1364" s="4" t="str">
        <f>IF(AND(ISNUMBER(F1364), F1364&gt;0, F1364&lt;=1), TEXT(INT((F1364*100-1)/10)*10+1,"00") &amp; "-" &amp; TEXT(INT((F1364*100-1)/10)*10+10,"00"),0)</f>
        <v>41-50</v>
      </c>
      <c r="K1364" s="4" t="str" cm="1">
        <f t="array" ref="K1364">_xlfn.IFS(D1364&lt;200,"&gt;200",E1364&gt;=500,"200-500",E1364&lt;500,"&lt;500")</f>
        <v>&gt;200</v>
      </c>
      <c r="L1364" s="4" t="str">
        <f t="shared" si="21"/>
        <v>Yes</v>
      </c>
      <c r="M1364" t="s">
        <v>12778</v>
      </c>
    </row>
    <row r="1365" spans="1:13" x14ac:dyDescent="0.5">
      <c r="A1365" t="s">
        <v>12783</v>
      </c>
      <c r="B1365" t="s">
        <v>12784</v>
      </c>
      <c r="C1365" t="s">
        <v>13080</v>
      </c>
      <c r="D1365" s="2">
        <v>1180</v>
      </c>
      <c r="E1365" s="2">
        <v>1440</v>
      </c>
      <c r="F1365" s="1">
        <v>0.18</v>
      </c>
      <c r="G1365">
        <v>4.2</v>
      </c>
      <c r="H1365" s="4">
        <v>1527</v>
      </c>
      <c r="I1365" s="4">
        <f>E1365*H1365</f>
        <v>2198880</v>
      </c>
      <c r="J1365" s="4" t="str">
        <f>IF(AND(ISNUMBER(F1365), F1365&gt;0, F1365&lt;=1), TEXT(INT((F1365*100-1)/10)*10+1,"00") &amp; "-" &amp; TEXT(INT((F1365*100-1)/10)*10+10,"00"),0)</f>
        <v>11-20</v>
      </c>
      <c r="K1365" s="4" t="str" cm="1">
        <f t="array" ref="K1365">_xlfn.IFS(D1365&lt;200,"&gt;200",E1365&gt;=500,"200-500",E1365&lt;500,"&lt;500")</f>
        <v>200-500</v>
      </c>
      <c r="L1365" s="4" t="str">
        <f t="shared" si="21"/>
        <v>No</v>
      </c>
      <c r="M1365" t="s">
        <v>12788</v>
      </c>
    </row>
    <row r="1366" spans="1:13" x14ac:dyDescent="0.5">
      <c r="A1366" t="s">
        <v>12793</v>
      </c>
      <c r="B1366" t="s">
        <v>12794</v>
      </c>
      <c r="C1366" t="s">
        <v>13080</v>
      </c>
      <c r="D1366" s="2">
        <v>2199</v>
      </c>
      <c r="E1366" s="2">
        <v>3045</v>
      </c>
      <c r="F1366" s="1">
        <v>0.28000000000000003</v>
      </c>
      <c r="G1366">
        <v>4.2</v>
      </c>
      <c r="H1366" s="4">
        <v>2686</v>
      </c>
      <c r="I1366" s="4">
        <f>E1366*H1366</f>
        <v>8178870</v>
      </c>
      <c r="J1366" s="4" t="str">
        <f>IF(AND(ISNUMBER(F1366), F1366&gt;0, F1366&lt;=1), TEXT(INT((F1366*100-1)/10)*10+1,"00") &amp; "-" &amp; TEXT(INT((F1366*100-1)/10)*10+10,"00"),0)</f>
        <v>21-30</v>
      </c>
      <c r="K1366" s="4" t="str" cm="1">
        <f t="array" ref="K1366">_xlfn.IFS(D1366&lt;200,"&gt;200",E1366&gt;=500,"200-500",E1366&lt;500,"&lt;500")</f>
        <v>200-500</v>
      </c>
      <c r="L1366" s="4" t="str">
        <f t="shared" si="21"/>
        <v>No</v>
      </c>
      <c r="M1366" t="s">
        <v>12798</v>
      </c>
    </row>
    <row r="1367" spans="1:13" x14ac:dyDescent="0.5">
      <c r="A1367" t="s">
        <v>12803</v>
      </c>
      <c r="B1367" t="s">
        <v>12804</v>
      </c>
      <c r="C1367" t="s">
        <v>13080</v>
      </c>
      <c r="D1367" s="2">
        <v>2999</v>
      </c>
      <c r="E1367" s="2">
        <v>3595</v>
      </c>
      <c r="F1367" s="1">
        <v>0.17</v>
      </c>
      <c r="G1367">
        <v>4</v>
      </c>
      <c r="H1367" s="4">
        <v>178</v>
      </c>
      <c r="I1367" s="4">
        <f>E1367*H1367</f>
        <v>639910</v>
      </c>
      <c r="J1367" s="4" t="str">
        <f>IF(AND(ISNUMBER(F1367), F1367&gt;0, F1367&lt;=1), TEXT(INT((F1367*100-1)/10)*10+1,"00") &amp; "-" &amp; TEXT(INT((F1367*100-1)/10)*10+10,"00"),0)</f>
        <v>11-20</v>
      </c>
      <c r="K1367" s="4" t="str" cm="1">
        <f t="array" ref="K1367">_xlfn.IFS(D1367&lt;200,"&gt;200",E1367&gt;=500,"200-500",E1367&lt;500,"&lt;500")</f>
        <v>200-500</v>
      </c>
      <c r="L1367" s="4" t="str">
        <f t="shared" si="21"/>
        <v>No</v>
      </c>
      <c r="M1367" t="s">
        <v>12808</v>
      </c>
    </row>
    <row r="1368" spans="1:13" x14ac:dyDescent="0.5">
      <c r="A1368" t="s">
        <v>12813</v>
      </c>
      <c r="B1368" t="s">
        <v>12814</v>
      </c>
      <c r="C1368" t="s">
        <v>13080</v>
      </c>
      <c r="D1368">
        <v>253</v>
      </c>
      <c r="E1368">
        <v>500</v>
      </c>
      <c r="F1368" s="1">
        <v>0.49</v>
      </c>
      <c r="G1368">
        <v>4.3</v>
      </c>
      <c r="H1368" s="4">
        <v>2664</v>
      </c>
      <c r="I1368" s="4">
        <f>E1368*H1368</f>
        <v>1332000</v>
      </c>
      <c r="J1368" s="4" t="str">
        <f>IF(AND(ISNUMBER(F1368), F1368&gt;0, F1368&lt;=1), TEXT(INT((F1368*100-1)/10)*10+1,"00") &amp; "-" &amp; TEXT(INT((F1368*100-1)/10)*10+10,"00"),0)</f>
        <v>41-50</v>
      </c>
      <c r="K1368" s="4" t="str" cm="1">
        <f t="array" ref="K1368">_xlfn.IFS(D1368&lt;200,"&gt;200",E1368&gt;=500,"200-500",E1368&lt;500,"&lt;500")</f>
        <v>200-500</v>
      </c>
      <c r="L1368" s="4" t="str">
        <f t="shared" si="21"/>
        <v>No</v>
      </c>
      <c r="M1368" t="s">
        <v>12819</v>
      </c>
    </row>
    <row r="1369" spans="1:13" x14ac:dyDescent="0.5">
      <c r="A1369" t="s">
        <v>12824</v>
      </c>
      <c r="B1369" t="s">
        <v>12825</v>
      </c>
      <c r="C1369" t="s">
        <v>13080</v>
      </c>
      <c r="D1369">
        <v>499</v>
      </c>
      <c r="E1369">
        <v>799</v>
      </c>
      <c r="F1369" s="1">
        <v>0.38</v>
      </c>
      <c r="G1369">
        <v>3.6</v>
      </c>
      <c r="H1369" s="4">
        <v>212</v>
      </c>
      <c r="I1369" s="4">
        <f>E1369*H1369</f>
        <v>169388</v>
      </c>
      <c r="J1369" s="4" t="str">
        <f>IF(AND(ISNUMBER(F1369), F1369&gt;0, F1369&lt;=1), TEXT(INT((F1369*100-1)/10)*10+1,"00") &amp; "-" &amp; TEXT(INT((F1369*100-1)/10)*10+10,"00"),0)</f>
        <v>31-40</v>
      </c>
      <c r="K1369" s="4" t="str" cm="1">
        <f t="array" ref="K1369">_xlfn.IFS(D1369&lt;200,"&gt;200",E1369&gt;=500,"200-500",E1369&lt;500,"&lt;500")</f>
        <v>200-500</v>
      </c>
      <c r="L1369" s="4" t="str">
        <f t="shared" si="21"/>
        <v>No</v>
      </c>
      <c r="M1369" t="s">
        <v>12829</v>
      </c>
    </row>
    <row r="1370" spans="1:13" x14ac:dyDescent="0.5">
      <c r="A1370" t="s">
        <v>12834</v>
      </c>
      <c r="B1370" t="s">
        <v>12835</v>
      </c>
      <c r="C1370" t="s">
        <v>13080</v>
      </c>
      <c r="D1370" s="2">
        <v>1149</v>
      </c>
      <c r="E1370" s="2">
        <v>1899</v>
      </c>
      <c r="F1370" s="1">
        <v>0.39</v>
      </c>
      <c r="G1370">
        <v>3.5</v>
      </c>
      <c r="H1370" s="4">
        <v>24</v>
      </c>
      <c r="I1370" s="4">
        <f>E1370*H1370</f>
        <v>45576</v>
      </c>
      <c r="J1370" s="4" t="str">
        <f>IF(AND(ISNUMBER(F1370), F1370&gt;0, F1370&lt;=1), TEXT(INT((F1370*100-1)/10)*10+1,"00") &amp; "-" &amp; TEXT(INT((F1370*100-1)/10)*10+10,"00"),0)</f>
        <v>31-40</v>
      </c>
      <c r="K1370" s="4" t="str" cm="1">
        <f t="array" ref="K1370">_xlfn.IFS(D1370&lt;200,"&gt;200",E1370&gt;=500,"200-500",E1370&lt;500,"&lt;500")</f>
        <v>200-500</v>
      </c>
      <c r="L1370" s="4" t="str">
        <f t="shared" si="21"/>
        <v>No</v>
      </c>
      <c r="M1370" t="s">
        <v>12839</v>
      </c>
    </row>
    <row r="1371" spans="1:13" x14ac:dyDescent="0.5">
      <c r="A1371" t="s">
        <v>12844</v>
      </c>
      <c r="B1371" t="s">
        <v>12845</v>
      </c>
      <c r="C1371" t="s">
        <v>13080</v>
      </c>
      <c r="D1371">
        <v>457</v>
      </c>
      <c r="E1371">
        <v>799</v>
      </c>
      <c r="F1371" s="1">
        <v>0.43</v>
      </c>
      <c r="G1371">
        <v>4.3</v>
      </c>
      <c r="H1371" s="4">
        <v>1868</v>
      </c>
      <c r="I1371" s="4">
        <f>E1371*H1371</f>
        <v>1492532</v>
      </c>
      <c r="J1371" s="4" t="str">
        <f>IF(AND(ISNUMBER(F1371), F1371&gt;0, F1371&lt;=1), TEXT(INT((F1371*100-1)/10)*10+1,"00") &amp; "-" &amp; TEXT(INT((F1371*100-1)/10)*10+10,"00"),0)</f>
        <v>41-50</v>
      </c>
      <c r="K1371" s="4" t="str" cm="1">
        <f t="array" ref="K1371">_xlfn.IFS(D1371&lt;200,"&gt;200",E1371&gt;=500,"200-500",E1371&lt;500,"&lt;500")</f>
        <v>200-500</v>
      </c>
      <c r="L1371" s="4" t="str">
        <f t="shared" si="21"/>
        <v>No</v>
      </c>
      <c r="M1371" t="s">
        <v>12849</v>
      </c>
    </row>
    <row r="1372" spans="1:13" x14ac:dyDescent="0.5">
      <c r="A1372" t="s">
        <v>12854</v>
      </c>
      <c r="B1372" t="s">
        <v>12855</v>
      </c>
      <c r="C1372" t="s">
        <v>13080</v>
      </c>
      <c r="D1372">
        <v>229</v>
      </c>
      <c r="E1372">
        <v>399</v>
      </c>
      <c r="F1372" s="1">
        <v>0.43</v>
      </c>
      <c r="G1372">
        <v>3.6</v>
      </c>
      <c r="H1372" s="4">
        <v>451</v>
      </c>
      <c r="I1372" s="4">
        <f>E1372*H1372</f>
        <v>179949</v>
      </c>
      <c r="J1372" s="4" t="str">
        <f>IF(AND(ISNUMBER(F1372), F1372&gt;0, F1372&lt;=1), TEXT(INT((F1372*100-1)/10)*10+1,"00") &amp; "-" &amp; TEXT(INT((F1372*100-1)/10)*10+10,"00"),0)</f>
        <v>41-50</v>
      </c>
      <c r="K1372" s="4" t="str" cm="1">
        <f t="array" ref="K1372">_xlfn.IFS(D1372&lt;200,"&gt;200",E1372&gt;=500,"200-500",E1372&lt;500,"&lt;500")</f>
        <v>&lt;500</v>
      </c>
      <c r="L1372" s="4" t="str">
        <f t="shared" si="21"/>
        <v>No</v>
      </c>
      <c r="M1372" t="s">
        <v>12859</v>
      </c>
    </row>
    <row r="1373" spans="1:13" x14ac:dyDescent="0.5">
      <c r="A1373" t="s">
        <v>12864</v>
      </c>
      <c r="B1373" t="s">
        <v>12865</v>
      </c>
      <c r="C1373" t="s">
        <v>13080</v>
      </c>
      <c r="D1373">
        <v>199</v>
      </c>
      <c r="E1373">
        <v>699</v>
      </c>
      <c r="F1373" s="1">
        <v>0.72</v>
      </c>
      <c r="G1373">
        <v>2.9</v>
      </c>
      <c r="H1373" s="4">
        <v>159</v>
      </c>
      <c r="I1373" s="4">
        <f>E1373*H1373</f>
        <v>111141</v>
      </c>
      <c r="J1373" s="4" t="str">
        <f>IF(AND(ISNUMBER(F1373), F1373&gt;0, F1373&lt;=1), TEXT(INT((F1373*100-1)/10)*10+1,"00") &amp; "-" &amp; TEXT(INT((F1373*100-1)/10)*10+10,"00"),0)</f>
        <v>71-80</v>
      </c>
      <c r="K1373" s="4" t="str" cm="1">
        <f t="array" ref="K1373">_xlfn.IFS(D1373&lt;200,"&gt;200",E1373&gt;=500,"200-500",E1373&lt;500,"&lt;500")</f>
        <v>&gt;200</v>
      </c>
      <c r="L1373" s="4" t="str">
        <f t="shared" si="21"/>
        <v>Yes</v>
      </c>
      <c r="M1373" t="s">
        <v>12869</v>
      </c>
    </row>
    <row r="1374" spans="1:13" x14ac:dyDescent="0.5">
      <c r="A1374" t="s">
        <v>12874</v>
      </c>
      <c r="B1374" t="s">
        <v>12875</v>
      </c>
      <c r="C1374" t="s">
        <v>13080</v>
      </c>
      <c r="D1374">
        <v>899</v>
      </c>
      <c r="E1374" s="2">
        <v>1999</v>
      </c>
      <c r="F1374" s="1">
        <v>0.55000000000000004</v>
      </c>
      <c r="G1374">
        <v>4.2</v>
      </c>
      <c r="H1374" s="4">
        <v>39</v>
      </c>
      <c r="I1374" s="4">
        <f>E1374*H1374</f>
        <v>77961</v>
      </c>
      <c r="J1374" s="4" t="str">
        <f>IF(AND(ISNUMBER(F1374), F1374&gt;0, F1374&lt;=1), TEXT(INT((F1374*100-1)/10)*10+1,"00") &amp; "-" &amp; TEXT(INT((F1374*100-1)/10)*10+10,"00"),0)</f>
        <v>51-60</v>
      </c>
      <c r="K1374" s="4" t="str" cm="1">
        <f t="array" ref="K1374">_xlfn.IFS(D1374&lt;200,"&gt;200",E1374&gt;=500,"200-500",E1374&lt;500,"&lt;500")</f>
        <v>200-500</v>
      </c>
      <c r="L1374" s="4" t="str">
        <f t="shared" si="21"/>
        <v>Yes</v>
      </c>
      <c r="M1374" t="s">
        <v>12879</v>
      </c>
    </row>
    <row r="1375" spans="1:13" x14ac:dyDescent="0.5">
      <c r="A1375" t="s">
        <v>12884</v>
      </c>
      <c r="B1375" t="s">
        <v>12885</v>
      </c>
      <c r="C1375" t="s">
        <v>13080</v>
      </c>
      <c r="D1375" s="2">
        <v>1499</v>
      </c>
      <c r="E1375" s="2">
        <v>2199</v>
      </c>
      <c r="F1375" s="1">
        <v>0.32</v>
      </c>
      <c r="G1375">
        <v>4.4000000000000004</v>
      </c>
      <c r="H1375" s="4">
        <v>6531</v>
      </c>
      <c r="I1375" s="4">
        <f>E1375*H1375</f>
        <v>14361669</v>
      </c>
      <c r="J1375" s="4" t="str">
        <f>IF(AND(ISNUMBER(F1375), F1375&gt;0, F1375&lt;=1), TEXT(INT((F1375*100-1)/10)*10+1,"00") &amp; "-" &amp; TEXT(INT((F1375*100-1)/10)*10+10,"00"),0)</f>
        <v>31-40</v>
      </c>
      <c r="K1375" s="4" t="str" cm="1">
        <f t="array" ref="K1375">_xlfn.IFS(D1375&lt;200,"&gt;200",E1375&gt;=500,"200-500",E1375&lt;500,"&lt;500")</f>
        <v>200-500</v>
      </c>
      <c r="L1375" s="4" t="str">
        <f t="shared" si="21"/>
        <v>No</v>
      </c>
      <c r="M1375" t="s">
        <v>12889</v>
      </c>
    </row>
    <row r="1376" spans="1:13" x14ac:dyDescent="0.5">
      <c r="A1376" t="s">
        <v>12894</v>
      </c>
      <c r="B1376" t="s">
        <v>12895</v>
      </c>
      <c r="C1376" t="s">
        <v>13080</v>
      </c>
      <c r="D1376">
        <v>426</v>
      </c>
      <c r="E1376">
        <v>999</v>
      </c>
      <c r="F1376" s="1">
        <v>0.56999999999999995</v>
      </c>
      <c r="G1376">
        <v>4.0999999999999996</v>
      </c>
      <c r="H1376" s="4">
        <v>222</v>
      </c>
      <c r="I1376" s="4">
        <f>E1376*H1376</f>
        <v>221778</v>
      </c>
      <c r="J1376" s="4" t="str">
        <f>IF(AND(ISNUMBER(F1376), F1376&gt;0, F1376&lt;=1), TEXT(INT((F1376*100-1)/10)*10+1,"00") &amp; "-" &amp; TEXT(INT((F1376*100-1)/10)*10+10,"00"),0)</f>
        <v>51-60</v>
      </c>
      <c r="K1376" s="4" t="str" cm="1">
        <f t="array" ref="K1376">_xlfn.IFS(D1376&lt;200,"&gt;200",E1376&gt;=500,"200-500",E1376&lt;500,"&lt;500")</f>
        <v>200-500</v>
      </c>
      <c r="L1376" s="4" t="str">
        <f t="shared" si="21"/>
        <v>Yes</v>
      </c>
      <c r="M1376" t="s">
        <v>12899</v>
      </c>
    </row>
    <row r="1377" spans="1:13" x14ac:dyDescent="0.5">
      <c r="A1377" t="s">
        <v>12904</v>
      </c>
      <c r="B1377" t="s">
        <v>12905</v>
      </c>
      <c r="C1377" t="s">
        <v>13080</v>
      </c>
      <c r="D1377" s="2">
        <v>2320</v>
      </c>
      <c r="E1377" s="2">
        <v>3290</v>
      </c>
      <c r="F1377" s="1">
        <v>0.28999999999999998</v>
      </c>
      <c r="G1377">
        <v>3.8</v>
      </c>
      <c r="H1377" s="4">
        <v>195</v>
      </c>
      <c r="I1377" s="4">
        <f>E1377*H1377</f>
        <v>641550</v>
      </c>
      <c r="J1377" s="4" t="str">
        <f>IF(AND(ISNUMBER(F1377), F1377&gt;0, F1377&lt;=1), TEXT(INT((F1377*100-1)/10)*10+1,"00") &amp; "-" &amp; TEXT(INT((F1377*100-1)/10)*10+10,"00"),0)</f>
        <v>21-30</v>
      </c>
      <c r="K1377" s="4" t="str" cm="1">
        <f t="array" ref="K1377">_xlfn.IFS(D1377&lt;200,"&gt;200",E1377&gt;=500,"200-500",E1377&lt;500,"&lt;500")</f>
        <v>200-500</v>
      </c>
      <c r="L1377" s="4" t="str">
        <f t="shared" si="21"/>
        <v>No</v>
      </c>
      <c r="M1377" t="s">
        <v>12909</v>
      </c>
    </row>
    <row r="1378" spans="1:13" x14ac:dyDescent="0.5">
      <c r="A1378" t="s">
        <v>12914</v>
      </c>
      <c r="B1378" t="s">
        <v>12915</v>
      </c>
      <c r="C1378" t="s">
        <v>13080</v>
      </c>
      <c r="D1378" s="2">
        <v>1563</v>
      </c>
      <c r="E1378" s="2">
        <v>3098</v>
      </c>
      <c r="F1378" s="1">
        <v>0.5</v>
      </c>
      <c r="G1378">
        <v>3.5</v>
      </c>
      <c r="H1378" s="4">
        <v>2283</v>
      </c>
      <c r="I1378" s="4">
        <f>E1378*H1378</f>
        <v>7072734</v>
      </c>
      <c r="J1378" s="4" t="str">
        <f>IF(AND(ISNUMBER(F1378), F1378&gt;0, F1378&lt;=1), TEXT(INT((F1378*100-1)/10)*10+1,"00") &amp; "-" &amp; TEXT(INT((F1378*100-1)/10)*10+10,"00"),0)</f>
        <v>41-50</v>
      </c>
      <c r="K1378" s="4" t="str" cm="1">
        <f t="array" ref="K1378">_xlfn.IFS(D1378&lt;200,"&gt;200",E1378&gt;=500,"200-500",E1378&lt;500,"&lt;500")</f>
        <v>200-500</v>
      </c>
      <c r="L1378" s="4" t="str">
        <f t="shared" si="21"/>
        <v>Yes</v>
      </c>
      <c r="M1378" t="s">
        <v>12919</v>
      </c>
    </row>
    <row r="1379" spans="1:13" x14ac:dyDescent="0.5">
      <c r="A1379" t="s">
        <v>12924</v>
      </c>
      <c r="B1379" t="s">
        <v>12925</v>
      </c>
      <c r="C1379" t="s">
        <v>13080</v>
      </c>
      <c r="D1379" s="3">
        <v>3487.77</v>
      </c>
      <c r="E1379" s="2">
        <v>4990</v>
      </c>
      <c r="F1379" s="1">
        <v>0.3</v>
      </c>
      <c r="G1379">
        <v>4.0999999999999996</v>
      </c>
      <c r="H1379" s="4">
        <v>1127</v>
      </c>
      <c r="I1379" s="4">
        <f>E1379*H1379</f>
        <v>5623730</v>
      </c>
      <c r="J1379" s="4" t="str">
        <f>IF(AND(ISNUMBER(F1379), F1379&gt;0, F1379&lt;=1), TEXT(INT((F1379*100-1)/10)*10+1,"00") &amp; "-" &amp; TEXT(INT((F1379*100-1)/10)*10+10,"00"),0)</f>
        <v>21-30</v>
      </c>
      <c r="K1379" s="4" t="str" cm="1">
        <f t="array" ref="K1379">_xlfn.IFS(D1379&lt;200,"&gt;200",E1379&gt;=500,"200-500",E1379&lt;500,"&lt;500")</f>
        <v>200-500</v>
      </c>
      <c r="L1379" s="4" t="str">
        <f t="shared" si="21"/>
        <v>No</v>
      </c>
      <c r="M1379" t="s">
        <v>12929</v>
      </c>
    </row>
    <row r="1380" spans="1:13" x14ac:dyDescent="0.5">
      <c r="A1380" t="s">
        <v>12934</v>
      </c>
      <c r="B1380" t="s">
        <v>12935</v>
      </c>
      <c r="C1380" t="s">
        <v>13080</v>
      </c>
      <c r="D1380">
        <v>498</v>
      </c>
      <c r="E1380" s="2">
        <v>1200</v>
      </c>
      <c r="F1380" s="1">
        <v>0.59</v>
      </c>
      <c r="G1380">
        <v>3.2</v>
      </c>
      <c r="H1380" s="4">
        <v>113</v>
      </c>
      <c r="I1380" s="4">
        <f>E1380*H1380</f>
        <v>135600</v>
      </c>
      <c r="J1380" s="4" t="str">
        <f>IF(AND(ISNUMBER(F1380), F1380&gt;0, F1380&lt;=1), TEXT(INT((F1380*100-1)/10)*10+1,"00") &amp; "-" &amp; TEXT(INT((F1380*100-1)/10)*10+10,"00"),0)</f>
        <v>51-60</v>
      </c>
      <c r="K1380" s="4" t="str" cm="1">
        <f t="array" ref="K1380">_xlfn.IFS(D1380&lt;200,"&gt;200",E1380&gt;=500,"200-500",E1380&lt;500,"&lt;500")</f>
        <v>200-500</v>
      </c>
      <c r="L1380" s="4" t="str">
        <f t="shared" si="21"/>
        <v>Yes</v>
      </c>
      <c r="M1380" t="s">
        <v>12939</v>
      </c>
    </row>
    <row r="1381" spans="1:13" x14ac:dyDescent="0.5">
      <c r="A1381" t="s">
        <v>12944</v>
      </c>
      <c r="B1381" t="s">
        <v>12945</v>
      </c>
      <c r="C1381" t="s">
        <v>13080</v>
      </c>
      <c r="D1381" s="2">
        <v>2695</v>
      </c>
      <c r="E1381" s="2">
        <v>2695</v>
      </c>
      <c r="F1381" s="1">
        <v>0</v>
      </c>
      <c r="G1381">
        <v>4.4000000000000004</v>
      </c>
      <c r="H1381" s="4">
        <v>2518</v>
      </c>
      <c r="I1381" s="4">
        <f>E1381*H1381</f>
        <v>6786010</v>
      </c>
      <c r="J1381" s="4">
        <f>IF(AND(ISNUMBER(F1381), F1381&gt;0, F1381&lt;=1), TEXT(INT((F1381*100-1)/10)*10+1,"00") &amp; "-" &amp; TEXT(INT((F1381*100-1)/10)*10+10,"00"),0)</f>
        <v>0</v>
      </c>
      <c r="K1381" s="4" t="str" cm="1">
        <f t="array" ref="K1381">_xlfn.IFS(D1381&lt;200,"&gt;200",E1381&gt;=500,"200-500",E1381&lt;500,"&lt;500")</f>
        <v>200-500</v>
      </c>
      <c r="L1381" s="4" t="str">
        <f t="shared" si="21"/>
        <v>No</v>
      </c>
      <c r="M1381" t="s">
        <v>12949</v>
      </c>
    </row>
    <row r="1382" spans="1:13" x14ac:dyDescent="0.5">
      <c r="A1382" t="s">
        <v>12954</v>
      </c>
      <c r="B1382" t="s">
        <v>12955</v>
      </c>
      <c r="C1382" t="s">
        <v>13080</v>
      </c>
      <c r="D1382">
        <v>949</v>
      </c>
      <c r="E1382" s="2">
        <v>2299</v>
      </c>
      <c r="F1382" s="1">
        <v>0.59</v>
      </c>
      <c r="G1382">
        <v>3.6</v>
      </c>
      <c r="H1382" s="4">
        <v>550</v>
      </c>
      <c r="I1382" s="4">
        <f>E1382*H1382</f>
        <v>1264450</v>
      </c>
      <c r="J1382" s="4" t="str">
        <f>IF(AND(ISNUMBER(F1382), F1382&gt;0, F1382&lt;=1), TEXT(INT((F1382*100-1)/10)*10+1,"00") &amp; "-" &amp; TEXT(INT((F1382*100-1)/10)*10+10,"00"),0)</f>
        <v>51-60</v>
      </c>
      <c r="K1382" s="4" t="str" cm="1">
        <f t="array" ref="K1382">_xlfn.IFS(D1382&lt;200,"&gt;200",E1382&gt;=500,"200-500",E1382&lt;500,"&lt;500")</f>
        <v>200-500</v>
      </c>
      <c r="L1382" s="4" t="str">
        <f t="shared" si="21"/>
        <v>Yes</v>
      </c>
      <c r="M1382" t="s">
        <v>12959</v>
      </c>
    </row>
    <row r="1383" spans="1:13" x14ac:dyDescent="0.5">
      <c r="A1383" t="s">
        <v>12964</v>
      </c>
      <c r="B1383" t="s">
        <v>12965</v>
      </c>
      <c r="C1383" t="s">
        <v>13080</v>
      </c>
      <c r="D1383">
        <v>199</v>
      </c>
      <c r="E1383">
        <v>999</v>
      </c>
      <c r="F1383" s="1">
        <v>0.8</v>
      </c>
      <c r="G1383">
        <v>3.1</v>
      </c>
      <c r="H1383" s="4">
        <v>2</v>
      </c>
      <c r="I1383" s="4">
        <f>E1383*H1383</f>
        <v>1998</v>
      </c>
      <c r="J1383" s="4" t="str">
        <f>IF(AND(ISNUMBER(F1383), F1383&gt;0, F1383&lt;=1), TEXT(INT((F1383*100-1)/10)*10+1,"00") &amp; "-" &amp; TEXT(INT((F1383*100-1)/10)*10+10,"00"),0)</f>
        <v>71-80</v>
      </c>
      <c r="K1383" s="4" t="str" cm="1">
        <f t="array" ref="K1383">_xlfn.IFS(D1383&lt;200,"&gt;200",E1383&gt;=500,"200-500",E1383&lt;500,"&lt;500")</f>
        <v>&gt;200</v>
      </c>
      <c r="L1383" s="4" t="str">
        <f t="shared" si="21"/>
        <v>Yes</v>
      </c>
      <c r="M1383" t="s">
        <v>12969</v>
      </c>
    </row>
    <row r="1384" spans="1:13" x14ac:dyDescent="0.5">
      <c r="A1384" t="s">
        <v>12974</v>
      </c>
      <c r="B1384" t="s">
        <v>12975</v>
      </c>
      <c r="C1384" t="s">
        <v>13080</v>
      </c>
      <c r="D1384">
        <v>379</v>
      </c>
      <c r="E1384">
        <v>919</v>
      </c>
      <c r="F1384" s="1">
        <v>0.59</v>
      </c>
      <c r="G1384">
        <v>4</v>
      </c>
      <c r="H1384" s="4">
        <v>1090</v>
      </c>
      <c r="I1384" s="4">
        <f>E1384*H1384</f>
        <v>1001710</v>
      </c>
      <c r="J1384" s="4" t="str">
        <f>IF(AND(ISNUMBER(F1384), F1384&gt;0, F1384&lt;=1), TEXT(INT((F1384*100-1)/10)*10+1,"00") &amp; "-" &amp; TEXT(INT((F1384*100-1)/10)*10+10,"00"),0)</f>
        <v>51-60</v>
      </c>
      <c r="K1384" s="4" t="str" cm="1">
        <f t="array" ref="K1384">_xlfn.IFS(D1384&lt;200,"&gt;200",E1384&gt;=500,"200-500",E1384&lt;500,"&lt;500")</f>
        <v>200-500</v>
      </c>
      <c r="L1384" s="4" t="str">
        <f t="shared" si="21"/>
        <v>Yes</v>
      </c>
      <c r="M1384" t="s">
        <v>12979</v>
      </c>
    </row>
    <row r="1385" spans="1:13" x14ac:dyDescent="0.5">
      <c r="A1385" t="s">
        <v>12984</v>
      </c>
      <c r="B1385" t="s">
        <v>12985</v>
      </c>
      <c r="C1385" t="s">
        <v>13080</v>
      </c>
      <c r="D1385" s="2">
        <v>2280</v>
      </c>
      <c r="E1385" s="2">
        <v>3045</v>
      </c>
      <c r="F1385" s="1">
        <v>0.25</v>
      </c>
      <c r="G1385">
        <v>4.0999999999999996</v>
      </c>
      <c r="H1385" s="4">
        <v>4118</v>
      </c>
      <c r="I1385" s="4">
        <f>E1385*H1385</f>
        <v>12539310</v>
      </c>
      <c r="J1385" s="4" t="str">
        <f>IF(AND(ISNUMBER(F1385), F1385&gt;0, F1385&lt;=1), TEXT(INT((F1385*100-1)/10)*10+1,"00") &amp; "-" &amp; TEXT(INT((F1385*100-1)/10)*10+10,"00"),0)</f>
        <v>21-30</v>
      </c>
      <c r="K1385" s="4" t="str" cm="1">
        <f t="array" ref="K1385">_xlfn.IFS(D1385&lt;200,"&gt;200",E1385&gt;=500,"200-500",E1385&lt;500,"&lt;500")</f>
        <v>200-500</v>
      </c>
      <c r="L1385" s="4" t="str">
        <f t="shared" si="21"/>
        <v>No</v>
      </c>
      <c r="M1385" t="s">
        <v>12989</v>
      </c>
    </row>
    <row r="1386" spans="1:13" x14ac:dyDescent="0.5">
      <c r="A1386" t="s">
        <v>12994</v>
      </c>
      <c r="B1386" t="s">
        <v>12995</v>
      </c>
      <c r="C1386" t="s">
        <v>13080</v>
      </c>
      <c r="D1386" s="2">
        <v>2219</v>
      </c>
      <c r="E1386" s="2">
        <v>3080</v>
      </c>
      <c r="F1386" s="1">
        <v>0.28000000000000003</v>
      </c>
      <c r="G1386">
        <v>3.6</v>
      </c>
      <c r="H1386" s="4">
        <v>468</v>
      </c>
      <c r="I1386" s="4">
        <f>E1386*H1386</f>
        <v>1441440</v>
      </c>
      <c r="J1386" s="4" t="str">
        <f>IF(AND(ISNUMBER(F1386), F1386&gt;0, F1386&lt;=1), TEXT(INT((F1386*100-1)/10)*10+1,"00") &amp; "-" &amp; TEXT(INT((F1386*100-1)/10)*10+10,"00"),0)</f>
        <v>21-30</v>
      </c>
      <c r="K1386" s="4" t="str" cm="1">
        <f t="array" ref="K1386">_xlfn.IFS(D1386&lt;200,"&gt;200",E1386&gt;=500,"200-500",E1386&lt;500,"&lt;500")</f>
        <v>200-500</v>
      </c>
      <c r="L1386" s="4" t="str">
        <f t="shared" si="21"/>
        <v>No</v>
      </c>
      <c r="M1386" t="s">
        <v>12999</v>
      </c>
    </row>
    <row r="1387" spans="1:13" x14ac:dyDescent="0.5">
      <c r="A1387" t="s">
        <v>13004</v>
      </c>
      <c r="B1387" t="s">
        <v>13005</v>
      </c>
      <c r="C1387" t="s">
        <v>13080</v>
      </c>
      <c r="D1387" s="2">
        <v>1399</v>
      </c>
      <c r="E1387" s="2">
        <v>1890</v>
      </c>
      <c r="F1387" s="1">
        <v>0.26</v>
      </c>
      <c r="G1387">
        <v>4</v>
      </c>
      <c r="H1387" s="4">
        <v>8031</v>
      </c>
      <c r="I1387" s="4">
        <f>E1387*H1387</f>
        <v>15178590</v>
      </c>
      <c r="J1387" s="4" t="str">
        <f>IF(AND(ISNUMBER(F1387), F1387&gt;0, F1387&lt;=1), TEXT(INT((F1387*100-1)/10)*10+1,"00") &amp; "-" &amp; TEXT(INT((F1387*100-1)/10)*10+10,"00"),0)</f>
        <v>21-30</v>
      </c>
      <c r="K1387" s="4" t="str" cm="1">
        <f t="array" ref="K1387">_xlfn.IFS(D1387&lt;200,"&gt;200",E1387&gt;=500,"200-500",E1387&lt;500,"&lt;500")</f>
        <v>200-500</v>
      </c>
      <c r="L1387" s="4" t="str">
        <f t="shared" si="21"/>
        <v>No</v>
      </c>
      <c r="M1387" t="s">
        <v>13009</v>
      </c>
    </row>
    <row r="1388" spans="1:13" x14ac:dyDescent="0.5">
      <c r="A1388" t="s">
        <v>13014</v>
      </c>
      <c r="B1388" t="s">
        <v>13015</v>
      </c>
      <c r="C1388" t="s">
        <v>13080</v>
      </c>
      <c r="D1388" s="2">
        <v>2863</v>
      </c>
      <c r="E1388" s="2">
        <v>3690</v>
      </c>
      <c r="F1388" s="1">
        <v>0.22</v>
      </c>
      <c r="G1388">
        <v>4.3</v>
      </c>
      <c r="H1388" s="4">
        <v>6987</v>
      </c>
      <c r="I1388" s="4">
        <f>E1388*H1388</f>
        <v>25782030</v>
      </c>
      <c r="J1388" s="4" t="str">
        <f>IF(AND(ISNUMBER(F1388), F1388&gt;0, F1388&lt;=1), TEXT(INT((F1388*100-1)/10)*10+1,"00") &amp; "-" &amp; TEXT(INT((F1388*100-1)/10)*10+10,"00"),0)</f>
        <v>21-30</v>
      </c>
      <c r="K1388" s="4" t="str" cm="1">
        <f t="array" ref="K1388">_xlfn.IFS(D1388&lt;200,"&gt;200",E1388&gt;=500,"200-500",E1388&lt;500,"&lt;500")</f>
        <v>200-500</v>
      </c>
      <c r="L1388" s="4" t="str">
        <f t="shared" si="21"/>
        <v>No</v>
      </c>
      <c r="M1388" t="s">
        <v>13019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A3" zoomScale="75" workbookViewId="0">
      <selection activeCell="C13" sqref="C13:D29"/>
    </sheetView>
  </sheetViews>
  <sheetFormatPr defaultColWidth="11.5625" defaultRowHeight="15.75" x14ac:dyDescent="0.5"/>
  <cols>
    <col min="8" max="8" width="11.4375" style="4" bestFit="1" customWidth="1"/>
  </cols>
  <sheetData>
    <row r="1" spans="1:16" x14ac:dyDescent="0.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vt:lpstr>
      <vt:lpstr>worksheet</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ALBERT BETTER IK</cp:lastModifiedBy>
  <dcterms:created xsi:type="dcterms:W3CDTF">2025-05-26T18:46:29Z</dcterms:created>
  <dcterms:modified xsi:type="dcterms:W3CDTF">2025-07-04T22:12:27Z</dcterms:modified>
</cp:coreProperties>
</file>