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egory_product" sheetId="1" state="visible" r:id="rId2"/>
    <sheet name="user_core" sheetId="2" state="visible" r:id="rId3"/>
    <sheet name="authentication" sheetId="3" state="visible" r:id="rId4"/>
    <sheet name="user_registation" sheetId="4" state="visible" r:id="rId5"/>
    <sheet name="shopkeeper_shop" sheetId="5" state="visible" r:id="rId6"/>
    <sheet name="shop_address" sheetId="6" state="visible" r:id="rId7"/>
    <sheet name="shop" sheetId="7" state="visible" r:id="rId8"/>
    <sheet name="company_type" sheetId="8" state="visible" r:id="rId9"/>
    <sheet name="shop_registration" sheetId="9" state="visible" r:id="rId10"/>
    <sheet name="client_address" sheetId="10" state="visible" r:id="rId11"/>
    <sheet name="city" sheetId="11" state="visible" r:id="rId12"/>
    <sheet name="address_type" sheetId="12" state="visible" r:id="rId13"/>
    <sheet name="address" sheetId="13" state="visible" r:id="rId14"/>
    <sheet name="geographic_coordinates" sheetId="14" state="visible" r:id="rId15"/>
    <sheet name="promotion_shop" sheetId="15" state="visible" r:id="rId16"/>
    <sheet name="publish" sheetId="16" state="visible" r:id="rId17"/>
    <sheet name="reason_cancel_publish_promotion" sheetId="17" state="visible" r:id="rId18"/>
    <sheet name="promotion_type" sheetId="18" state="visible" r:id="rId19"/>
    <sheet name="percent_type" sheetId="19" state="visible" r:id="rId20"/>
    <sheet name="pack" sheetId="20" state="visible" r:id="rId21"/>
    <sheet name="discount" sheetId="21" state="visible" r:id="rId22"/>
    <sheet name="template_promotion" sheetId="22" state="visible" r:id="rId23"/>
    <sheet name="promotion" sheetId="23" state="visible" r:id="rId24"/>
    <sheet name="product" sheetId="24" state="visible" r:id="rId25"/>
    <sheet name="base_product" sheetId="25" state="visible" r:id="rId26"/>
    <sheet name="reference_product" sheetId="26" state="visible" r:id="rId27"/>
    <sheet name="sales_unit" sheetId="27" state="visible" r:id="rId28"/>
    <sheet name="shop_category_product" sheetId="28" state="visible" r:id="rId29"/>
    <sheet name="promotion_sans_template_id" sheetId="29" state="visible" r:id="rId30"/>
    <sheet name="Feuil1" sheetId="30" state="visible" r:id="rId3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<sst xmlns="http://schemas.openxmlformats.org/spreadsheetml/2006/main" count="8068" uniqueCount="645">
  <si>
    <t xml:space="preserve">Name table :</t>
  </si>
  <si>
    <t xml:space="preserve">category_product</t>
  </si>
  <si>
    <t xml:space="preserve">id</t>
  </si>
  <si>
    <t xml:space="preserve">name</t>
  </si>
  <si>
    <t xml:space="preserve">category_mum_id</t>
  </si>
  <si>
    <t xml:space="preserve">Result</t>
  </si>
  <si>
    <t xml:space="preserve">Ebénistes - Menuisiers</t>
  </si>
  <si>
    <t xml:space="preserve">null</t>
  </si>
  <si>
    <t xml:space="preserve">INSERT INTO </t>
  </si>
  <si>
    <t xml:space="preserve">(</t>
  </si>
  <si>
    <t xml:space="preserve">,</t>
  </si>
  <si>
    <t xml:space="preserve">)VALUES(</t>
  </si>
  <si>
    <t xml:space="preserve">,'</t>
  </si>
  <si>
    <t xml:space="preserve">',</t>
  </si>
  <si>
    <t xml:space="preserve">)</t>
  </si>
  <si>
    <t xml:space="preserve">Cigarettes électroniques</t>
  </si>
  <si>
    <t xml:space="preserve">Animalerie</t>
  </si>
  <si>
    <t xml:space="preserve">Librairie, papeterie</t>
  </si>
  <si>
    <t xml:space="preserve">Informatique</t>
  </si>
  <si>
    <t xml:space="preserve">Téléphonie</t>
  </si>
  <si>
    <t xml:space="preserve">Fleuriste</t>
  </si>
  <si>
    <t xml:space="preserve">Instruments de musique</t>
  </si>
  <si>
    <t xml:space="preserve">Jeux, Jouets, Modélisme</t>
  </si>
  <si>
    <t xml:space="preserve">Maroquinerie</t>
  </si>
  <si>
    <t xml:space="preserve">Lingerie</t>
  </si>
  <si>
    <t xml:space="preserve">Mercerie</t>
  </si>
  <si>
    <t xml:space="preserve">Opticien</t>
  </si>
  <si>
    <t xml:space="preserve">Parfumerie</t>
  </si>
  <si>
    <t xml:space="preserve">Bijoutiers - horlogers</t>
  </si>
  <si>
    <t xml:space="preserve">Antiquités, Brocantes</t>
  </si>
  <si>
    <t xml:space="preserve">Chaussures</t>
  </si>
  <si>
    <t xml:space="preserve">Auto, motocycles</t>
  </si>
  <si>
    <t xml:space="preserve">Cordonniers, clé minute</t>
  </si>
  <si>
    <t xml:space="preserve">Parapharmacie</t>
  </si>
  <si>
    <t xml:space="preserve">Décoration, arts de la table, cadeaux</t>
  </si>
  <si>
    <t xml:space="preserve">Electroménager, TV, Son</t>
  </si>
  <si>
    <t xml:space="preserve">Prête-à-porter</t>
  </si>
  <si>
    <t xml:space="preserve">Articles de sport</t>
  </si>
  <si>
    <t xml:space="preserve">Encadrement</t>
  </si>
  <si>
    <t xml:space="preserve">Fêtes et déguisements</t>
  </si>
  <si>
    <t xml:space="preserve">Ebeniste</t>
  </si>
  <si>
    <t xml:space="preserve">Charpentier</t>
  </si>
  <si>
    <t xml:space="preserve">Menuisier</t>
  </si>
  <si>
    <t xml:space="preserve">E-liquides</t>
  </si>
  <si>
    <t xml:space="preserve">Accessoires</t>
  </si>
  <si>
    <t xml:space="preserve">Animaux de la ferme</t>
  </si>
  <si>
    <t xml:space="preserve">Animaux sauvages</t>
  </si>
  <si>
    <t xml:space="preserve">Aquariophilie</t>
  </si>
  <si>
    <t xml:space="preserve">Chiens</t>
  </si>
  <si>
    <t xml:space="preserve">Chats</t>
  </si>
  <si>
    <t xml:space="preserve">Oiseaux</t>
  </si>
  <si>
    <t xml:space="preserve">Reptiles &amp; Co</t>
  </si>
  <si>
    <t xml:space="preserve">Rongeurs &amp; Co</t>
  </si>
  <si>
    <t xml:space="preserve">Accessoire</t>
  </si>
  <si>
    <t xml:space="preserve">Alimentation</t>
  </si>
  <si>
    <t xml:space="preserve">Hygiène &amp; soins</t>
  </si>
  <si>
    <t xml:space="preserve">Librairie</t>
  </si>
  <si>
    <t xml:space="preserve">Papeterie</t>
  </si>
  <si>
    <t xml:space="preserve">Livres</t>
  </si>
  <si>
    <t xml:space="preserve">BD, Mangas</t>
  </si>
  <si>
    <t xml:space="preserve">Ecriture </t>
  </si>
  <si>
    <t xml:space="preserve">Dessin/Peinture</t>
  </si>
  <si>
    <t xml:space="preserve">Cahier/Feuilles</t>
  </si>
  <si>
    <t xml:space="preserve">Petites fournitures</t>
  </si>
  <si>
    <t xml:space="preserve">Logiciels</t>
  </si>
  <si>
    <t xml:space="preserve">Ordinateurs</t>
  </si>
  <si>
    <t xml:space="preserve">Consoles de jeux</t>
  </si>
  <si>
    <t xml:space="preserve">Jeux vidéos</t>
  </si>
  <si>
    <t xml:space="preserve">Ordinateur de bureau</t>
  </si>
  <si>
    <t xml:space="preserve">Ordinateur portable</t>
  </si>
  <si>
    <t xml:space="preserve">Composants</t>
  </si>
  <si>
    <t xml:space="preserve">Consoles de salon</t>
  </si>
  <si>
    <t xml:space="preserve">Consoles portables</t>
  </si>
  <si>
    <t xml:space="preserve">Pour consoles de salon</t>
  </si>
  <si>
    <t xml:space="preserve">Pour consoles portables</t>
  </si>
  <si>
    <t xml:space="preserve">Pour ordinateur</t>
  </si>
  <si>
    <t xml:space="preserve">Jeux rétro</t>
  </si>
  <si>
    <t xml:space="preserve">Téléphones fixes</t>
  </si>
  <si>
    <t xml:space="preserve">Téléphones Mobiles</t>
  </si>
  <si>
    <t xml:space="preserve">Bouquets de fleurs</t>
  </si>
  <si>
    <t xml:space="preserve">Plantes</t>
  </si>
  <si>
    <t xml:space="preserve">Instruments à corde</t>
  </si>
  <si>
    <t xml:space="preserve">Instruments à vent (cuivre)</t>
  </si>
  <si>
    <t xml:space="preserve">Instruments à vent (bois)</t>
  </si>
  <si>
    <t xml:space="preserve">Percussions</t>
  </si>
  <si>
    <t xml:space="preserve">Jeux de société</t>
  </si>
  <si>
    <t xml:space="preserve">Jouets</t>
  </si>
  <si>
    <t xml:space="preserve">Modélisme</t>
  </si>
  <si>
    <t xml:space="preserve">Sacs</t>
  </si>
  <si>
    <t xml:space="preserve">Porte-feuilles</t>
  </si>
  <si>
    <t xml:space="preserve">Divers</t>
  </si>
  <si>
    <t xml:space="preserve">Soutiens-gorges</t>
  </si>
  <si>
    <t xml:space="preserve">Culottes/strings</t>
  </si>
  <si>
    <t xml:space="preserve">Porte-jarretelles</t>
  </si>
  <si>
    <t xml:space="preserve">Lingerie sculptante</t>
  </si>
  <si>
    <t xml:space="preserve">Caracos/bodys/corsets</t>
  </si>
  <si>
    <t xml:space="preserve">Accessoires de mercerie</t>
  </si>
  <si>
    <t xml:space="preserve">Boutons</t>
  </si>
  <si>
    <t xml:space="preserve">Rubans</t>
  </si>
  <si>
    <t xml:space="preserve">Tissus et coupons</t>
  </si>
  <si>
    <t xml:space="preserve">Fils</t>
  </si>
  <si>
    <t xml:space="preserve">Tricots</t>
  </si>
  <si>
    <t xml:space="preserve">Lunettes de vue</t>
  </si>
  <si>
    <t xml:space="preserve">Lunettes de soleil</t>
  </si>
  <si>
    <t xml:space="preserve">Lentilles</t>
  </si>
  <si>
    <t xml:space="preserve">Parfum</t>
  </si>
  <si>
    <t xml:space="preserve">Maquillage</t>
  </si>
  <si>
    <t xml:space="preserve">Femme</t>
  </si>
  <si>
    <t xml:space="preserve">Homme</t>
  </si>
  <si>
    <t xml:space="preserve">Teint</t>
  </si>
  <si>
    <t xml:space="preserve">Yeux</t>
  </si>
  <si>
    <t xml:space="preserve">Lèvres</t>
  </si>
  <si>
    <t xml:space="preserve">Ongles</t>
  </si>
  <si>
    <t xml:space="preserve">Bijoutiers</t>
  </si>
  <si>
    <t xml:space="preserve">Horlogers</t>
  </si>
  <si>
    <t xml:space="preserve">Estimation &amp; débarras</t>
  </si>
  <si>
    <t xml:space="preserve">Meubles &amp; décoration</t>
  </si>
  <si>
    <t xml:space="preserve">Objet &amp; bibelots</t>
  </si>
  <si>
    <t xml:space="preserve">Or, Argent, Fourrure</t>
  </si>
  <si>
    <t xml:space="preserve">Garçon</t>
  </si>
  <si>
    <t xml:space="preserve">Fille</t>
  </si>
  <si>
    <t xml:space="preserve">Bébé</t>
  </si>
  <si>
    <t xml:space="preserve">Automobiles</t>
  </si>
  <si>
    <t xml:space="preserve">Moto/Motocycles</t>
  </si>
  <si>
    <t xml:space="preserve">Cordonnerie</t>
  </si>
  <si>
    <t xml:space="preserve">Clés</t>
  </si>
  <si>
    <t xml:space="preserve">Gravure</t>
  </si>
  <si>
    <t xml:space="preserve">plaques d'immatriculation</t>
  </si>
  <si>
    <t xml:space="preserve">Tampons</t>
  </si>
  <si>
    <t xml:space="preserve">Porte-clés</t>
  </si>
  <si>
    <t xml:space="preserve">Chaussettes</t>
  </si>
  <si>
    <t xml:space="preserve">Télécommandes</t>
  </si>
  <si>
    <t xml:space="preserve">Cadenas</t>
  </si>
  <si>
    <t xml:space="preserve">Coques de clé</t>
  </si>
  <si>
    <t xml:space="preserve">Santé</t>
  </si>
  <si>
    <t xml:space="preserve">Beauté</t>
  </si>
  <si>
    <t xml:space="preserve">Grossesse/bébé</t>
  </si>
  <si>
    <t xml:space="preserve">Premier secours</t>
  </si>
  <si>
    <t xml:space="preserve">Douleur-maux</t>
  </si>
  <si>
    <t xml:space="preserve">Compléments santé</t>
  </si>
  <si>
    <t xml:space="preserve">Yeux/nez/oreilles</t>
  </si>
  <si>
    <t xml:space="preserve">Matériel médical</t>
  </si>
  <si>
    <t xml:space="preserve">Sexualité</t>
  </si>
  <si>
    <t xml:space="preserve">Vétérinaire</t>
  </si>
  <si>
    <t xml:space="preserve">Visage</t>
  </si>
  <si>
    <t xml:space="preserve">Corps</t>
  </si>
  <si>
    <t xml:space="preserve">Hygiène</t>
  </si>
  <si>
    <t xml:space="preserve">Minceur</t>
  </si>
  <si>
    <t xml:space="preserve">Hygiène bébé</t>
  </si>
  <si>
    <t xml:space="preserve">Couches - changes</t>
  </si>
  <si>
    <t xml:space="preserve">Biberons - Accessoires</t>
  </si>
  <si>
    <t xml:space="preserve">Alimentation bébé</t>
  </si>
  <si>
    <t xml:space="preserve">Futures maman</t>
  </si>
  <si>
    <t xml:space="preserve">Décorations vitrine</t>
  </si>
  <si>
    <t xml:space="preserve">Arts de la table</t>
  </si>
  <si>
    <t xml:space="preserve">Cadeaux</t>
  </si>
  <si>
    <t xml:space="preserve">Electroménager</t>
  </si>
  <si>
    <t xml:space="preserve">TV</t>
  </si>
  <si>
    <t xml:space="preserve">Son</t>
  </si>
  <si>
    <t xml:space="preserve">Photo</t>
  </si>
  <si>
    <t xml:space="preserve">Lavage - séchage</t>
  </si>
  <si>
    <t xml:space="preserve">Froid</t>
  </si>
  <si>
    <t xml:space="preserve">Cuisson</t>
  </si>
  <si>
    <t xml:space="preserve">Arts culinaires</t>
  </si>
  <si>
    <t xml:space="preserve">Entretien de la maison</t>
  </si>
  <si>
    <t xml:space="preserve">Beauté - Hygiène</t>
  </si>
  <si>
    <t xml:space="preserve">Téléviseur</t>
  </si>
  <si>
    <t xml:space="preserve">Home cinema</t>
  </si>
  <si>
    <t xml:space="preserve">Vidéoprojecteur</t>
  </si>
  <si>
    <t xml:space="preserve">Récepteur - Décodeur</t>
  </si>
  <si>
    <t xml:space="preserve">Lecteur - Enregistreur</t>
  </si>
  <si>
    <t xml:space="preserve">Meuble / Support TV</t>
  </si>
  <si>
    <t xml:space="preserve">Casque audio</t>
  </si>
  <si>
    <t xml:space="preserve">Enceinte bluetooth - MP3 - MP4</t>
  </si>
  <si>
    <t xml:space="preserve">Radio - Reveil - Dictaphone</t>
  </si>
  <si>
    <t xml:space="preserve">Hifi de salon</t>
  </si>
  <si>
    <t xml:space="preserve">Platine / Disques / Vinyles</t>
  </si>
  <si>
    <t xml:space="preserve">Appareil photo</t>
  </si>
  <si>
    <t xml:space="preserve">Objectif - Flash</t>
  </si>
  <si>
    <t xml:space="preserve">Studio photo</t>
  </si>
  <si>
    <t xml:space="preserve">Camera Sport</t>
  </si>
  <si>
    <t xml:space="preserve">Camescope</t>
  </si>
  <si>
    <t xml:space="preserve">Observation - Espionnage</t>
  </si>
  <si>
    <t xml:space="preserve">Cadre photo numérique</t>
  </si>
  <si>
    <t xml:space="preserve">Enfant</t>
  </si>
  <si>
    <t xml:space="preserve">Pulls / gilets</t>
  </si>
  <si>
    <t xml:space="preserve">Vestes / Manteaux</t>
  </si>
  <si>
    <t xml:space="preserve">T-shirts / débardeurs</t>
  </si>
  <si>
    <t xml:space="preserve">Robes</t>
  </si>
  <si>
    <t xml:space="preserve">Jupes</t>
  </si>
  <si>
    <t xml:space="preserve">Jeans / Pantalons / Shorts / Leggings</t>
  </si>
  <si>
    <t xml:space="preserve">Chaussettes/collants</t>
  </si>
  <si>
    <t xml:space="preserve">Sous-vêtements/pyjamas</t>
  </si>
  <si>
    <t xml:space="preserve">Sports</t>
  </si>
  <si>
    <t xml:space="preserve">Maillots de bain / Peignoirs</t>
  </si>
  <si>
    <t xml:space="preserve">T-shirts / Tops</t>
  </si>
  <si>
    <t xml:space="preserve">Chemisiers / Tuniques</t>
  </si>
  <si>
    <t xml:space="preserve">Vestes</t>
  </si>
  <si>
    <t xml:space="preserve">Manteaux</t>
  </si>
  <si>
    <t xml:space="preserve">Chaussettes / collants</t>
  </si>
  <si>
    <t xml:space="preserve">Pyjamas /Nuisettes</t>
  </si>
  <si>
    <t xml:space="preserve">T-shirts / Polos</t>
  </si>
  <si>
    <t xml:space="preserve">Chemises</t>
  </si>
  <si>
    <t xml:space="preserve">Jeans / Pantalons / Shorts</t>
  </si>
  <si>
    <t xml:space="preserve">Costumes / Cravates</t>
  </si>
  <si>
    <t xml:space="preserve">core_user</t>
  </si>
  <si>
    <t xml:space="preserve">first_name</t>
  </si>
  <si>
    <t xml:space="preserve">last_name</t>
  </si>
  <si>
    <t xml:space="preserve">email</t>
  </si>
  <si>
    <t xml:space="preserve">phone_number</t>
  </si>
  <si>
    <t xml:space="preserve">user_type</t>
  </si>
  <si>
    <t xml:space="preserve">Larry </t>
  </si>
  <si>
    <t xml:space="preserve">Bambelle </t>
  </si>
  <si>
    <t xml:space="preserve">l.bambelle@gmail.com</t>
  </si>
  <si>
    <t xml:space="preserve">0102030405</t>
  </si>
  <si>
    <t xml:space="preserve">client</t>
  </si>
  <si>
    <t xml:space="preserve">','</t>
  </si>
  <si>
    <t xml:space="preserve">'</t>
  </si>
  <si>
    <t xml:space="preserve">Jerry </t>
  </si>
  <si>
    <t xml:space="preserve">Kan</t>
  </si>
  <si>
    <t xml:space="preserve">j.kan@gmail.com</t>
  </si>
  <si>
    <t xml:space="preserve">0102313106</t>
  </si>
  <si>
    <t xml:space="preserve">Al </t>
  </si>
  <si>
    <t xml:space="preserve">Kollyck</t>
  </si>
  <si>
    <t xml:space="preserve">al.k@gmail.com</t>
  </si>
  <si>
    <t xml:space="preserve">0532330407</t>
  </si>
  <si>
    <t xml:space="preserve">Martin </t>
  </si>
  <si>
    <t xml:space="preserve">Gale</t>
  </si>
  <si>
    <t xml:space="preserve">m.gale@gmail.com</t>
  </si>
  <si>
    <t xml:space="preserve">0649312312</t>
  </si>
  <si>
    <t xml:space="preserve">shopkeeper</t>
  </si>
  <si>
    <t xml:space="preserve">Alain </t>
  </si>
  <si>
    <t xml:space="preserve">Proviste</t>
  </si>
  <si>
    <t xml:space="preserve">a.pro@gmail.com</t>
  </si>
  <si>
    <t xml:space="preserve">0645633232</t>
  </si>
  <si>
    <t xml:space="preserve">Sam </t>
  </si>
  <si>
    <t xml:space="preserve">Exite</t>
  </si>
  <si>
    <t xml:space="preserve">s.exite@gmail.com</t>
  </si>
  <si>
    <t xml:space="preserve">0698756545</t>
  </si>
  <si>
    <t xml:space="preserve">Simon </t>
  </si>
  <si>
    <t xml:space="preserve">Strueux</t>
  </si>
  <si>
    <t xml:space="preserve">s.strueux@gmail.com</t>
  </si>
  <si>
    <t xml:space="preserve">0698765232</t>
  </si>
  <si>
    <t xml:space="preserve">Vic </t>
  </si>
  <si>
    <t xml:space="preserve">Tim</t>
  </si>
  <si>
    <t xml:space="preserve">v.tim@gmail.com</t>
  </si>
  <si>
    <t xml:space="preserve">0649312316</t>
  </si>
  <si>
    <t xml:space="preserve">Thérieur</t>
  </si>
  <si>
    <t xml:space="preserve">a.therieur@gmail.com</t>
  </si>
  <si>
    <t xml:space="preserve">0641243237</t>
  </si>
  <si>
    <t xml:space="preserve">authentication</t>
  </si>
  <si>
    <t xml:space="preserve">id_user</t>
  </si>
  <si>
    <t xml:space="preserve">login</t>
  </si>
  <si>
    <t xml:space="preserve">password</t>
  </si>
  <si>
    <t xml:space="preserve">rootroot</t>
  </si>
  <si>
    <t xml:space="preserve">root</t>
  </si>
  <si>
    <t xml:space="preserve">user_registration</t>
  </si>
  <si>
    <t xml:space="preserve">registration_date</t>
  </si>
  <si>
    <t xml:space="preserve">deregistration_date</t>
  </si>
  <si>
    <t xml:space="preserve">deregistration_motive</t>
  </si>
  <si>
    <t xml:space="preserve">user_id</t>
  </si>
  <si>
    <t xml:space="preserve">sysdate()</t>
  </si>
  <si>
    <t xml:space="preserve">SATISFACTION</t>
  </si>
  <si>
    <t xml:space="preserve">shopkeeper_shop</t>
  </si>
  <si>
    <t xml:space="preserve">shopkeeper_id</t>
  </si>
  <si>
    <t xml:space="preserve">shop_id</t>
  </si>
  <si>
    <t xml:space="preserve">shop_address</t>
  </si>
  <si>
    <t xml:space="preserve">address_id</t>
  </si>
  <si>
    <t xml:space="preserve">shop</t>
  </si>
  <si>
    <t xml:space="preserve">siret_number</t>
  </si>
  <si>
    <t xml:space="preserve">company_type_id</t>
  </si>
  <si>
    <t xml:space="preserve">capital</t>
  </si>
  <si>
    <t xml:space="preserve">description</t>
  </si>
  <si>
    <t xml:space="preserve">image</t>
  </si>
  <si>
    <t xml:space="preserve">website_url</t>
  </si>
  <si>
    <t xml:space="preserve">Capsule Corp</t>
  </si>
  <si>
    <t xml:space="preserve">Galley La Compagnie</t>
  </si>
  <si>
    <t xml:space="preserve">Créole Company</t>
  </si>
  <si>
    <t xml:space="preserve">Azheimberg</t>
  </si>
  <si>
    <t xml:space="preserve">I S.A. Corp.</t>
  </si>
  <si>
    <t xml:space="preserve">DODO S.A</t>
  </si>
  <si>
    <t xml:space="preserve">company_type</t>
  </si>
  <si>
    <t xml:space="preserve">EURL Entreprise individuelle ou unipersonnelle à responsabilité limitée</t>
  </si>
  <si>
    <t xml:space="preserve">SARL : Société à Responsabilité Limitée</t>
  </si>
  <si>
    <t xml:space="preserve">SNC : Société en Nom Collectif</t>
  </si>
  <si>
    <t xml:space="preserve">SA : Société Anonyme</t>
  </si>
  <si>
    <t xml:space="preserve">SCS : Société en Commandité Simple</t>
  </si>
  <si>
    <t xml:space="preserve">SCA : Société en Commandite par Action</t>
  </si>
  <si>
    <t xml:space="preserve">GIE : Groupement d’Intérêt Economique</t>
  </si>
  <si>
    <t xml:space="preserve">Société d’exercice libéral à responsabilité limitée (SELARL)</t>
  </si>
  <si>
    <t xml:space="preserve">Société par actions simplifiée (SAS)</t>
  </si>
  <si>
    <t xml:space="preserve">Société par actions simplifiée unipersonnelle (SASU)</t>
  </si>
  <si>
    <t xml:space="preserve">Société civile professionnelle (SCP)</t>
  </si>
  <si>
    <t xml:space="preserve">Auto entrepreneur</t>
  </si>
  <si>
    <t xml:space="preserve">Micro entreprise</t>
  </si>
  <si>
    <t xml:space="preserve">shop_registration</t>
  </si>
  <si>
    <t xml:space="preserve">client_address</t>
  </si>
  <si>
    <t xml:space="preserve">client_id</t>
  </si>
  <si>
    <t xml:space="preserve">city</t>
  </si>
  <si>
    <t xml:space="preserve">postal_code</t>
  </si>
  <si>
    <t xml:space="preserve">Paris</t>
  </si>
  <si>
    <t xml:space="preserve">address_type</t>
  </si>
  <si>
    <t xml:space="preserve">ANCIEN CHEMIN</t>
  </si>
  <si>
    <t xml:space="preserve">AERODROME</t>
  </si>
  <si>
    <t xml:space="preserve">AEROGARE</t>
  </si>
  <si>
    <t xml:space="preserve">AGGLOMERATION</t>
  </si>
  <si>
    <t xml:space="preserve">AIRE</t>
  </si>
  <si>
    <t xml:space="preserve">ALLEE</t>
  </si>
  <si>
    <t xml:space="preserve">ANGLE</t>
  </si>
  <si>
    <t xml:space="preserve">ARCADE</t>
  </si>
  <si>
    <t xml:space="preserve">ANCIENNE ROUTE</t>
  </si>
  <si>
    <t xml:space="preserve">AUTOROUTE</t>
  </si>
  <si>
    <t xml:space="preserve">AVENUE</t>
  </si>
  <si>
    <t xml:space="preserve">BASE</t>
  </si>
  <si>
    <t xml:space="preserve">BOULEVARD</t>
  </si>
  <si>
    <t xml:space="preserve">BERGE</t>
  </si>
  <si>
    <t xml:space="preserve">BORD</t>
  </si>
  <si>
    <t xml:space="preserve">BARRIERE</t>
  </si>
  <si>
    <t xml:space="preserve">BOURG</t>
  </si>
  <si>
    <t xml:space="preserve">BRETELLE</t>
  </si>
  <si>
    <t xml:space="preserve">BASSIN</t>
  </si>
  <si>
    <t xml:space="preserve">CARRIERA</t>
  </si>
  <si>
    <t xml:space="preserve">CALLE, CALLADA</t>
  </si>
  <si>
    <t xml:space="preserve">CAMIN</t>
  </si>
  <si>
    <t xml:space="preserve">CAMP</t>
  </si>
  <si>
    <t xml:space="preserve">CANAL</t>
  </si>
  <si>
    <t xml:space="preserve">CARREFOUR</t>
  </si>
  <si>
    <t xml:space="preserve">CARRIERE</t>
  </si>
  <si>
    <t xml:space="preserve">CASERNE</t>
  </si>
  <si>
    <t xml:space="preserve">CHEMIN COMMUNAL</t>
  </si>
  <si>
    <t xml:space="preserve">CHEMIN</t>
  </si>
  <si>
    <t xml:space="preserve">DEPARTEMENTAL</t>
  </si>
  <si>
    <t xml:space="preserve">CHEMIN FORESTIER</t>
  </si>
  <si>
    <t xml:space="preserve">CHASSE</t>
  </si>
  <si>
    <t xml:space="preserve">CHEMINEMENT</t>
  </si>
  <si>
    <t xml:space="preserve">CHALET</t>
  </si>
  <si>
    <t xml:space="preserve">CHAMP</t>
  </si>
  <si>
    <t xml:space="preserve">CHAUSSEE</t>
  </si>
  <si>
    <t xml:space="preserve">CHATEAU</t>
  </si>
  <si>
    <t xml:space="preserve">CHEMIN VICINAL</t>
  </si>
  <si>
    <t xml:space="preserve">CITE</t>
  </si>
  <si>
    <t xml:space="preserve">COURSIVE</t>
  </si>
  <si>
    <t xml:space="preserve">CLOS</t>
  </si>
  <si>
    <t xml:space="preserve">COULOIR</t>
  </si>
  <si>
    <t xml:space="preserve">COIN</t>
  </si>
  <si>
    <t xml:space="preserve">COL</t>
  </si>
  <si>
    <t xml:space="preserve">CORNICHE</t>
  </si>
  <si>
    <t xml:space="preserve">CORON</t>
  </si>
  <si>
    <t xml:space="preserve">COTE</t>
  </si>
  <si>
    <t xml:space="preserve">COUR</t>
  </si>
  <si>
    <t xml:space="preserve">CAMPING</t>
  </si>
  <si>
    <t xml:space="preserve">CHEMIN RURAL</t>
  </si>
  <si>
    <t xml:space="preserve">COURS</t>
  </si>
  <si>
    <t xml:space="preserve">CROIX</t>
  </si>
  <si>
    <t xml:space="preserve">CONTOUR</t>
  </si>
  <si>
    <t xml:space="preserve">CENTRE</t>
  </si>
  <si>
    <t xml:space="preserve">DARSE, DARCE</t>
  </si>
  <si>
    <t xml:space="preserve">DEVIATION</t>
  </si>
  <si>
    <t xml:space="preserve">DIGUE</t>
  </si>
  <si>
    <t xml:space="preserve">DOMAINE</t>
  </si>
  <si>
    <t xml:space="preserve">DRAILLE</t>
  </si>
  <si>
    <t xml:space="preserve">DESCENTE</t>
  </si>
  <si>
    <t xml:space="preserve">ECART</t>
  </si>
  <si>
    <t xml:space="preserve">ECLUSE</t>
  </si>
  <si>
    <t xml:space="preserve">EMBRANCHEMENT</t>
  </si>
  <si>
    <t xml:space="preserve">EMPLACEMENT</t>
  </si>
  <si>
    <t xml:space="preserve">ENCLOS</t>
  </si>
  <si>
    <t xml:space="preserve">ENCLAVE</t>
  </si>
  <si>
    <t xml:space="preserve">ESCALIER</t>
  </si>
  <si>
    <t xml:space="preserve">ESPLANADE</t>
  </si>
  <si>
    <t xml:space="preserve">ESPACE</t>
  </si>
  <si>
    <t xml:space="preserve">ETANG</t>
  </si>
  <si>
    <t xml:space="preserve">FOND</t>
  </si>
  <si>
    <t xml:space="preserve">FAUBOURG</t>
  </si>
  <si>
    <t xml:space="preserve">FONTAINE</t>
  </si>
  <si>
    <t xml:space="preserve">FORET</t>
  </si>
  <si>
    <t xml:space="preserve">FORT</t>
  </si>
  <si>
    <t xml:space="preserve">FOSSE</t>
  </si>
  <si>
    <t xml:space="preserve">FERME</t>
  </si>
  <si>
    <t xml:space="preserve">GALERIE</t>
  </si>
  <si>
    <t xml:space="preserve">GARE</t>
  </si>
  <si>
    <t xml:space="preserve">GRAND BOULEVARD</t>
  </si>
  <si>
    <t xml:space="preserve">GRANDE PLACE</t>
  </si>
  <si>
    <t xml:space="preserve">GRANDE RUE</t>
  </si>
  <si>
    <t xml:space="preserve">GREVE</t>
  </si>
  <si>
    <t xml:space="preserve">HABITATION</t>
  </si>
  <si>
    <t xml:space="preserve">HAMEAU</t>
  </si>
  <si>
    <t xml:space="preserve">HIPPODROME</t>
  </si>
  <si>
    <t xml:space="preserve">HALLE</t>
  </si>
  <si>
    <t xml:space="preserve">HALAGE</t>
  </si>
  <si>
    <t xml:space="preserve">HLM</t>
  </si>
  <si>
    <t xml:space="preserve">HAUTEUR</t>
  </si>
  <si>
    <t xml:space="preserve">ILE</t>
  </si>
  <si>
    <t xml:space="preserve">ILOT</t>
  </si>
  <si>
    <t xml:space="preserve">IMPASSE</t>
  </si>
  <si>
    <t xml:space="preserve">JARDIN</t>
  </si>
  <si>
    <t xml:space="preserve">JETEE</t>
  </si>
  <si>
    <t xml:space="preserve">LAC</t>
  </si>
  <si>
    <t xml:space="preserve">LEVEE</t>
  </si>
  <si>
    <t xml:space="preserve">LICES</t>
  </si>
  <si>
    <t xml:space="preserve">LIGNE</t>
  </si>
  <si>
    <t xml:space="preserve">LOTISSEMENT</t>
  </si>
  <si>
    <t xml:space="preserve">MAIL</t>
  </si>
  <si>
    <t xml:space="preserve">MAISON</t>
  </si>
  <si>
    <t xml:space="preserve">MARCHE</t>
  </si>
  <si>
    <t xml:space="preserve">MARE</t>
  </si>
  <si>
    <t xml:space="preserve">MAS</t>
  </si>
  <si>
    <t xml:space="preserve">MORNE</t>
  </si>
  <si>
    <t xml:space="preserve">MARINA</t>
  </si>
  <si>
    <t xml:space="preserve">MONTEE</t>
  </si>
  <si>
    <t xml:space="preserve">NOUVELLE ROUTE</t>
  </si>
  <si>
    <t xml:space="preserve">PETITE AVENUE</t>
  </si>
  <si>
    <t xml:space="preserve">PARC</t>
  </si>
  <si>
    <t xml:space="preserve">PASSAGE</t>
  </si>
  <si>
    <t xml:space="preserve">PASSE</t>
  </si>
  <si>
    <t xml:space="preserve">PETIT CHEMIN</t>
  </si>
  <si>
    <t xml:space="preserve">PORCHE</t>
  </si>
  <si>
    <t xml:space="preserve">PHARE</t>
  </si>
  <si>
    <t xml:space="preserve">PISTE</t>
  </si>
  <si>
    <t xml:space="preserve">PARKING</t>
  </si>
  <si>
    <t xml:space="preserve">PLACE</t>
  </si>
  <si>
    <t xml:space="preserve">PLACA</t>
  </si>
  <si>
    <t xml:space="preserve">PLAGE</t>
  </si>
  <si>
    <t xml:space="preserve">PLAN</t>
  </si>
  <si>
    <t xml:space="preserve">PLACIS</t>
  </si>
  <si>
    <t xml:space="preserve">PASSERELLE</t>
  </si>
  <si>
    <t xml:space="preserve">PLAINE</t>
  </si>
  <si>
    <t xml:space="preserve">PLATEAU</t>
  </si>
  <si>
    <t xml:space="preserve">POINTE</t>
  </si>
  <si>
    <t xml:space="preserve">PONT</t>
  </si>
  <si>
    <t xml:space="preserve">PORTIQUE</t>
  </si>
  <si>
    <t xml:space="preserve">PORT</t>
  </si>
  <si>
    <t xml:space="preserve">POSTE</t>
  </si>
  <si>
    <t xml:space="preserve">POTERNE</t>
  </si>
  <si>
    <t xml:space="preserve">PROMENADE</t>
  </si>
  <si>
    <t xml:space="preserve">PETITE ROUTE</t>
  </si>
  <si>
    <t xml:space="preserve">PARVIS</t>
  </si>
  <si>
    <t xml:space="preserve">PETITE ALLEE</t>
  </si>
  <si>
    <t xml:space="preserve">PORTE</t>
  </si>
  <si>
    <t xml:space="preserve">PETITE RUE</t>
  </si>
  <si>
    <t xml:space="preserve">PLACETTE</t>
  </si>
  <si>
    <t xml:space="preserve">QUARTIER</t>
  </si>
  <si>
    <t xml:space="preserve">QUAI</t>
  </si>
  <si>
    <t xml:space="preserve">RACCOURCI</t>
  </si>
  <si>
    <t xml:space="preserve">REMPART</t>
  </si>
  <si>
    <t xml:space="preserve">RESIDENCE</t>
  </si>
  <si>
    <t xml:space="preserve">RIVE</t>
  </si>
  <si>
    <t xml:space="preserve">RUELLE</t>
  </si>
  <si>
    <t xml:space="preserve">ROCADE</t>
  </si>
  <si>
    <t xml:space="preserve">RAMPE</t>
  </si>
  <si>
    <t xml:space="preserve">ROND-POINT</t>
  </si>
  <si>
    <t xml:space="preserve">ROTONDE</t>
  </si>
  <si>
    <t xml:space="preserve">ROUTE</t>
  </si>
  <si>
    <t xml:space="preserve">RUE</t>
  </si>
  <si>
    <t xml:space="preserve">RUETTE</t>
  </si>
  <si>
    <t xml:space="preserve">RUISSEAU</t>
  </si>
  <si>
    <t xml:space="preserve">RUELLETTE</t>
  </si>
  <si>
    <t xml:space="preserve">RAVINE</t>
  </si>
  <si>
    <t xml:space="preserve">SAS</t>
  </si>
  <si>
    <t xml:space="preserve">SENTIER, SENTE</t>
  </si>
  <si>
    <t xml:space="preserve">SQUARE</t>
  </si>
  <si>
    <t xml:space="preserve">STADE</t>
  </si>
  <si>
    <t xml:space="preserve">TERRE</t>
  </si>
  <si>
    <t xml:space="preserve">TOUR</t>
  </si>
  <si>
    <t xml:space="preserve">TERRE-PLEIN</t>
  </si>
  <si>
    <t xml:space="preserve">TRAVERSE</t>
  </si>
  <si>
    <t xml:space="preserve">TRABOULE</t>
  </si>
  <si>
    <t xml:space="preserve">TERRAIN</t>
  </si>
  <si>
    <t xml:space="preserve">TERTRE</t>
  </si>
  <si>
    <t xml:space="preserve">TERRASSE</t>
  </si>
  <si>
    <t xml:space="preserve">TUNNEL</t>
  </si>
  <si>
    <t xml:space="preserve">VAL</t>
  </si>
  <si>
    <t xml:space="preserve">VALLON, VALLEE</t>
  </si>
  <si>
    <t xml:space="preserve">VOIE COMMUNALE</t>
  </si>
  <si>
    <t xml:space="preserve">VIEUX CHEMIN</t>
  </si>
  <si>
    <t xml:space="preserve">VENELLE</t>
  </si>
  <si>
    <t xml:space="preserve">VILLAGE</t>
  </si>
  <si>
    <t xml:space="preserve">VIA</t>
  </si>
  <si>
    <t xml:space="preserve">VIADUC</t>
  </si>
  <si>
    <t xml:space="preserve">VILLE</t>
  </si>
  <si>
    <t xml:space="preserve">VILLA</t>
  </si>
  <si>
    <t xml:space="preserve">VOIE</t>
  </si>
  <si>
    <t xml:space="preserve">VOIRIE</t>
  </si>
  <si>
    <t xml:space="preserve">VOUTE</t>
  </si>
  <si>
    <t xml:space="preserve">VOYEUL</t>
  </si>
  <si>
    <t xml:space="preserve">VIEILLE ROUTE</t>
  </si>
  <si>
    <t xml:space="preserve">ZA</t>
  </si>
  <si>
    <t xml:space="preserve">ZAC</t>
  </si>
  <si>
    <t xml:space="preserve">ZAD</t>
  </si>
  <si>
    <t xml:space="preserve">ZI</t>
  </si>
  <si>
    <t xml:space="preserve">ZONE</t>
  </si>
  <si>
    <t xml:space="preserve">ZUP</t>
  </si>
  <si>
    <t xml:space="preserve">address</t>
  </si>
  <si>
    <t xml:space="preserve">number</t>
  </si>
  <si>
    <t xml:space="preserve">address_complement</t>
  </si>
  <si>
    <t xml:space="preserve">address_type_id</t>
  </si>
  <si>
    <t xml:space="preserve">city_id</t>
  </si>
  <si>
    <t xml:space="preserve">VAUVILLIERS</t>
  </si>
  <si>
    <t xml:space="preserve">1</t>
  </si>
  <si>
    <t xml:space="preserve">DU CAIRE</t>
  </si>
  <si>
    <t xml:space="preserve">2</t>
  </si>
  <si>
    <t xml:space="preserve">DES VOSGES</t>
  </si>
  <si>
    <t xml:space="preserve">3</t>
  </si>
  <si>
    <t xml:space="preserve">AUBRIOT</t>
  </si>
  <si>
    <t xml:space="preserve">4</t>
  </si>
  <si>
    <t xml:space="preserve">DE PORT ROYAL</t>
  </si>
  <si>
    <t xml:space="preserve">5</t>
  </si>
  <si>
    <t xml:space="preserve">BIS</t>
  </si>
  <si>
    <t xml:space="preserve">DE RENNES</t>
  </si>
  <si>
    <t xml:space="preserve">6</t>
  </si>
  <si>
    <t xml:space="preserve"> GUSTAVE EIFFEL</t>
  </si>
  <si>
    <t xml:space="preserve">7</t>
  </si>
  <si>
    <t xml:space="preserve">DANY</t>
  </si>
  <si>
    <t xml:space="preserve">8</t>
  </si>
  <si>
    <t xml:space="preserve">POISSONNIERE</t>
  </si>
  <si>
    <t xml:space="preserve">9</t>
  </si>
  <si>
    <t xml:space="preserve">DE JEMMAPES</t>
  </si>
  <si>
    <t xml:space="preserve">10</t>
  </si>
  <si>
    <t xml:space="preserve">DE LA ROQUETTE</t>
  </si>
  <si>
    <t xml:space="preserve">11</t>
  </si>
  <si>
    <t xml:space="preserve">12</t>
  </si>
  <si>
    <t xml:space="preserve">geographic_coordinates</t>
  </si>
  <si>
    <t xml:space="preserve">longitude</t>
  </si>
  <si>
    <t xml:space="preserve">latitude</t>
  </si>
  <si>
    <t xml:space="preserve">2.3433840767435</t>
  </si>
  <si>
    <t xml:space="preserve">48.8616965960827</t>
  </si>
  <si>
    <t xml:space="preserve">2.34974024333515</t>
  </si>
  <si>
    <t xml:space="preserve">48.8682335631207</t>
  </si>
  <si>
    <t xml:space="preserve">2.3649484085893</t>
  </si>
  <si>
    <t xml:space="preserve">48.8563872038653</t>
  </si>
  <si>
    <t xml:space="preserve">2.3571216637046</t>
  </si>
  <si>
    <t xml:space="preserve">48.8586639350234</t>
  </si>
  <si>
    <t xml:space="preserve">2.33691562915772</t>
  </si>
  <si>
    <t xml:space="preserve">48.8396896294951</t>
  </si>
  <si>
    <t xml:space="preserve">2.32548231081664</t>
  </si>
  <si>
    <t xml:space="preserve">48.8453195864037</t>
  </si>
  <si>
    <t xml:space="preserve">2.29440521876441</t>
  </si>
  <si>
    <t xml:space="preserve">48.8574462899748</t>
  </si>
  <si>
    <t xml:space="preserve">2.32103774074187</t>
  </si>
  <si>
    <t xml:space="preserve">48.8778194416936</t>
  </si>
  <si>
    <t xml:space="preserve">2.34450928619433</t>
  </si>
  <si>
    <t xml:space="preserve">48.8712843739922</t>
  </si>
  <si>
    <t xml:space="preserve">2.36703256602569</t>
  </si>
  <si>
    <t xml:space="preserve">48.8697175394012</t>
  </si>
  <si>
    <t xml:space="preserve">2.38783302611709</t>
  </si>
  <si>
    <t xml:space="preserve">48.8593052330986</t>
  </si>
  <si>
    <t xml:space="preserve">2.36830202338274</t>
  </si>
  <si>
    <t xml:space="preserve">48.8474384006745</t>
  </si>
  <si>
    <t xml:space="preserve">promotion_shop</t>
  </si>
  <si>
    <t xml:space="preserve">promotion_id</t>
  </si>
  <si>
    <t xml:space="preserve">publish</t>
  </si>
  <si>
    <t xml:space="preserve">id_promotion</t>
  </si>
  <si>
    <t xml:space="preserve">publish_date</t>
  </si>
  <si>
    <t xml:space="preserve">cancel_publish_date</t>
  </si>
  <si>
    <t xml:space="preserve">reason_cancel_publish_promo_id</t>
  </si>
  <si>
    <t xml:space="preserve">SYSDATE()</t>
  </si>
  <si>
    <t xml:space="preserve">reason_cancel_publish_promotion</t>
  </si>
  <si>
    <t xml:space="preserve">La description ne correspond pas à la promotion</t>
  </si>
  <si>
    <t xml:space="preserve">Je ne souhaite plus faire profiter de la promotion</t>
  </si>
  <si>
    <t xml:space="preserve">Erreur sur la saisir d''ajout d''une promotion</t>
  </si>
  <si>
    <t xml:space="preserve">La durée ne correspond pas à mes souhaits</t>
  </si>
  <si>
    <t xml:space="preserve">promotion_type</t>
  </si>
  <si>
    <t xml:space="preserve">percent_type</t>
  </si>
  <si>
    <t xml:space="preserve">percent_value</t>
  </si>
  <si>
    <t xml:space="preserve">min_purchase_amount</t>
  </si>
  <si>
    <t xml:space="preserve">pack</t>
  </si>
  <si>
    <t xml:space="preserve">number_purchased</t>
  </si>
  <si>
    <t xml:space="preserve">number_offered</t>
  </si>
  <si>
    <t xml:space="preserve">discount</t>
  </si>
  <si>
    <t xml:space="preserve">discount_value</t>
  </si>
  <si>
    <t xml:space="preserve">template_promotion</t>
  </si>
  <si>
    <t xml:space="preserve">promotion_time</t>
  </si>
  <si>
    <t xml:space="preserve">promotion_time_to_take_out</t>
  </si>
  <si>
    <t xml:space="preserve">promotion_type_id</t>
  </si>
  <si>
    <t xml:space="preserve">promotion</t>
  </si>
  <si>
    <t xml:space="preserve">product_id</t>
  </si>
  <si>
    <t xml:space="preserve">template_promotion_id</t>
  </si>
  <si>
    <t xml:space="preserve">date_of_creation</t>
  </si>
  <si>
    <t xml:space="preserve">date_of_remove</t>
  </si>
  <si>
    <t xml:space="preserve">limit_time_promotion</t>
  </si>
  <si>
    <t xml:space="preserve">limit_time_take_promotion</t>
  </si>
  <si>
    <t xml:space="preserve">quantity_init_available</t>
  </si>
  <si>
    <t xml:space="preserve">quantity_remaining</t>
  </si>
  <si>
    <t xml:space="preserve">is_cumulative</t>
  </si>
  <si>
    <t xml:space="preserve">Promo Pulls</t>
  </si>
  <si>
    <t xml:space="preserve">172800000000000</t>
  </si>
  <si>
    <t xml:space="preserve">7200000000000</t>
  </si>
  <si>
    <t xml:space="preserve">100</t>
  </si>
  <si>
    <t xml:space="preserve">FALSE</t>
  </si>
  <si>
    <t xml:space="preserve">Promo Violon</t>
  </si>
  <si>
    <t xml:space="preserve">50</t>
  </si>
  <si>
    <t xml:space="preserve">0</t>
  </si>
  <si>
    <t xml:space="preserve">Promo clé</t>
  </si>
  <si>
    <t xml:space="preserve">20</t>
  </si>
  <si>
    <t xml:space="preserve">Promo Manteau</t>
  </si>
  <si>
    <t xml:space="preserve">150</t>
  </si>
  <si>
    <t xml:space="preserve">Promo Téléviseur</t>
  </si>
  <si>
    <t xml:space="preserve">300</t>
  </si>
  <si>
    <t xml:space="preserve">Promo SmartPhone</t>
  </si>
  <si>
    <t xml:space="preserve">Promo Pommes</t>
  </si>
  <si>
    <t xml:space="preserve">40</t>
  </si>
  <si>
    <t xml:space="preserve">15</t>
  </si>
  <si>
    <t xml:space="preserve">Promo Poissons</t>
  </si>
  <si>
    <t xml:space="preserve">80</t>
  </si>
  <si>
    <t xml:space="preserve">Promo Enceinte</t>
  </si>
  <si>
    <t xml:space="preserve">200</t>
  </si>
  <si>
    <t xml:space="preserve">Promo Biberons</t>
  </si>
  <si>
    <t xml:space="preserve">250</t>
  </si>
  <si>
    <t xml:space="preserve">Promo Viandes</t>
  </si>
  <si>
    <t xml:space="preserve">75</t>
  </si>
  <si>
    <t xml:space="preserve">String Promo32 </t>
  </si>
  <si>
    <t xml:space="preserve">1000</t>
  </si>
  <si>
    <t xml:space="preserve">Promo Ecrous</t>
  </si>
  <si>
    <t xml:space="preserve">product</t>
  </si>
  <si>
    <t xml:space="preserve">base_product</t>
  </si>
  <si>
    <t xml:space="preserve">init_price</t>
  </si>
  <si>
    <t xml:space="preserve">reference_product_id</t>
  </si>
  <si>
    <t xml:space="preserve">add_date</t>
  </si>
  <si>
    <t xml:space="preserve">remove_date</t>
  </si>
  <si>
    <t xml:space="preserve">reference_product</t>
  </si>
  <si>
    <t xml:space="preserve">date_referencing</t>
  </si>
  <si>
    <t xml:space="preserve">date_derefencing</t>
  </si>
  <si>
    <t xml:space="preserve">sales_unit_id</t>
  </si>
  <si>
    <t xml:space="preserve">category_produit_id</t>
  </si>
  <si>
    <t xml:space="preserve">Jeans</t>
  </si>
  <si>
    <t xml:space="preserve">Pyjamas</t>
  </si>
  <si>
    <t xml:space="preserve">T-shirt sports</t>
  </si>
  <si>
    <t xml:space="preserve">Maillots de bain</t>
  </si>
  <si>
    <t xml:space="preserve"> Polos</t>
  </si>
  <si>
    <t xml:space="preserve">Pulls</t>
  </si>
  <si>
    <t xml:space="preserve">Pantalons</t>
  </si>
  <si>
    <t xml:space="preserve">Cravates</t>
  </si>
  <si>
    <t xml:space="preserve">caleçon</t>
  </si>
  <si>
    <t xml:space="preserve">Bandeau de sport</t>
  </si>
  <si>
    <t xml:space="preserve">sales_unit</t>
  </si>
  <si>
    <t xml:space="preserve">Unité</t>
  </si>
  <si>
    <t xml:space="preserve">Gr</t>
  </si>
  <si>
    <t xml:space="preserve">Kg</t>
  </si>
  <si>
    <t xml:space="preserve">Cl</t>
  </si>
  <si>
    <t xml:space="preserve">L</t>
  </si>
  <si>
    <t xml:space="preserve">shop_category_product</t>
  </si>
  <si>
    <t xml:space="preserve">category_product_id</t>
  </si>
  <si>
    <t xml:space="preserve">reservation</t>
  </si>
  <si>
    <t xml:space="preserve">creation_date</t>
  </si>
  <si>
    <t xml:space="preserve">retrait_code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</si>
</sst>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"/>
    <numFmt numFmtId="167" formatCode="_-* #,##0.00\ _€_-;\-* #,##0.00\ _€_-;_-* \-??\ _€_-;_-@_-"/>
    <numFmt numFmtId="168" formatCode="_-* #,##0\ _€_-;\-* #,##0\ _€_-;_-* \-??\ _€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D6DCE5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6DCE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l.bambelle@gmail.com" TargetMode="External"/><Relationship Id="rId2" Type="http://schemas.openxmlformats.org/officeDocument/2006/relationships/hyperlink" Target="mailto:j.kan@gmail.com" TargetMode="External"/><Relationship Id="rId3" Type="http://schemas.openxmlformats.org/officeDocument/2006/relationships/hyperlink" Target="mailto:al.k@gmail.com" TargetMode="External"/><Relationship Id="rId4" Type="http://schemas.openxmlformats.org/officeDocument/2006/relationships/hyperlink" Target="mailto:m.gale@gmail.com" TargetMode="External"/><Relationship Id="rId5" Type="http://schemas.openxmlformats.org/officeDocument/2006/relationships/hyperlink" Target="mailto:a.pro@gmail.com" TargetMode="External"/><Relationship Id="rId6" Type="http://schemas.openxmlformats.org/officeDocument/2006/relationships/hyperlink" Target="mailto:s.exite@gmail.com" TargetMode="External"/><Relationship Id="rId7" Type="http://schemas.openxmlformats.org/officeDocument/2006/relationships/hyperlink" Target="mailto:s.strueux@gmail.com" TargetMode="External"/><Relationship Id="rId8" Type="http://schemas.openxmlformats.org/officeDocument/2006/relationships/hyperlink" Target="mailto:v.tim@gmail.com" TargetMode="External"/><Relationship Id="rId9" Type="http://schemas.openxmlformats.org/officeDocument/2006/relationships/hyperlink" Target="mailto:a.therieu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61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S234" activeCellId="0" sqref="S3:S234"/>
    </sheetView>
  </sheetViews>
  <sheetFormatPr defaultRowHeight="15" zeroHeight="false" outlineLevelRow="0" outlineLevelCol="0"/>
  <cols>
    <col collapsed="false" customWidth="true" hidden="false" outlineLevel="0" max="1" min="1" style="1" width="14.86"/>
    <col collapsed="false" customWidth="true" hidden="false" outlineLevel="0" max="2" min="2" style="1" width="33"/>
    <col collapsed="false" customWidth="true" hidden="false" outlineLevel="0" max="3" min="3" style="1" width="18.29"/>
    <col collapsed="false" customWidth="true" hidden="false" outlineLevel="0" max="4" min="4" style="2" width="16.86"/>
    <col collapsed="false" customWidth="true" hidden="false" outlineLevel="0" max="5" min="5" style="2" width="17.29"/>
    <col collapsed="false" customWidth="true" hidden="false" outlineLevel="0" max="6" min="6" style="2" width="2.71"/>
    <col collapsed="false" customWidth="true" hidden="false" outlineLevel="0" max="7" min="7" style="2" width="8.42"/>
    <col collapsed="false" customWidth="true" hidden="false" outlineLevel="0" max="8" min="8" style="2" width="3.14"/>
    <col collapsed="false" customWidth="false" hidden="false" outlineLevel="0" max="9" min="9" style="2" width="11.42"/>
    <col collapsed="false" customWidth="true" hidden="false" outlineLevel="0" max="10" min="10" style="2" width="2.99"/>
    <col collapsed="false" customWidth="true" hidden="false" outlineLevel="0" max="11" min="11" style="2" width="18.58"/>
    <col collapsed="false" customWidth="false" hidden="false" outlineLevel="0" max="12" min="12" style="2" width="11.42"/>
    <col collapsed="false" customWidth="true" hidden="false" outlineLevel="0" max="13" min="13" style="2" width="6.57"/>
    <col collapsed="false" customWidth="true" hidden="false" outlineLevel="0" max="14" min="14" style="2" width="2.57"/>
    <col collapsed="false" customWidth="false" hidden="false" outlineLevel="0" max="15" min="15" style="2" width="11.42"/>
    <col collapsed="false" customWidth="true" hidden="false" outlineLevel="0" max="16" min="16" style="2" width="5.14"/>
    <col collapsed="false" customWidth="true" hidden="false" outlineLevel="0" max="17" min="17" style="2" width="7"/>
    <col collapsed="false" customWidth="false" hidden="false" outlineLevel="0" max="18" min="18" style="2" width="11.42"/>
    <col collapsed="false" customWidth="true" hidden="false" outlineLevel="0" max="19" min="19" style="2" width="120.99"/>
    <col collapsed="false" customWidth="false" hidden="false" outlineLevel="0" max="1025" min="20" style="2" width="11.42"/>
  </cols>
  <sheetData>
    <row r="1" customFormat="false" ht="15" hidden="false" customHeight="false" outlineLevel="0" collapsed="false">
      <c r="A1" s="3" t="s">
        <v>0</v>
      </c>
      <c r="B1" s="3" t="s">
        <v>1</v>
      </c>
    </row>
    <row r="2" customFormat="false" ht="15" hidden="false" customHeight="false" outlineLevel="0" collapsed="false">
      <c r="A2" s="4" t="s">
        <v>2</v>
      </c>
      <c r="B2" s="4" t="s">
        <v>3</v>
      </c>
      <c r="C2" s="4" t="s">
        <v>4</v>
      </c>
      <c r="S2" s="5" t="s">
        <v>5</v>
      </c>
    </row>
    <row r="3" customFormat="false" ht="13.8" hidden="false" customHeight="false" outlineLevel="0" collapsed="false">
      <c r="A3" s="6" t="n">
        <v>1</v>
      </c>
      <c r="B3" s="6" t="s">
        <v>6</v>
      </c>
      <c r="C3" s="6" t="s">
        <v>7</v>
      </c>
      <c r="D3" s="2" t="s">
        <v>8</v>
      </c>
      <c r="E3" s="2" t="str">
        <f aca="false">$B$1</f>
        <v>category_product</v>
      </c>
      <c r="F3" s="2" t="s">
        <v>9</v>
      </c>
      <c r="G3" s="2" t="str">
        <f aca="false">$A$2</f>
        <v>id</v>
      </c>
      <c r="H3" s="2" t="s">
        <v>10</v>
      </c>
      <c r="I3" s="2" t="str">
        <f aca="false">$B$2</f>
        <v>name</v>
      </c>
      <c r="J3" s="2" t="s">
        <v>10</v>
      </c>
      <c r="K3" s="2" t="str">
        <f aca="false">$C$2</f>
        <v>category_mum_id</v>
      </c>
      <c r="L3" s="2" t="s">
        <v>11</v>
      </c>
      <c r="M3" s="2" t="n">
        <f aca="false">A3</f>
        <v>1</v>
      </c>
      <c r="N3" s="2" t="s">
        <v>12</v>
      </c>
      <c r="O3" s="2" t="str">
        <f aca="false">B3</f>
        <v>Ebénistes - Menuisiers</v>
      </c>
      <c r="P3" s="2" t="s">
        <v>13</v>
      </c>
      <c r="Q3" s="2" t="str">
        <f aca="false">C3</f>
        <v>null</v>
      </c>
      <c r="R3" s="2" t="s">
        <v>14</v>
      </c>
      <c r="S3" s="2" t="str">
        <f aca="false">CONCATENATE(D3,E3,F3,G3,H3,I3,J3,K3,L3,M3,N3,O3,P3,Q3,R3)</f>
        <v>INSERT INTO category_product(id,name,category_mum_id)VALUES(1,'Ebénistes - Menuisiers',null)</v>
      </c>
    </row>
    <row r="4" customFormat="false" ht="13.8" hidden="false" customHeight="false" outlineLevel="0" collapsed="false">
      <c r="A4" s="6" t="n">
        <v>2</v>
      </c>
      <c r="B4" s="6" t="s">
        <v>15</v>
      </c>
      <c r="C4" s="6" t="s">
        <v>7</v>
      </c>
      <c r="D4" s="2" t="s">
        <v>8</v>
      </c>
      <c r="E4" s="2" t="str">
        <f aca="false">$B$1</f>
        <v>category_product</v>
      </c>
      <c r="F4" s="2" t="s">
        <v>9</v>
      </c>
      <c r="G4" s="2" t="str">
        <f aca="false">$A$2</f>
        <v>id</v>
      </c>
      <c r="H4" s="2" t="s">
        <v>10</v>
      </c>
      <c r="I4" s="2" t="str">
        <f aca="false">$B$2</f>
        <v>name</v>
      </c>
      <c r="J4" s="2" t="s">
        <v>10</v>
      </c>
      <c r="K4" s="2" t="str">
        <f aca="false">$C$2</f>
        <v>category_mum_id</v>
      </c>
      <c r="L4" s="2" t="s">
        <v>11</v>
      </c>
      <c r="M4" s="2" t="n">
        <f aca="false">A4</f>
        <v>2</v>
      </c>
      <c r="N4" s="2" t="s">
        <v>12</v>
      </c>
      <c r="O4" s="2" t="str">
        <f aca="false">B4</f>
        <v>Cigarettes électroniques</v>
      </c>
      <c r="P4" s="2" t="s">
        <v>13</v>
      </c>
      <c r="Q4" s="2" t="str">
        <f aca="false">C4</f>
        <v>null</v>
      </c>
      <c r="R4" s="2" t="s">
        <v>14</v>
      </c>
      <c r="S4" s="2" t="str">
        <f aca="false">CONCATENATE(D4,E4,F4,G4,H4,I4,J4,K4,L4,M4,N4,O4,P4,Q4,R4)</f>
        <v>INSERT INTO category_product(id,name,category_mum_id)VALUES(2,'Cigarettes électroniques',null)</v>
      </c>
    </row>
    <row r="5" customFormat="false" ht="13.8" hidden="false" customHeight="false" outlineLevel="0" collapsed="false">
      <c r="A5" s="6" t="n">
        <v>3</v>
      </c>
      <c r="B5" s="6" t="s">
        <v>16</v>
      </c>
      <c r="C5" s="6" t="s">
        <v>7</v>
      </c>
      <c r="D5" s="2" t="s">
        <v>8</v>
      </c>
      <c r="E5" s="2" t="str">
        <f aca="false">$B$1</f>
        <v>category_product</v>
      </c>
      <c r="F5" s="2" t="s">
        <v>9</v>
      </c>
      <c r="G5" s="2" t="str">
        <f aca="false">$A$2</f>
        <v>id</v>
      </c>
      <c r="H5" s="2" t="s">
        <v>10</v>
      </c>
      <c r="I5" s="2" t="str">
        <f aca="false">$B$2</f>
        <v>name</v>
      </c>
      <c r="J5" s="2" t="s">
        <v>10</v>
      </c>
      <c r="K5" s="2" t="str">
        <f aca="false">$C$2</f>
        <v>category_mum_id</v>
      </c>
      <c r="L5" s="2" t="s">
        <v>11</v>
      </c>
      <c r="M5" s="2" t="n">
        <f aca="false">A5</f>
        <v>3</v>
      </c>
      <c r="N5" s="2" t="s">
        <v>12</v>
      </c>
      <c r="O5" s="2" t="str">
        <f aca="false">B5</f>
        <v>Animalerie</v>
      </c>
      <c r="P5" s="2" t="s">
        <v>13</v>
      </c>
      <c r="Q5" s="2" t="str">
        <f aca="false">C5</f>
        <v>null</v>
      </c>
      <c r="R5" s="2" t="s">
        <v>14</v>
      </c>
      <c r="S5" s="2" t="str">
        <f aca="false">CONCATENATE(D5,E5,F5,G5,H5,I5,J5,K5,L5,M5,N5,O5,P5,Q5,R5)</f>
        <v>INSERT INTO category_product(id,name,category_mum_id)VALUES(3,'Animalerie',null)</v>
      </c>
    </row>
    <row r="6" customFormat="false" ht="13.8" hidden="false" customHeight="false" outlineLevel="0" collapsed="false">
      <c r="A6" s="6" t="n">
        <v>4</v>
      </c>
      <c r="B6" s="6" t="s">
        <v>17</v>
      </c>
      <c r="C6" s="6" t="s">
        <v>7</v>
      </c>
      <c r="D6" s="2" t="s">
        <v>8</v>
      </c>
      <c r="E6" s="2" t="str">
        <f aca="false">$B$1</f>
        <v>category_product</v>
      </c>
      <c r="F6" s="2" t="s">
        <v>9</v>
      </c>
      <c r="G6" s="2" t="str">
        <f aca="false">$A$2</f>
        <v>id</v>
      </c>
      <c r="H6" s="2" t="s">
        <v>10</v>
      </c>
      <c r="I6" s="2" t="str">
        <f aca="false">$B$2</f>
        <v>name</v>
      </c>
      <c r="J6" s="2" t="s">
        <v>10</v>
      </c>
      <c r="K6" s="2" t="str">
        <f aca="false">$C$2</f>
        <v>category_mum_id</v>
      </c>
      <c r="L6" s="2" t="s">
        <v>11</v>
      </c>
      <c r="M6" s="2" t="n">
        <f aca="false">A6</f>
        <v>4</v>
      </c>
      <c r="N6" s="2" t="s">
        <v>12</v>
      </c>
      <c r="O6" s="2" t="str">
        <f aca="false">B6</f>
        <v>Librairie, papeterie</v>
      </c>
      <c r="P6" s="2" t="s">
        <v>13</v>
      </c>
      <c r="Q6" s="2" t="str">
        <f aca="false">C6</f>
        <v>null</v>
      </c>
      <c r="R6" s="2" t="s">
        <v>14</v>
      </c>
      <c r="S6" s="2" t="str">
        <f aca="false">CONCATENATE(D6,E6,F6,G6,H6,I6,J6,K6,L6,M6,N6,O6,P6,Q6,R6)</f>
        <v>INSERT INTO category_product(id,name,category_mum_id)VALUES(4,'Librairie, papeterie',null)</v>
      </c>
    </row>
    <row r="7" customFormat="false" ht="13.8" hidden="false" customHeight="false" outlineLevel="0" collapsed="false">
      <c r="A7" s="6" t="n">
        <v>5</v>
      </c>
      <c r="B7" s="6" t="s">
        <v>18</v>
      </c>
      <c r="C7" s="6" t="s">
        <v>7</v>
      </c>
      <c r="D7" s="2" t="s">
        <v>8</v>
      </c>
      <c r="E7" s="2" t="str">
        <f aca="false">$B$1</f>
        <v>category_product</v>
      </c>
      <c r="F7" s="2" t="s">
        <v>9</v>
      </c>
      <c r="G7" s="2" t="str">
        <f aca="false">$A$2</f>
        <v>id</v>
      </c>
      <c r="H7" s="2" t="s">
        <v>10</v>
      </c>
      <c r="I7" s="2" t="str">
        <f aca="false">$B$2</f>
        <v>name</v>
      </c>
      <c r="J7" s="2" t="s">
        <v>10</v>
      </c>
      <c r="K7" s="2" t="str">
        <f aca="false">$C$2</f>
        <v>category_mum_id</v>
      </c>
      <c r="L7" s="2" t="s">
        <v>11</v>
      </c>
      <c r="M7" s="2" t="n">
        <f aca="false">A7</f>
        <v>5</v>
      </c>
      <c r="N7" s="2" t="s">
        <v>12</v>
      </c>
      <c r="O7" s="2" t="str">
        <f aca="false">B7</f>
        <v>Informatique</v>
      </c>
      <c r="P7" s="2" t="s">
        <v>13</v>
      </c>
      <c r="Q7" s="2" t="str">
        <f aca="false">C7</f>
        <v>null</v>
      </c>
      <c r="R7" s="2" t="s">
        <v>14</v>
      </c>
      <c r="S7" s="2" t="str">
        <f aca="false">CONCATENATE(D7,E7,F7,G7,H7,I7,J7,K7,L7,M7,N7,O7,P7,Q7,R7)</f>
        <v>INSERT INTO category_product(id,name,category_mum_id)VALUES(5,'Informatique',null)</v>
      </c>
    </row>
    <row r="8" customFormat="false" ht="13.8" hidden="false" customHeight="false" outlineLevel="0" collapsed="false">
      <c r="A8" s="6" t="n">
        <v>6</v>
      </c>
      <c r="B8" s="6" t="s">
        <v>19</v>
      </c>
      <c r="C8" s="6" t="s">
        <v>7</v>
      </c>
      <c r="D8" s="2" t="s">
        <v>8</v>
      </c>
      <c r="E8" s="2" t="str">
        <f aca="false">$B$1</f>
        <v>category_product</v>
      </c>
      <c r="F8" s="2" t="s">
        <v>9</v>
      </c>
      <c r="G8" s="2" t="str">
        <f aca="false">$A$2</f>
        <v>id</v>
      </c>
      <c r="H8" s="2" t="s">
        <v>10</v>
      </c>
      <c r="I8" s="2" t="str">
        <f aca="false">$B$2</f>
        <v>name</v>
      </c>
      <c r="J8" s="2" t="s">
        <v>10</v>
      </c>
      <c r="K8" s="2" t="str">
        <f aca="false">$C$2</f>
        <v>category_mum_id</v>
      </c>
      <c r="L8" s="2" t="s">
        <v>11</v>
      </c>
      <c r="M8" s="2" t="n">
        <f aca="false">A8</f>
        <v>6</v>
      </c>
      <c r="N8" s="2" t="s">
        <v>12</v>
      </c>
      <c r="O8" s="2" t="str">
        <f aca="false">B8</f>
        <v>Téléphonie</v>
      </c>
      <c r="P8" s="2" t="s">
        <v>13</v>
      </c>
      <c r="Q8" s="2" t="str">
        <f aca="false">C8</f>
        <v>null</v>
      </c>
      <c r="R8" s="2" t="s">
        <v>14</v>
      </c>
      <c r="S8" s="2" t="str">
        <f aca="false">CONCATENATE(D8,E8,F8,G8,H8,I8,J8,K8,L8,M8,N8,O8,P8,Q8,R8)</f>
        <v>INSERT INTO category_product(id,name,category_mum_id)VALUES(6,'Téléphonie',null)</v>
      </c>
    </row>
    <row r="9" customFormat="false" ht="13.8" hidden="false" customHeight="false" outlineLevel="0" collapsed="false">
      <c r="A9" s="6" t="n">
        <v>7</v>
      </c>
      <c r="B9" s="6" t="s">
        <v>20</v>
      </c>
      <c r="C9" s="6" t="s">
        <v>7</v>
      </c>
      <c r="D9" s="2" t="s">
        <v>8</v>
      </c>
      <c r="E9" s="2" t="str">
        <f aca="false">$B$1</f>
        <v>category_product</v>
      </c>
      <c r="F9" s="2" t="s">
        <v>9</v>
      </c>
      <c r="G9" s="2" t="str">
        <f aca="false">$A$2</f>
        <v>id</v>
      </c>
      <c r="H9" s="2" t="s">
        <v>10</v>
      </c>
      <c r="I9" s="2" t="str">
        <f aca="false">$B$2</f>
        <v>name</v>
      </c>
      <c r="J9" s="2" t="s">
        <v>10</v>
      </c>
      <c r="K9" s="2" t="str">
        <f aca="false">$C$2</f>
        <v>category_mum_id</v>
      </c>
      <c r="L9" s="2" t="s">
        <v>11</v>
      </c>
      <c r="M9" s="2" t="n">
        <f aca="false">A9</f>
        <v>7</v>
      </c>
      <c r="N9" s="2" t="s">
        <v>12</v>
      </c>
      <c r="O9" s="2" t="str">
        <f aca="false">B9</f>
        <v>Fleuriste</v>
      </c>
      <c r="P9" s="2" t="s">
        <v>13</v>
      </c>
      <c r="Q9" s="2" t="str">
        <f aca="false">C9</f>
        <v>null</v>
      </c>
      <c r="R9" s="2" t="s">
        <v>14</v>
      </c>
      <c r="S9" s="2" t="str">
        <f aca="false">CONCATENATE(D9,E9,F9,G9,H9,I9,J9,K9,L9,M9,N9,O9,P9,Q9,R9)</f>
        <v>INSERT INTO category_product(id,name,category_mum_id)VALUES(7,'Fleuriste',null)</v>
      </c>
    </row>
    <row r="10" customFormat="false" ht="13.8" hidden="false" customHeight="false" outlineLevel="0" collapsed="false">
      <c r="A10" s="6" t="n">
        <v>8</v>
      </c>
      <c r="B10" s="6" t="s">
        <v>21</v>
      </c>
      <c r="C10" s="6" t="s">
        <v>7</v>
      </c>
      <c r="D10" s="2" t="s">
        <v>8</v>
      </c>
      <c r="E10" s="2" t="str">
        <f aca="false">$B$1</f>
        <v>category_product</v>
      </c>
      <c r="F10" s="2" t="s">
        <v>9</v>
      </c>
      <c r="G10" s="2" t="str">
        <f aca="false">$A$2</f>
        <v>id</v>
      </c>
      <c r="H10" s="2" t="s">
        <v>10</v>
      </c>
      <c r="I10" s="2" t="str">
        <f aca="false">$B$2</f>
        <v>name</v>
      </c>
      <c r="J10" s="2" t="s">
        <v>10</v>
      </c>
      <c r="K10" s="2" t="str">
        <f aca="false">$C$2</f>
        <v>category_mum_id</v>
      </c>
      <c r="L10" s="2" t="s">
        <v>11</v>
      </c>
      <c r="M10" s="2" t="n">
        <f aca="false">A10</f>
        <v>8</v>
      </c>
      <c r="N10" s="2" t="s">
        <v>12</v>
      </c>
      <c r="O10" s="2" t="str">
        <f aca="false">B10</f>
        <v>Instruments de musique</v>
      </c>
      <c r="P10" s="2" t="s">
        <v>13</v>
      </c>
      <c r="Q10" s="2" t="str">
        <f aca="false">C10</f>
        <v>null</v>
      </c>
      <c r="R10" s="2" t="s">
        <v>14</v>
      </c>
      <c r="S10" s="2" t="str">
        <f aca="false">CONCATENATE(D10,E10,F10,G10,H10,I10,J10,K10,L10,M10,N10,O10,P10,Q10,R10)</f>
        <v>INSERT INTO category_product(id,name,category_mum_id)VALUES(8,'Instruments de musique',null)</v>
      </c>
    </row>
    <row r="11" customFormat="false" ht="13.8" hidden="false" customHeight="false" outlineLevel="0" collapsed="false">
      <c r="A11" s="6" t="n">
        <v>9</v>
      </c>
      <c r="B11" s="6" t="s">
        <v>22</v>
      </c>
      <c r="C11" s="6" t="s">
        <v>7</v>
      </c>
      <c r="D11" s="2" t="s">
        <v>8</v>
      </c>
      <c r="E11" s="2" t="str">
        <f aca="false">$B$1</f>
        <v>category_product</v>
      </c>
      <c r="F11" s="2" t="s">
        <v>9</v>
      </c>
      <c r="G11" s="2" t="str">
        <f aca="false">$A$2</f>
        <v>id</v>
      </c>
      <c r="H11" s="2" t="s">
        <v>10</v>
      </c>
      <c r="I11" s="2" t="str">
        <f aca="false">$B$2</f>
        <v>name</v>
      </c>
      <c r="J11" s="2" t="s">
        <v>10</v>
      </c>
      <c r="K11" s="2" t="str">
        <f aca="false">$C$2</f>
        <v>category_mum_id</v>
      </c>
      <c r="L11" s="2" t="s">
        <v>11</v>
      </c>
      <c r="M11" s="2" t="n">
        <f aca="false">A11</f>
        <v>9</v>
      </c>
      <c r="N11" s="2" t="s">
        <v>12</v>
      </c>
      <c r="O11" s="2" t="str">
        <f aca="false">B11</f>
        <v>Jeux, Jouets, Modélisme</v>
      </c>
      <c r="P11" s="2" t="s">
        <v>13</v>
      </c>
      <c r="Q11" s="2" t="str">
        <f aca="false">C11</f>
        <v>null</v>
      </c>
      <c r="R11" s="2" t="s">
        <v>14</v>
      </c>
      <c r="S11" s="2" t="str">
        <f aca="false">CONCATENATE(D11,E11,F11,G11,H11,I11,J11,K11,L11,M11,N11,O11,P11,Q11,R11)</f>
        <v>INSERT INTO category_product(id,name,category_mum_id)VALUES(9,'Jeux, Jouets, Modélisme',null)</v>
      </c>
    </row>
    <row r="12" customFormat="false" ht="13.8" hidden="false" customHeight="false" outlineLevel="0" collapsed="false">
      <c r="A12" s="6" t="n">
        <v>10</v>
      </c>
      <c r="B12" s="6" t="s">
        <v>23</v>
      </c>
      <c r="C12" s="6" t="s">
        <v>7</v>
      </c>
      <c r="D12" s="2" t="s">
        <v>8</v>
      </c>
      <c r="E12" s="2" t="str">
        <f aca="false">$B$1</f>
        <v>category_product</v>
      </c>
      <c r="F12" s="2" t="s">
        <v>9</v>
      </c>
      <c r="G12" s="2" t="str">
        <f aca="false">$A$2</f>
        <v>id</v>
      </c>
      <c r="H12" s="2" t="s">
        <v>10</v>
      </c>
      <c r="I12" s="2" t="str">
        <f aca="false">$B$2</f>
        <v>name</v>
      </c>
      <c r="J12" s="2" t="s">
        <v>10</v>
      </c>
      <c r="K12" s="2" t="str">
        <f aca="false">$C$2</f>
        <v>category_mum_id</v>
      </c>
      <c r="L12" s="2" t="s">
        <v>11</v>
      </c>
      <c r="M12" s="2" t="n">
        <f aca="false">A12</f>
        <v>10</v>
      </c>
      <c r="N12" s="2" t="s">
        <v>12</v>
      </c>
      <c r="O12" s="2" t="str">
        <f aca="false">B12</f>
        <v>Maroquinerie</v>
      </c>
      <c r="P12" s="2" t="s">
        <v>13</v>
      </c>
      <c r="Q12" s="2" t="str">
        <f aca="false">C12</f>
        <v>null</v>
      </c>
      <c r="R12" s="2" t="s">
        <v>14</v>
      </c>
      <c r="S12" s="2" t="str">
        <f aca="false">CONCATENATE(D12,E12,F12,G12,H12,I12,J12,K12,L12,M12,N12,O12,P12,Q12,R12)</f>
        <v>INSERT INTO category_product(id,name,category_mum_id)VALUES(10,'Maroquinerie',null)</v>
      </c>
    </row>
    <row r="13" customFormat="false" ht="13.8" hidden="false" customHeight="false" outlineLevel="0" collapsed="false">
      <c r="A13" s="6" t="n">
        <v>11</v>
      </c>
      <c r="B13" s="6" t="s">
        <v>24</v>
      </c>
      <c r="C13" s="6" t="s">
        <v>7</v>
      </c>
      <c r="D13" s="2" t="s">
        <v>8</v>
      </c>
      <c r="E13" s="2" t="str">
        <f aca="false">$B$1</f>
        <v>category_product</v>
      </c>
      <c r="F13" s="2" t="s">
        <v>9</v>
      </c>
      <c r="G13" s="2" t="str">
        <f aca="false">$A$2</f>
        <v>id</v>
      </c>
      <c r="H13" s="2" t="s">
        <v>10</v>
      </c>
      <c r="I13" s="2" t="str">
        <f aca="false">$B$2</f>
        <v>name</v>
      </c>
      <c r="J13" s="2" t="s">
        <v>10</v>
      </c>
      <c r="K13" s="2" t="str">
        <f aca="false">$C$2</f>
        <v>category_mum_id</v>
      </c>
      <c r="L13" s="2" t="s">
        <v>11</v>
      </c>
      <c r="M13" s="2" t="n">
        <f aca="false">A13</f>
        <v>11</v>
      </c>
      <c r="N13" s="2" t="s">
        <v>12</v>
      </c>
      <c r="O13" s="2" t="str">
        <f aca="false">B13</f>
        <v>Lingerie</v>
      </c>
      <c r="P13" s="2" t="s">
        <v>13</v>
      </c>
      <c r="Q13" s="2" t="str">
        <f aca="false">C13</f>
        <v>null</v>
      </c>
      <c r="R13" s="2" t="s">
        <v>14</v>
      </c>
      <c r="S13" s="2" t="str">
        <f aca="false">CONCATENATE(D13,E13,F13,G13,H13,I13,J13,K13,L13,M13,N13,O13,P13,Q13,R13)</f>
        <v>INSERT INTO category_product(id,name,category_mum_id)VALUES(11,'Lingerie',null)</v>
      </c>
    </row>
    <row r="14" customFormat="false" ht="13.8" hidden="false" customHeight="false" outlineLevel="0" collapsed="false">
      <c r="A14" s="6" t="n">
        <v>12</v>
      </c>
      <c r="B14" s="6" t="s">
        <v>25</v>
      </c>
      <c r="C14" s="6" t="s">
        <v>7</v>
      </c>
      <c r="D14" s="2" t="s">
        <v>8</v>
      </c>
      <c r="E14" s="2" t="str">
        <f aca="false">$B$1</f>
        <v>category_product</v>
      </c>
      <c r="F14" s="2" t="s">
        <v>9</v>
      </c>
      <c r="G14" s="2" t="str">
        <f aca="false">$A$2</f>
        <v>id</v>
      </c>
      <c r="H14" s="2" t="s">
        <v>10</v>
      </c>
      <c r="I14" s="2" t="str">
        <f aca="false">$B$2</f>
        <v>name</v>
      </c>
      <c r="J14" s="2" t="s">
        <v>10</v>
      </c>
      <c r="K14" s="2" t="str">
        <f aca="false">$C$2</f>
        <v>category_mum_id</v>
      </c>
      <c r="L14" s="2" t="s">
        <v>11</v>
      </c>
      <c r="M14" s="2" t="n">
        <f aca="false">A14</f>
        <v>12</v>
      </c>
      <c r="N14" s="2" t="s">
        <v>12</v>
      </c>
      <c r="O14" s="2" t="str">
        <f aca="false">B14</f>
        <v>Mercerie</v>
      </c>
      <c r="P14" s="2" t="s">
        <v>13</v>
      </c>
      <c r="Q14" s="2" t="str">
        <f aca="false">C14</f>
        <v>null</v>
      </c>
      <c r="R14" s="2" t="s">
        <v>14</v>
      </c>
      <c r="S14" s="2" t="str">
        <f aca="false">CONCATENATE(D14,E14,F14,G14,H14,I14,J14,K14,L14,M14,N14,O14,P14,Q14,R14)</f>
        <v>INSERT INTO category_product(id,name,category_mum_id)VALUES(12,'Mercerie',null)</v>
      </c>
    </row>
    <row r="15" customFormat="false" ht="13.8" hidden="false" customHeight="false" outlineLevel="0" collapsed="false">
      <c r="A15" s="6" t="n">
        <v>13</v>
      </c>
      <c r="B15" s="6" t="s">
        <v>26</v>
      </c>
      <c r="C15" s="6" t="s">
        <v>7</v>
      </c>
      <c r="D15" s="2" t="s">
        <v>8</v>
      </c>
      <c r="E15" s="2" t="str">
        <f aca="false">$B$1</f>
        <v>category_product</v>
      </c>
      <c r="F15" s="2" t="s">
        <v>9</v>
      </c>
      <c r="G15" s="2" t="str">
        <f aca="false">$A$2</f>
        <v>id</v>
      </c>
      <c r="H15" s="2" t="s">
        <v>10</v>
      </c>
      <c r="I15" s="2" t="str">
        <f aca="false">$B$2</f>
        <v>name</v>
      </c>
      <c r="J15" s="2" t="s">
        <v>10</v>
      </c>
      <c r="K15" s="2" t="str">
        <f aca="false">$C$2</f>
        <v>category_mum_id</v>
      </c>
      <c r="L15" s="2" t="s">
        <v>11</v>
      </c>
      <c r="M15" s="2" t="n">
        <f aca="false">A15</f>
        <v>13</v>
      </c>
      <c r="N15" s="2" t="s">
        <v>12</v>
      </c>
      <c r="O15" s="2" t="str">
        <f aca="false">B15</f>
        <v>Opticien</v>
      </c>
      <c r="P15" s="2" t="s">
        <v>13</v>
      </c>
      <c r="Q15" s="2" t="str">
        <f aca="false">C15</f>
        <v>null</v>
      </c>
      <c r="R15" s="2" t="s">
        <v>14</v>
      </c>
      <c r="S15" s="2" t="str">
        <f aca="false">CONCATENATE(D15,E15,F15,G15,H15,I15,J15,K15,L15,M15,N15,O15,P15,Q15,R15)</f>
        <v>INSERT INTO category_product(id,name,category_mum_id)VALUES(13,'Opticien',null)</v>
      </c>
    </row>
    <row r="16" customFormat="false" ht="13.8" hidden="false" customHeight="false" outlineLevel="0" collapsed="false">
      <c r="A16" s="6" t="n">
        <v>14</v>
      </c>
      <c r="B16" s="6" t="s">
        <v>27</v>
      </c>
      <c r="C16" s="6" t="s">
        <v>7</v>
      </c>
      <c r="D16" s="2" t="s">
        <v>8</v>
      </c>
      <c r="E16" s="2" t="str">
        <f aca="false">$B$1</f>
        <v>category_product</v>
      </c>
      <c r="F16" s="2" t="s">
        <v>9</v>
      </c>
      <c r="G16" s="2" t="str">
        <f aca="false">$A$2</f>
        <v>id</v>
      </c>
      <c r="H16" s="2" t="s">
        <v>10</v>
      </c>
      <c r="I16" s="2" t="str">
        <f aca="false">$B$2</f>
        <v>name</v>
      </c>
      <c r="J16" s="2" t="s">
        <v>10</v>
      </c>
      <c r="K16" s="2" t="str">
        <f aca="false">$C$2</f>
        <v>category_mum_id</v>
      </c>
      <c r="L16" s="2" t="s">
        <v>11</v>
      </c>
      <c r="M16" s="2" t="n">
        <f aca="false">A16</f>
        <v>14</v>
      </c>
      <c r="N16" s="2" t="s">
        <v>12</v>
      </c>
      <c r="O16" s="2" t="str">
        <f aca="false">B16</f>
        <v>Parfumerie</v>
      </c>
      <c r="P16" s="2" t="s">
        <v>13</v>
      </c>
      <c r="Q16" s="2" t="str">
        <f aca="false">C16</f>
        <v>null</v>
      </c>
      <c r="R16" s="2" t="s">
        <v>14</v>
      </c>
      <c r="S16" s="2" t="str">
        <f aca="false">CONCATENATE(D16,E16,F16,G16,H16,I16,J16,K16,L16,M16,N16,O16,P16,Q16,R16)</f>
        <v>INSERT INTO category_product(id,name,category_mum_id)VALUES(14,'Parfumerie',null)</v>
      </c>
    </row>
    <row r="17" customFormat="false" ht="13.8" hidden="false" customHeight="false" outlineLevel="0" collapsed="false">
      <c r="A17" s="6" t="n">
        <v>15</v>
      </c>
      <c r="B17" s="6" t="s">
        <v>28</v>
      </c>
      <c r="C17" s="6" t="s">
        <v>7</v>
      </c>
      <c r="D17" s="2" t="s">
        <v>8</v>
      </c>
      <c r="E17" s="2" t="str">
        <f aca="false">$B$1</f>
        <v>category_product</v>
      </c>
      <c r="F17" s="2" t="s">
        <v>9</v>
      </c>
      <c r="G17" s="2" t="str">
        <f aca="false">$A$2</f>
        <v>id</v>
      </c>
      <c r="H17" s="2" t="s">
        <v>10</v>
      </c>
      <c r="I17" s="2" t="str">
        <f aca="false">$B$2</f>
        <v>name</v>
      </c>
      <c r="J17" s="2" t="s">
        <v>10</v>
      </c>
      <c r="K17" s="2" t="str">
        <f aca="false">$C$2</f>
        <v>category_mum_id</v>
      </c>
      <c r="L17" s="2" t="s">
        <v>11</v>
      </c>
      <c r="M17" s="2" t="n">
        <f aca="false">A17</f>
        <v>15</v>
      </c>
      <c r="N17" s="2" t="s">
        <v>12</v>
      </c>
      <c r="O17" s="2" t="str">
        <f aca="false">B17</f>
        <v>Bijoutiers - horlogers</v>
      </c>
      <c r="P17" s="2" t="s">
        <v>13</v>
      </c>
      <c r="Q17" s="2" t="str">
        <f aca="false">C17</f>
        <v>null</v>
      </c>
      <c r="R17" s="2" t="s">
        <v>14</v>
      </c>
      <c r="S17" s="2" t="str">
        <f aca="false">CONCATENATE(D17,E17,F17,G17,H17,I17,J17,K17,L17,M17,N17,O17,P17,Q17,R17)</f>
        <v>INSERT INTO category_product(id,name,category_mum_id)VALUES(15,'Bijoutiers - horlogers',null)</v>
      </c>
    </row>
    <row r="18" customFormat="false" ht="13.8" hidden="false" customHeight="false" outlineLevel="0" collapsed="false">
      <c r="A18" s="6" t="n">
        <v>16</v>
      </c>
      <c r="B18" s="6" t="s">
        <v>29</v>
      </c>
      <c r="C18" s="6" t="s">
        <v>7</v>
      </c>
      <c r="D18" s="2" t="s">
        <v>8</v>
      </c>
      <c r="E18" s="2" t="str">
        <f aca="false">$B$1</f>
        <v>category_product</v>
      </c>
      <c r="F18" s="2" t="s">
        <v>9</v>
      </c>
      <c r="G18" s="2" t="str">
        <f aca="false">$A$2</f>
        <v>id</v>
      </c>
      <c r="H18" s="2" t="s">
        <v>10</v>
      </c>
      <c r="I18" s="2" t="str">
        <f aca="false">$B$2</f>
        <v>name</v>
      </c>
      <c r="J18" s="2" t="s">
        <v>10</v>
      </c>
      <c r="K18" s="2" t="str">
        <f aca="false">$C$2</f>
        <v>category_mum_id</v>
      </c>
      <c r="L18" s="2" t="s">
        <v>11</v>
      </c>
      <c r="M18" s="2" t="n">
        <f aca="false">A18</f>
        <v>16</v>
      </c>
      <c r="N18" s="2" t="s">
        <v>12</v>
      </c>
      <c r="O18" s="2" t="str">
        <f aca="false">B18</f>
        <v>Antiquités, Brocantes</v>
      </c>
      <c r="P18" s="2" t="s">
        <v>13</v>
      </c>
      <c r="Q18" s="2" t="str">
        <f aca="false">C18</f>
        <v>null</v>
      </c>
      <c r="R18" s="2" t="s">
        <v>14</v>
      </c>
      <c r="S18" s="2" t="str">
        <f aca="false">CONCATENATE(D18,E18,F18,G18,H18,I18,J18,K18,L18,M18,N18,O18,P18,Q18,R18)</f>
        <v>INSERT INTO category_product(id,name,category_mum_id)VALUES(16,'Antiquités, Brocantes',null)</v>
      </c>
    </row>
    <row r="19" customFormat="false" ht="13.8" hidden="false" customHeight="false" outlineLevel="0" collapsed="false">
      <c r="A19" s="6" t="n">
        <v>17</v>
      </c>
      <c r="B19" s="6" t="s">
        <v>30</v>
      </c>
      <c r="C19" s="6" t="s">
        <v>7</v>
      </c>
      <c r="D19" s="2" t="s">
        <v>8</v>
      </c>
      <c r="E19" s="2" t="str">
        <f aca="false">$B$1</f>
        <v>category_product</v>
      </c>
      <c r="F19" s="2" t="s">
        <v>9</v>
      </c>
      <c r="G19" s="2" t="str">
        <f aca="false">$A$2</f>
        <v>id</v>
      </c>
      <c r="H19" s="2" t="s">
        <v>10</v>
      </c>
      <c r="I19" s="2" t="str">
        <f aca="false">$B$2</f>
        <v>name</v>
      </c>
      <c r="J19" s="2" t="s">
        <v>10</v>
      </c>
      <c r="K19" s="2" t="str">
        <f aca="false">$C$2</f>
        <v>category_mum_id</v>
      </c>
      <c r="L19" s="2" t="s">
        <v>11</v>
      </c>
      <c r="M19" s="2" t="n">
        <f aca="false">A19</f>
        <v>17</v>
      </c>
      <c r="N19" s="2" t="s">
        <v>12</v>
      </c>
      <c r="O19" s="2" t="str">
        <f aca="false">B19</f>
        <v>Chaussures</v>
      </c>
      <c r="P19" s="2" t="s">
        <v>13</v>
      </c>
      <c r="Q19" s="2" t="str">
        <f aca="false">C19</f>
        <v>null</v>
      </c>
      <c r="R19" s="2" t="s">
        <v>14</v>
      </c>
      <c r="S19" s="2" t="str">
        <f aca="false">CONCATENATE(D19,E19,F19,G19,H19,I19,J19,K19,L19,M19,N19,O19,P19,Q19,R19)</f>
        <v>INSERT INTO category_product(id,name,category_mum_id)VALUES(17,'Chaussures',null)</v>
      </c>
    </row>
    <row r="20" customFormat="false" ht="13.8" hidden="false" customHeight="false" outlineLevel="0" collapsed="false">
      <c r="A20" s="6" t="n">
        <v>18</v>
      </c>
      <c r="B20" s="6" t="s">
        <v>31</v>
      </c>
      <c r="C20" s="6" t="s">
        <v>7</v>
      </c>
      <c r="D20" s="2" t="s">
        <v>8</v>
      </c>
      <c r="E20" s="2" t="str">
        <f aca="false">$B$1</f>
        <v>category_product</v>
      </c>
      <c r="F20" s="2" t="s">
        <v>9</v>
      </c>
      <c r="G20" s="2" t="str">
        <f aca="false">$A$2</f>
        <v>id</v>
      </c>
      <c r="H20" s="2" t="s">
        <v>10</v>
      </c>
      <c r="I20" s="2" t="str">
        <f aca="false">$B$2</f>
        <v>name</v>
      </c>
      <c r="J20" s="2" t="s">
        <v>10</v>
      </c>
      <c r="K20" s="2" t="str">
        <f aca="false">$C$2</f>
        <v>category_mum_id</v>
      </c>
      <c r="L20" s="2" t="s">
        <v>11</v>
      </c>
      <c r="M20" s="2" t="n">
        <f aca="false">A20</f>
        <v>18</v>
      </c>
      <c r="N20" s="2" t="s">
        <v>12</v>
      </c>
      <c r="O20" s="2" t="str">
        <f aca="false">B20</f>
        <v>Auto, motocycles</v>
      </c>
      <c r="P20" s="2" t="s">
        <v>13</v>
      </c>
      <c r="Q20" s="2" t="str">
        <f aca="false">C20</f>
        <v>null</v>
      </c>
      <c r="R20" s="2" t="s">
        <v>14</v>
      </c>
      <c r="S20" s="2" t="str">
        <f aca="false">CONCATENATE(D20,E20,F20,G20,H20,I20,J20,K20,L20,M20,N20,O20,P20,Q20,R20)</f>
        <v>INSERT INTO category_product(id,name,category_mum_id)VALUES(18,'Auto, motocycles',null)</v>
      </c>
    </row>
    <row r="21" customFormat="false" ht="13.8" hidden="false" customHeight="false" outlineLevel="0" collapsed="false">
      <c r="A21" s="6" t="n">
        <v>19</v>
      </c>
      <c r="B21" s="6" t="s">
        <v>32</v>
      </c>
      <c r="C21" s="6" t="s">
        <v>7</v>
      </c>
      <c r="D21" s="2" t="s">
        <v>8</v>
      </c>
      <c r="E21" s="2" t="str">
        <f aca="false">$B$1</f>
        <v>category_product</v>
      </c>
      <c r="F21" s="2" t="s">
        <v>9</v>
      </c>
      <c r="G21" s="2" t="str">
        <f aca="false">$A$2</f>
        <v>id</v>
      </c>
      <c r="H21" s="2" t="s">
        <v>10</v>
      </c>
      <c r="I21" s="2" t="str">
        <f aca="false">$B$2</f>
        <v>name</v>
      </c>
      <c r="J21" s="2" t="s">
        <v>10</v>
      </c>
      <c r="K21" s="2" t="str">
        <f aca="false">$C$2</f>
        <v>category_mum_id</v>
      </c>
      <c r="L21" s="2" t="s">
        <v>11</v>
      </c>
      <c r="M21" s="2" t="n">
        <f aca="false">A21</f>
        <v>19</v>
      </c>
      <c r="N21" s="2" t="s">
        <v>12</v>
      </c>
      <c r="O21" s="2" t="str">
        <f aca="false">B21</f>
        <v>Cordonniers, clé minute</v>
      </c>
      <c r="P21" s="2" t="s">
        <v>13</v>
      </c>
      <c r="Q21" s="2" t="str">
        <f aca="false">C21</f>
        <v>null</v>
      </c>
      <c r="R21" s="2" t="s">
        <v>14</v>
      </c>
      <c r="S21" s="2" t="str">
        <f aca="false">CONCATENATE(D21,E21,F21,G21,H21,I21,J21,K21,L21,M21,N21,O21,P21,Q21,R21)</f>
        <v>INSERT INTO category_product(id,name,category_mum_id)VALUES(19,'Cordonniers, clé minute',null)</v>
      </c>
    </row>
    <row r="22" customFormat="false" ht="13.8" hidden="false" customHeight="false" outlineLevel="0" collapsed="false">
      <c r="A22" s="6" t="n">
        <v>20</v>
      </c>
      <c r="B22" s="6" t="s">
        <v>33</v>
      </c>
      <c r="C22" s="6" t="s">
        <v>7</v>
      </c>
      <c r="D22" s="2" t="s">
        <v>8</v>
      </c>
      <c r="E22" s="2" t="str">
        <f aca="false">$B$1</f>
        <v>category_product</v>
      </c>
      <c r="F22" s="2" t="s">
        <v>9</v>
      </c>
      <c r="G22" s="2" t="str">
        <f aca="false">$A$2</f>
        <v>id</v>
      </c>
      <c r="H22" s="2" t="s">
        <v>10</v>
      </c>
      <c r="I22" s="2" t="str">
        <f aca="false">$B$2</f>
        <v>name</v>
      </c>
      <c r="J22" s="2" t="s">
        <v>10</v>
      </c>
      <c r="K22" s="2" t="str">
        <f aca="false">$C$2</f>
        <v>category_mum_id</v>
      </c>
      <c r="L22" s="2" t="s">
        <v>11</v>
      </c>
      <c r="M22" s="2" t="n">
        <f aca="false">A22</f>
        <v>20</v>
      </c>
      <c r="N22" s="2" t="s">
        <v>12</v>
      </c>
      <c r="O22" s="2" t="str">
        <f aca="false">B22</f>
        <v>Parapharmacie</v>
      </c>
      <c r="P22" s="2" t="s">
        <v>13</v>
      </c>
      <c r="Q22" s="2" t="str">
        <f aca="false">C22</f>
        <v>null</v>
      </c>
      <c r="R22" s="2" t="s">
        <v>14</v>
      </c>
      <c r="S22" s="2" t="str">
        <f aca="false">CONCATENATE(D22,E22,F22,G22,H22,I22,J22,K22,L22,M22,N22,O22,P22,Q22,R22)</f>
        <v>INSERT INTO category_product(id,name,category_mum_id)VALUES(20,'Parapharmacie',null)</v>
      </c>
    </row>
    <row r="23" customFormat="false" ht="13.8" hidden="false" customHeight="false" outlineLevel="0" collapsed="false">
      <c r="A23" s="6" t="n">
        <v>21</v>
      </c>
      <c r="B23" s="6" t="s">
        <v>34</v>
      </c>
      <c r="C23" s="6" t="s">
        <v>7</v>
      </c>
      <c r="D23" s="2" t="s">
        <v>8</v>
      </c>
      <c r="E23" s="2" t="str">
        <f aca="false">$B$1</f>
        <v>category_product</v>
      </c>
      <c r="F23" s="2" t="s">
        <v>9</v>
      </c>
      <c r="G23" s="2" t="str">
        <f aca="false">$A$2</f>
        <v>id</v>
      </c>
      <c r="H23" s="2" t="s">
        <v>10</v>
      </c>
      <c r="I23" s="2" t="str">
        <f aca="false">$B$2</f>
        <v>name</v>
      </c>
      <c r="J23" s="2" t="s">
        <v>10</v>
      </c>
      <c r="K23" s="2" t="str">
        <f aca="false">$C$2</f>
        <v>category_mum_id</v>
      </c>
      <c r="L23" s="2" t="s">
        <v>11</v>
      </c>
      <c r="M23" s="2" t="n">
        <f aca="false">A23</f>
        <v>21</v>
      </c>
      <c r="N23" s="2" t="s">
        <v>12</v>
      </c>
      <c r="O23" s="2" t="str">
        <f aca="false">B23</f>
        <v>Décoration, arts de la table, cadeaux</v>
      </c>
      <c r="P23" s="2" t="s">
        <v>13</v>
      </c>
      <c r="Q23" s="2" t="str">
        <f aca="false">C23</f>
        <v>null</v>
      </c>
      <c r="R23" s="2" t="s">
        <v>14</v>
      </c>
      <c r="S23" s="2" t="str">
        <f aca="false">CONCATENATE(D23,E23,F23,G23,H23,I23,J23,K23,L23,M23,N23,O23,P23,Q23,R23)</f>
        <v>INSERT INTO category_product(id,name,category_mum_id)VALUES(21,'Décoration, arts de la table, cadeaux',null)</v>
      </c>
    </row>
    <row r="24" customFormat="false" ht="13.8" hidden="false" customHeight="false" outlineLevel="0" collapsed="false">
      <c r="A24" s="6" t="n">
        <v>22</v>
      </c>
      <c r="B24" s="6" t="s">
        <v>35</v>
      </c>
      <c r="C24" s="6" t="s">
        <v>7</v>
      </c>
      <c r="D24" s="2" t="s">
        <v>8</v>
      </c>
      <c r="E24" s="2" t="str">
        <f aca="false">$B$1</f>
        <v>category_product</v>
      </c>
      <c r="F24" s="2" t="s">
        <v>9</v>
      </c>
      <c r="G24" s="2" t="str">
        <f aca="false">$A$2</f>
        <v>id</v>
      </c>
      <c r="H24" s="2" t="s">
        <v>10</v>
      </c>
      <c r="I24" s="2" t="str">
        <f aca="false">$B$2</f>
        <v>name</v>
      </c>
      <c r="J24" s="2" t="s">
        <v>10</v>
      </c>
      <c r="K24" s="2" t="str">
        <f aca="false">$C$2</f>
        <v>category_mum_id</v>
      </c>
      <c r="L24" s="2" t="s">
        <v>11</v>
      </c>
      <c r="M24" s="2" t="n">
        <f aca="false">A24</f>
        <v>22</v>
      </c>
      <c r="N24" s="2" t="s">
        <v>12</v>
      </c>
      <c r="O24" s="2" t="str">
        <f aca="false">B24</f>
        <v>Electroménager, TV, Son</v>
      </c>
      <c r="P24" s="2" t="s">
        <v>13</v>
      </c>
      <c r="Q24" s="2" t="str">
        <f aca="false">C24</f>
        <v>null</v>
      </c>
      <c r="R24" s="2" t="s">
        <v>14</v>
      </c>
      <c r="S24" s="2" t="str">
        <f aca="false">CONCATENATE(D24,E24,F24,G24,H24,I24,J24,K24,L24,M24,N24,O24,P24,Q24,R24)</f>
        <v>INSERT INTO category_product(id,name,category_mum_id)VALUES(22,'Electroménager, TV, Son',null)</v>
      </c>
    </row>
    <row r="25" customFormat="false" ht="13.8" hidden="false" customHeight="false" outlineLevel="0" collapsed="false">
      <c r="A25" s="6" t="n">
        <v>23</v>
      </c>
      <c r="B25" s="6" t="s">
        <v>36</v>
      </c>
      <c r="C25" s="6" t="s">
        <v>7</v>
      </c>
      <c r="D25" s="2" t="s">
        <v>8</v>
      </c>
      <c r="E25" s="2" t="str">
        <f aca="false">$B$1</f>
        <v>category_product</v>
      </c>
      <c r="F25" s="2" t="s">
        <v>9</v>
      </c>
      <c r="G25" s="2" t="str">
        <f aca="false">$A$2</f>
        <v>id</v>
      </c>
      <c r="H25" s="2" t="s">
        <v>10</v>
      </c>
      <c r="I25" s="2" t="str">
        <f aca="false">$B$2</f>
        <v>name</v>
      </c>
      <c r="J25" s="2" t="s">
        <v>10</v>
      </c>
      <c r="K25" s="2" t="str">
        <f aca="false">$C$2</f>
        <v>category_mum_id</v>
      </c>
      <c r="L25" s="2" t="s">
        <v>11</v>
      </c>
      <c r="M25" s="2" t="n">
        <f aca="false">A25</f>
        <v>23</v>
      </c>
      <c r="N25" s="2" t="s">
        <v>12</v>
      </c>
      <c r="O25" s="2" t="str">
        <f aca="false">B25</f>
        <v>Prête-à-porter</v>
      </c>
      <c r="P25" s="2" t="s">
        <v>13</v>
      </c>
      <c r="Q25" s="2" t="str">
        <f aca="false">C25</f>
        <v>null</v>
      </c>
      <c r="R25" s="2" t="s">
        <v>14</v>
      </c>
      <c r="S25" s="2" t="str">
        <f aca="false">CONCATENATE(D25,E25,F25,G25,H25,I25,J25,K25,L25,M25,N25,O25,P25,Q25,R25)</f>
        <v>INSERT INTO category_product(id,name,category_mum_id)VALUES(23,'Prête-à-porter',null)</v>
      </c>
    </row>
    <row r="26" customFormat="false" ht="13.8" hidden="false" customHeight="false" outlineLevel="0" collapsed="false">
      <c r="A26" s="6" t="n">
        <v>24</v>
      </c>
      <c r="B26" s="6" t="s">
        <v>37</v>
      </c>
      <c r="C26" s="6" t="s">
        <v>7</v>
      </c>
      <c r="D26" s="2" t="s">
        <v>8</v>
      </c>
      <c r="E26" s="2" t="str">
        <f aca="false">$B$1</f>
        <v>category_product</v>
      </c>
      <c r="F26" s="2" t="s">
        <v>9</v>
      </c>
      <c r="G26" s="2" t="str">
        <f aca="false">$A$2</f>
        <v>id</v>
      </c>
      <c r="H26" s="2" t="s">
        <v>10</v>
      </c>
      <c r="I26" s="2" t="str">
        <f aca="false">$B$2</f>
        <v>name</v>
      </c>
      <c r="J26" s="2" t="s">
        <v>10</v>
      </c>
      <c r="K26" s="2" t="str">
        <f aca="false">$C$2</f>
        <v>category_mum_id</v>
      </c>
      <c r="L26" s="2" t="s">
        <v>11</v>
      </c>
      <c r="M26" s="2" t="n">
        <f aca="false">A26</f>
        <v>24</v>
      </c>
      <c r="N26" s="2" t="s">
        <v>12</v>
      </c>
      <c r="O26" s="2" t="str">
        <f aca="false">B26</f>
        <v>Articles de sport</v>
      </c>
      <c r="P26" s="2" t="s">
        <v>13</v>
      </c>
      <c r="Q26" s="2" t="str">
        <f aca="false">C26</f>
        <v>null</v>
      </c>
      <c r="R26" s="2" t="s">
        <v>14</v>
      </c>
      <c r="S26" s="2" t="str">
        <f aca="false">CONCATENATE(D26,E26,F26,G26,H26,I26,J26,K26,L26,M26,N26,O26,P26,Q26,R26)</f>
        <v>INSERT INTO category_product(id,name,category_mum_id)VALUES(24,'Articles de sport',null)</v>
      </c>
    </row>
    <row r="27" customFormat="false" ht="13.8" hidden="false" customHeight="false" outlineLevel="0" collapsed="false">
      <c r="A27" s="6" t="n">
        <v>25</v>
      </c>
      <c r="B27" s="6" t="s">
        <v>38</v>
      </c>
      <c r="C27" s="6" t="s">
        <v>7</v>
      </c>
      <c r="D27" s="2" t="s">
        <v>8</v>
      </c>
      <c r="E27" s="2" t="str">
        <f aca="false">$B$1</f>
        <v>category_product</v>
      </c>
      <c r="F27" s="2" t="s">
        <v>9</v>
      </c>
      <c r="G27" s="2" t="str">
        <f aca="false">$A$2</f>
        <v>id</v>
      </c>
      <c r="H27" s="2" t="s">
        <v>10</v>
      </c>
      <c r="I27" s="2" t="str">
        <f aca="false">$B$2</f>
        <v>name</v>
      </c>
      <c r="J27" s="2" t="s">
        <v>10</v>
      </c>
      <c r="K27" s="2" t="str">
        <f aca="false">$C$2</f>
        <v>category_mum_id</v>
      </c>
      <c r="L27" s="2" t="s">
        <v>11</v>
      </c>
      <c r="M27" s="2" t="n">
        <f aca="false">A27</f>
        <v>25</v>
      </c>
      <c r="N27" s="2" t="s">
        <v>12</v>
      </c>
      <c r="O27" s="2" t="str">
        <f aca="false">B27</f>
        <v>Encadrement</v>
      </c>
      <c r="P27" s="2" t="s">
        <v>13</v>
      </c>
      <c r="Q27" s="2" t="str">
        <f aca="false">C27</f>
        <v>null</v>
      </c>
      <c r="R27" s="2" t="s">
        <v>14</v>
      </c>
      <c r="S27" s="2" t="str">
        <f aca="false">CONCATENATE(D27,E27,F27,G27,H27,I27,J27,K27,L27,M27,N27,O27,P27,Q27,R27)</f>
        <v>INSERT INTO category_product(id,name,category_mum_id)VALUES(25,'Encadrement',null)</v>
      </c>
    </row>
    <row r="28" customFormat="false" ht="13.8" hidden="false" customHeight="false" outlineLevel="0" collapsed="false">
      <c r="A28" s="6" t="n">
        <v>26</v>
      </c>
      <c r="B28" s="6" t="s">
        <v>39</v>
      </c>
      <c r="C28" s="6" t="s">
        <v>7</v>
      </c>
      <c r="D28" s="2" t="s">
        <v>8</v>
      </c>
      <c r="E28" s="2" t="str">
        <f aca="false">$B$1</f>
        <v>category_product</v>
      </c>
      <c r="F28" s="2" t="s">
        <v>9</v>
      </c>
      <c r="G28" s="2" t="str">
        <f aca="false">$A$2</f>
        <v>id</v>
      </c>
      <c r="H28" s="2" t="s">
        <v>10</v>
      </c>
      <c r="I28" s="2" t="str">
        <f aca="false">$B$2</f>
        <v>name</v>
      </c>
      <c r="J28" s="2" t="s">
        <v>10</v>
      </c>
      <c r="K28" s="2" t="str">
        <f aca="false">$C$2</f>
        <v>category_mum_id</v>
      </c>
      <c r="L28" s="2" t="s">
        <v>11</v>
      </c>
      <c r="M28" s="2" t="n">
        <f aca="false">A28</f>
        <v>26</v>
      </c>
      <c r="N28" s="2" t="s">
        <v>12</v>
      </c>
      <c r="O28" s="2" t="str">
        <f aca="false">B28</f>
        <v>Fêtes et déguisements</v>
      </c>
      <c r="P28" s="2" t="s">
        <v>13</v>
      </c>
      <c r="Q28" s="2" t="str">
        <f aca="false">C28</f>
        <v>null</v>
      </c>
      <c r="R28" s="2" t="s">
        <v>14</v>
      </c>
      <c r="S28" s="2" t="str">
        <f aca="false">CONCATENATE(D28,E28,F28,G28,H28,I28,J28,K28,L28,M28,N28,O28,P28,Q28,R28)</f>
        <v>INSERT INTO category_product(id,name,category_mum_id)VALUES(26,'Fêtes et déguisements',null)</v>
      </c>
    </row>
    <row r="29" customFormat="false" ht="13.8" hidden="false" customHeight="false" outlineLevel="0" collapsed="false">
      <c r="A29" s="6" t="n">
        <v>27</v>
      </c>
      <c r="B29" s="6" t="s">
        <v>40</v>
      </c>
      <c r="C29" s="6" t="n">
        <v>1</v>
      </c>
      <c r="D29" s="2" t="s">
        <v>8</v>
      </c>
      <c r="E29" s="2" t="str">
        <f aca="false">$B$1</f>
        <v>category_product</v>
      </c>
      <c r="F29" s="2" t="s">
        <v>9</v>
      </c>
      <c r="G29" s="2" t="str">
        <f aca="false">$A$2</f>
        <v>id</v>
      </c>
      <c r="H29" s="2" t="s">
        <v>10</v>
      </c>
      <c r="I29" s="2" t="str">
        <f aca="false">$B$2</f>
        <v>name</v>
      </c>
      <c r="J29" s="2" t="s">
        <v>10</v>
      </c>
      <c r="K29" s="2" t="str">
        <f aca="false">$C$2</f>
        <v>category_mum_id</v>
      </c>
      <c r="L29" s="2" t="s">
        <v>11</v>
      </c>
      <c r="M29" s="2" t="n">
        <f aca="false">A29</f>
        <v>27</v>
      </c>
      <c r="N29" s="2" t="s">
        <v>12</v>
      </c>
      <c r="O29" s="2" t="str">
        <f aca="false">B29</f>
        <v>Ebeniste</v>
      </c>
      <c r="P29" s="2" t="s">
        <v>13</v>
      </c>
      <c r="Q29" s="2" t="n">
        <f aca="false">C29</f>
        <v>1</v>
      </c>
      <c r="R29" s="2" t="s">
        <v>14</v>
      </c>
      <c r="S29" s="2" t="str">
        <f aca="false">CONCATENATE(D29,E29,F29,G29,H29,I29,J29,K29,L29,M29,N29,O29,P29,Q29,R29)</f>
        <v>INSERT INTO category_product(id,name,category_mum_id)VALUES(27,'Ebeniste',1)</v>
      </c>
    </row>
    <row r="30" customFormat="false" ht="13.8" hidden="false" customHeight="false" outlineLevel="0" collapsed="false">
      <c r="A30" s="6" t="n">
        <v>28</v>
      </c>
      <c r="B30" s="6" t="s">
        <v>41</v>
      </c>
      <c r="C30" s="6" t="n">
        <v>1</v>
      </c>
      <c r="D30" s="2" t="s">
        <v>8</v>
      </c>
      <c r="E30" s="2" t="str">
        <f aca="false">$B$1</f>
        <v>category_product</v>
      </c>
      <c r="F30" s="2" t="s">
        <v>9</v>
      </c>
      <c r="G30" s="2" t="str">
        <f aca="false">$A$2</f>
        <v>id</v>
      </c>
      <c r="H30" s="2" t="s">
        <v>10</v>
      </c>
      <c r="I30" s="2" t="str">
        <f aca="false">$B$2</f>
        <v>name</v>
      </c>
      <c r="J30" s="2" t="s">
        <v>10</v>
      </c>
      <c r="K30" s="2" t="str">
        <f aca="false">$C$2</f>
        <v>category_mum_id</v>
      </c>
      <c r="L30" s="2" t="s">
        <v>11</v>
      </c>
      <c r="M30" s="2" t="n">
        <f aca="false">A30</f>
        <v>28</v>
      </c>
      <c r="N30" s="2" t="s">
        <v>12</v>
      </c>
      <c r="O30" s="2" t="str">
        <f aca="false">B30</f>
        <v>Charpentier</v>
      </c>
      <c r="P30" s="2" t="s">
        <v>13</v>
      </c>
      <c r="Q30" s="2" t="n">
        <f aca="false">C30</f>
        <v>1</v>
      </c>
      <c r="R30" s="2" t="s">
        <v>14</v>
      </c>
      <c r="S30" s="2" t="str">
        <f aca="false">CONCATENATE(D30,E30,F30,G30,H30,I30,J30,K30,L30,M30,N30,O30,P30,Q30,R30)</f>
        <v>INSERT INTO category_product(id,name,category_mum_id)VALUES(28,'Charpentier',1)</v>
      </c>
    </row>
    <row r="31" customFormat="false" ht="13.8" hidden="false" customHeight="false" outlineLevel="0" collapsed="false">
      <c r="A31" s="6" t="n">
        <v>29</v>
      </c>
      <c r="B31" s="6" t="s">
        <v>42</v>
      </c>
      <c r="C31" s="6" t="n">
        <v>1</v>
      </c>
      <c r="D31" s="2" t="s">
        <v>8</v>
      </c>
      <c r="E31" s="2" t="str">
        <f aca="false">$B$1</f>
        <v>category_product</v>
      </c>
      <c r="F31" s="2" t="s">
        <v>9</v>
      </c>
      <c r="G31" s="2" t="str">
        <f aca="false">$A$2</f>
        <v>id</v>
      </c>
      <c r="H31" s="2" t="s">
        <v>10</v>
      </c>
      <c r="I31" s="2" t="str">
        <f aca="false">$B$2</f>
        <v>name</v>
      </c>
      <c r="J31" s="2" t="s">
        <v>10</v>
      </c>
      <c r="K31" s="2" t="str">
        <f aca="false">$C$2</f>
        <v>category_mum_id</v>
      </c>
      <c r="L31" s="2" t="s">
        <v>11</v>
      </c>
      <c r="M31" s="2" t="n">
        <f aca="false">A31</f>
        <v>29</v>
      </c>
      <c r="N31" s="2" t="s">
        <v>12</v>
      </c>
      <c r="O31" s="2" t="str">
        <f aca="false">B31</f>
        <v>Menuisier</v>
      </c>
      <c r="P31" s="2" t="s">
        <v>13</v>
      </c>
      <c r="Q31" s="2" t="n">
        <f aca="false">C31</f>
        <v>1</v>
      </c>
      <c r="R31" s="2" t="s">
        <v>14</v>
      </c>
      <c r="S31" s="2" t="str">
        <f aca="false">CONCATENATE(D31,E31,F31,G31,H31,I31,J31,K31,L31,M31,N31,O31,P31,Q31,R31)</f>
        <v>INSERT INTO category_product(id,name,category_mum_id)VALUES(29,'Menuisier',1)</v>
      </c>
    </row>
    <row r="32" customFormat="false" ht="13.8" hidden="false" customHeight="false" outlineLevel="0" collapsed="false">
      <c r="A32" s="6" t="n">
        <v>30</v>
      </c>
      <c r="B32" s="6" t="s">
        <v>15</v>
      </c>
      <c r="C32" s="6" t="n">
        <v>2</v>
      </c>
      <c r="D32" s="2" t="s">
        <v>8</v>
      </c>
      <c r="E32" s="2" t="str">
        <f aca="false">$B$1</f>
        <v>category_product</v>
      </c>
      <c r="F32" s="2" t="s">
        <v>9</v>
      </c>
      <c r="G32" s="2" t="str">
        <f aca="false">$A$2</f>
        <v>id</v>
      </c>
      <c r="H32" s="2" t="s">
        <v>10</v>
      </c>
      <c r="I32" s="2" t="str">
        <f aca="false">$B$2</f>
        <v>name</v>
      </c>
      <c r="J32" s="2" t="s">
        <v>10</v>
      </c>
      <c r="K32" s="2" t="str">
        <f aca="false">$C$2</f>
        <v>category_mum_id</v>
      </c>
      <c r="L32" s="2" t="s">
        <v>11</v>
      </c>
      <c r="M32" s="2" t="n">
        <f aca="false">A32</f>
        <v>30</v>
      </c>
      <c r="N32" s="2" t="s">
        <v>12</v>
      </c>
      <c r="O32" s="2" t="str">
        <f aca="false">B32</f>
        <v>Cigarettes électroniques</v>
      </c>
      <c r="P32" s="2" t="s">
        <v>13</v>
      </c>
      <c r="Q32" s="2" t="n">
        <f aca="false">C32</f>
        <v>2</v>
      </c>
      <c r="R32" s="2" t="s">
        <v>14</v>
      </c>
      <c r="S32" s="2" t="str">
        <f aca="false">CONCATENATE(D32,E32,F32,G32,H32,I32,J32,K32,L32,M32,N32,O32,P32,Q32,R32)</f>
        <v>INSERT INTO category_product(id,name,category_mum_id)VALUES(30,'Cigarettes électroniques',2)</v>
      </c>
    </row>
    <row r="33" customFormat="false" ht="13.8" hidden="false" customHeight="false" outlineLevel="0" collapsed="false">
      <c r="A33" s="6" t="n">
        <v>31</v>
      </c>
      <c r="B33" s="6" t="s">
        <v>43</v>
      </c>
      <c r="C33" s="6" t="n">
        <v>2</v>
      </c>
      <c r="D33" s="2" t="s">
        <v>8</v>
      </c>
      <c r="E33" s="2" t="str">
        <f aca="false">$B$1</f>
        <v>category_product</v>
      </c>
      <c r="F33" s="2" t="s">
        <v>9</v>
      </c>
      <c r="G33" s="2" t="str">
        <f aca="false">$A$2</f>
        <v>id</v>
      </c>
      <c r="H33" s="2" t="s">
        <v>10</v>
      </c>
      <c r="I33" s="2" t="str">
        <f aca="false">$B$2</f>
        <v>name</v>
      </c>
      <c r="J33" s="2" t="s">
        <v>10</v>
      </c>
      <c r="K33" s="2" t="str">
        <f aca="false">$C$2</f>
        <v>category_mum_id</v>
      </c>
      <c r="L33" s="2" t="s">
        <v>11</v>
      </c>
      <c r="M33" s="2" t="n">
        <f aca="false">A33</f>
        <v>31</v>
      </c>
      <c r="N33" s="2" t="s">
        <v>12</v>
      </c>
      <c r="O33" s="2" t="str">
        <f aca="false">B33</f>
        <v>E-liquides</v>
      </c>
      <c r="P33" s="2" t="s">
        <v>13</v>
      </c>
      <c r="Q33" s="2" t="n">
        <f aca="false">C33</f>
        <v>2</v>
      </c>
      <c r="R33" s="2" t="s">
        <v>14</v>
      </c>
      <c r="S33" s="2" t="str">
        <f aca="false">CONCATENATE(D33,E33,F33,G33,H33,I33,J33,K33,L33,M33,N33,O33,P33,Q33,R33)</f>
        <v>INSERT INTO category_product(id,name,category_mum_id)VALUES(31,'E-liquides',2)</v>
      </c>
    </row>
    <row r="34" customFormat="false" ht="13.8" hidden="false" customHeight="false" outlineLevel="0" collapsed="false">
      <c r="A34" s="6" t="n">
        <v>32</v>
      </c>
      <c r="B34" s="6" t="s">
        <v>44</v>
      </c>
      <c r="C34" s="6" t="n">
        <v>2</v>
      </c>
      <c r="D34" s="2" t="s">
        <v>8</v>
      </c>
      <c r="E34" s="2" t="str">
        <f aca="false">$B$1</f>
        <v>category_product</v>
      </c>
      <c r="F34" s="2" t="s">
        <v>9</v>
      </c>
      <c r="G34" s="2" t="str">
        <f aca="false">$A$2</f>
        <v>id</v>
      </c>
      <c r="H34" s="2" t="s">
        <v>10</v>
      </c>
      <c r="I34" s="2" t="str">
        <f aca="false">$B$2</f>
        <v>name</v>
      </c>
      <c r="J34" s="2" t="s">
        <v>10</v>
      </c>
      <c r="K34" s="2" t="str">
        <f aca="false">$C$2</f>
        <v>category_mum_id</v>
      </c>
      <c r="L34" s="2" t="s">
        <v>11</v>
      </c>
      <c r="M34" s="2" t="n">
        <f aca="false">A34</f>
        <v>32</v>
      </c>
      <c r="N34" s="2" t="s">
        <v>12</v>
      </c>
      <c r="O34" s="2" t="str">
        <f aca="false">B34</f>
        <v>Accessoires</v>
      </c>
      <c r="P34" s="2" t="s">
        <v>13</v>
      </c>
      <c r="Q34" s="2" t="n">
        <f aca="false">C34</f>
        <v>2</v>
      </c>
      <c r="R34" s="2" t="s">
        <v>14</v>
      </c>
      <c r="S34" s="2" t="str">
        <f aca="false">CONCATENATE(D34,E34,F34,G34,H34,I34,J34,K34,L34,M34,N34,O34,P34,Q34,R34)</f>
        <v>INSERT INTO category_product(id,name,category_mum_id)VALUES(32,'Accessoires',2)</v>
      </c>
    </row>
    <row r="35" customFormat="false" ht="13.8" hidden="false" customHeight="false" outlineLevel="0" collapsed="false">
      <c r="A35" s="6" t="n">
        <v>33</v>
      </c>
      <c r="B35" s="6" t="s">
        <v>45</v>
      </c>
      <c r="C35" s="6" t="n">
        <v>3</v>
      </c>
      <c r="D35" s="2" t="s">
        <v>8</v>
      </c>
      <c r="E35" s="2" t="str">
        <f aca="false">$B$1</f>
        <v>category_product</v>
      </c>
      <c r="F35" s="2" t="s">
        <v>9</v>
      </c>
      <c r="G35" s="2" t="str">
        <f aca="false">$A$2</f>
        <v>id</v>
      </c>
      <c r="H35" s="2" t="s">
        <v>10</v>
      </c>
      <c r="I35" s="2" t="str">
        <f aca="false">$B$2</f>
        <v>name</v>
      </c>
      <c r="J35" s="2" t="s">
        <v>10</v>
      </c>
      <c r="K35" s="2" t="str">
        <f aca="false">$C$2</f>
        <v>category_mum_id</v>
      </c>
      <c r="L35" s="2" t="s">
        <v>11</v>
      </c>
      <c r="M35" s="2" t="n">
        <f aca="false">A35</f>
        <v>33</v>
      </c>
      <c r="N35" s="2" t="s">
        <v>12</v>
      </c>
      <c r="O35" s="2" t="str">
        <f aca="false">B35</f>
        <v>Animaux de la ferme</v>
      </c>
      <c r="P35" s="2" t="s">
        <v>13</v>
      </c>
      <c r="Q35" s="2" t="n">
        <f aca="false">C35</f>
        <v>3</v>
      </c>
      <c r="R35" s="2" t="s">
        <v>14</v>
      </c>
      <c r="S35" s="2" t="str">
        <f aca="false">CONCATENATE(D35,E35,F35,G35,H35,I35,J35,K35,L35,M35,N35,O35,P35,Q35,R35)</f>
        <v>INSERT INTO category_product(id,name,category_mum_id)VALUES(33,'Animaux de la ferme',3)</v>
      </c>
    </row>
    <row r="36" customFormat="false" ht="13.8" hidden="false" customHeight="false" outlineLevel="0" collapsed="false">
      <c r="A36" s="6" t="n">
        <v>34</v>
      </c>
      <c r="B36" s="6" t="s">
        <v>46</v>
      </c>
      <c r="C36" s="6" t="n">
        <v>3</v>
      </c>
      <c r="D36" s="2" t="s">
        <v>8</v>
      </c>
      <c r="E36" s="2" t="str">
        <f aca="false">$B$1</f>
        <v>category_product</v>
      </c>
      <c r="F36" s="2" t="s">
        <v>9</v>
      </c>
      <c r="G36" s="2" t="str">
        <f aca="false">$A$2</f>
        <v>id</v>
      </c>
      <c r="H36" s="2" t="s">
        <v>10</v>
      </c>
      <c r="I36" s="2" t="str">
        <f aca="false">$B$2</f>
        <v>name</v>
      </c>
      <c r="J36" s="2" t="s">
        <v>10</v>
      </c>
      <c r="K36" s="2" t="str">
        <f aca="false">$C$2</f>
        <v>category_mum_id</v>
      </c>
      <c r="L36" s="2" t="s">
        <v>11</v>
      </c>
      <c r="M36" s="2" t="n">
        <f aca="false">A36</f>
        <v>34</v>
      </c>
      <c r="N36" s="2" t="s">
        <v>12</v>
      </c>
      <c r="O36" s="2" t="str">
        <f aca="false">B36</f>
        <v>Animaux sauvages</v>
      </c>
      <c r="P36" s="2" t="s">
        <v>13</v>
      </c>
      <c r="Q36" s="2" t="n">
        <f aca="false">C36</f>
        <v>3</v>
      </c>
      <c r="R36" s="2" t="s">
        <v>14</v>
      </c>
      <c r="S36" s="2" t="str">
        <f aca="false">CONCATENATE(D36,E36,F36,G36,H36,I36,J36,K36,L36,M36,N36,O36,P36,Q36,R36)</f>
        <v>INSERT INTO category_product(id,name,category_mum_id)VALUES(34,'Animaux sauvages',3)</v>
      </c>
    </row>
    <row r="37" customFormat="false" ht="13.8" hidden="false" customHeight="false" outlineLevel="0" collapsed="false">
      <c r="A37" s="6" t="n">
        <v>35</v>
      </c>
      <c r="B37" s="6" t="s">
        <v>47</v>
      </c>
      <c r="C37" s="6" t="n">
        <v>3</v>
      </c>
      <c r="D37" s="2" t="s">
        <v>8</v>
      </c>
      <c r="E37" s="2" t="str">
        <f aca="false">$B$1</f>
        <v>category_product</v>
      </c>
      <c r="F37" s="2" t="s">
        <v>9</v>
      </c>
      <c r="G37" s="2" t="str">
        <f aca="false">$A$2</f>
        <v>id</v>
      </c>
      <c r="H37" s="2" t="s">
        <v>10</v>
      </c>
      <c r="I37" s="2" t="str">
        <f aca="false">$B$2</f>
        <v>name</v>
      </c>
      <c r="J37" s="2" t="s">
        <v>10</v>
      </c>
      <c r="K37" s="2" t="str">
        <f aca="false">$C$2</f>
        <v>category_mum_id</v>
      </c>
      <c r="L37" s="2" t="s">
        <v>11</v>
      </c>
      <c r="M37" s="2" t="n">
        <f aca="false">A37</f>
        <v>35</v>
      </c>
      <c r="N37" s="2" t="s">
        <v>12</v>
      </c>
      <c r="O37" s="2" t="str">
        <f aca="false">B37</f>
        <v>Aquariophilie</v>
      </c>
      <c r="P37" s="2" t="s">
        <v>13</v>
      </c>
      <c r="Q37" s="2" t="n">
        <f aca="false">C37</f>
        <v>3</v>
      </c>
      <c r="R37" s="2" t="s">
        <v>14</v>
      </c>
      <c r="S37" s="2" t="str">
        <f aca="false">CONCATENATE(D37,E37,F37,G37,H37,I37,J37,K37,L37,M37,N37,O37,P37,Q37,R37)</f>
        <v>INSERT INTO category_product(id,name,category_mum_id)VALUES(35,'Aquariophilie',3)</v>
      </c>
    </row>
    <row r="38" customFormat="false" ht="13.8" hidden="false" customHeight="false" outlineLevel="0" collapsed="false">
      <c r="A38" s="6" t="n">
        <v>36</v>
      </c>
      <c r="B38" s="6" t="s">
        <v>48</v>
      </c>
      <c r="C38" s="6" t="n">
        <v>3</v>
      </c>
      <c r="D38" s="2" t="s">
        <v>8</v>
      </c>
      <c r="E38" s="2" t="str">
        <f aca="false">$B$1</f>
        <v>category_product</v>
      </c>
      <c r="F38" s="2" t="s">
        <v>9</v>
      </c>
      <c r="G38" s="2" t="str">
        <f aca="false">$A$2</f>
        <v>id</v>
      </c>
      <c r="H38" s="2" t="s">
        <v>10</v>
      </c>
      <c r="I38" s="2" t="str">
        <f aca="false">$B$2</f>
        <v>name</v>
      </c>
      <c r="J38" s="2" t="s">
        <v>10</v>
      </c>
      <c r="K38" s="2" t="str">
        <f aca="false">$C$2</f>
        <v>category_mum_id</v>
      </c>
      <c r="L38" s="2" t="s">
        <v>11</v>
      </c>
      <c r="M38" s="2" t="n">
        <f aca="false">A38</f>
        <v>36</v>
      </c>
      <c r="N38" s="2" t="s">
        <v>12</v>
      </c>
      <c r="O38" s="2" t="str">
        <f aca="false">B38</f>
        <v>Chiens</v>
      </c>
      <c r="P38" s="2" t="s">
        <v>13</v>
      </c>
      <c r="Q38" s="2" t="n">
        <f aca="false">C38</f>
        <v>3</v>
      </c>
      <c r="R38" s="2" t="s">
        <v>14</v>
      </c>
      <c r="S38" s="2" t="str">
        <f aca="false">CONCATENATE(D38,E38,F38,G38,H38,I38,J38,K38,L38,M38,N38,O38,P38,Q38,R38)</f>
        <v>INSERT INTO category_product(id,name,category_mum_id)VALUES(36,'Chiens',3)</v>
      </c>
    </row>
    <row r="39" customFormat="false" ht="13.8" hidden="false" customHeight="false" outlineLevel="0" collapsed="false">
      <c r="A39" s="6" t="n">
        <v>37</v>
      </c>
      <c r="B39" s="6" t="s">
        <v>49</v>
      </c>
      <c r="C39" s="6" t="n">
        <v>3</v>
      </c>
      <c r="D39" s="2" t="s">
        <v>8</v>
      </c>
      <c r="E39" s="2" t="str">
        <f aca="false">$B$1</f>
        <v>category_product</v>
      </c>
      <c r="F39" s="2" t="s">
        <v>9</v>
      </c>
      <c r="G39" s="2" t="str">
        <f aca="false">$A$2</f>
        <v>id</v>
      </c>
      <c r="H39" s="2" t="s">
        <v>10</v>
      </c>
      <c r="I39" s="2" t="str">
        <f aca="false">$B$2</f>
        <v>name</v>
      </c>
      <c r="J39" s="2" t="s">
        <v>10</v>
      </c>
      <c r="K39" s="2" t="str">
        <f aca="false">$C$2</f>
        <v>category_mum_id</v>
      </c>
      <c r="L39" s="2" t="s">
        <v>11</v>
      </c>
      <c r="M39" s="2" t="n">
        <f aca="false">A39</f>
        <v>37</v>
      </c>
      <c r="N39" s="2" t="s">
        <v>12</v>
      </c>
      <c r="O39" s="2" t="str">
        <f aca="false">B39</f>
        <v>Chats</v>
      </c>
      <c r="P39" s="2" t="s">
        <v>13</v>
      </c>
      <c r="Q39" s="2" t="n">
        <f aca="false">C39</f>
        <v>3</v>
      </c>
      <c r="R39" s="2" t="s">
        <v>14</v>
      </c>
      <c r="S39" s="2" t="str">
        <f aca="false">CONCATENATE(D39,E39,F39,G39,H39,I39,J39,K39,L39,M39,N39,O39,P39,Q39,R39)</f>
        <v>INSERT INTO category_product(id,name,category_mum_id)VALUES(37,'Chats',3)</v>
      </c>
    </row>
    <row r="40" customFormat="false" ht="13.8" hidden="false" customHeight="false" outlineLevel="0" collapsed="false">
      <c r="A40" s="6" t="n">
        <v>38</v>
      </c>
      <c r="B40" s="6" t="s">
        <v>50</v>
      </c>
      <c r="C40" s="6" t="n">
        <v>3</v>
      </c>
      <c r="D40" s="2" t="s">
        <v>8</v>
      </c>
      <c r="E40" s="2" t="str">
        <f aca="false">$B$1</f>
        <v>category_product</v>
      </c>
      <c r="F40" s="2" t="s">
        <v>9</v>
      </c>
      <c r="G40" s="2" t="str">
        <f aca="false">$A$2</f>
        <v>id</v>
      </c>
      <c r="H40" s="2" t="s">
        <v>10</v>
      </c>
      <c r="I40" s="2" t="str">
        <f aca="false">$B$2</f>
        <v>name</v>
      </c>
      <c r="J40" s="2" t="s">
        <v>10</v>
      </c>
      <c r="K40" s="2" t="str">
        <f aca="false">$C$2</f>
        <v>category_mum_id</v>
      </c>
      <c r="L40" s="2" t="s">
        <v>11</v>
      </c>
      <c r="M40" s="2" t="n">
        <f aca="false">A40</f>
        <v>38</v>
      </c>
      <c r="N40" s="2" t="s">
        <v>12</v>
      </c>
      <c r="O40" s="2" t="str">
        <f aca="false">B40</f>
        <v>Oiseaux</v>
      </c>
      <c r="P40" s="2" t="s">
        <v>13</v>
      </c>
      <c r="Q40" s="2" t="n">
        <f aca="false">C40</f>
        <v>3</v>
      </c>
      <c r="R40" s="2" t="s">
        <v>14</v>
      </c>
      <c r="S40" s="2" t="str">
        <f aca="false">CONCATENATE(D40,E40,F40,G40,H40,I40,J40,K40,L40,M40,N40,O40,P40,Q40,R40)</f>
        <v>INSERT INTO category_product(id,name,category_mum_id)VALUES(38,'Oiseaux',3)</v>
      </c>
    </row>
    <row r="41" customFormat="false" ht="13.8" hidden="false" customHeight="false" outlineLevel="0" collapsed="false">
      <c r="A41" s="6" t="n">
        <v>39</v>
      </c>
      <c r="B41" s="6" t="s">
        <v>51</v>
      </c>
      <c r="C41" s="6" t="n">
        <v>3</v>
      </c>
      <c r="D41" s="2" t="s">
        <v>8</v>
      </c>
      <c r="E41" s="2" t="str">
        <f aca="false">$B$1</f>
        <v>category_product</v>
      </c>
      <c r="F41" s="2" t="s">
        <v>9</v>
      </c>
      <c r="G41" s="2" t="str">
        <f aca="false">$A$2</f>
        <v>id</v>
      </c>
      <c r="H41" s="2" t="s">
        <v>10</v>
      </c>
      <c r="I41" s="2" t="str">
        <f aca="false">$B$2</f>
        <v>name</v>
      </c>
      <c r="J41" s="2" t="s">
        <v>10</v>
      </c>
      <c r="K41" s="2" t="str">
        <f aca="false">$C$2</f>
        <v>category_mum_id</v>
      </c>
      <c r="L41" s="2" t="s">
        <v>11</v>
      </c>
      <c r="M41" s="2" t="n">
        <f aca="false">A41</f>
        <v>39</v>
      </c>
      <c r="N41" s="2" t="s">
        <v>12</v>
      </c>
      <c r="O41" s="2" t="str">
        <f aca="false">B41</f>
        <v>Reptiles &amp; Co</v>
      </c>
      <c r="P41" s="2" t="s">
        <v>13</v>
      </c>
      <c r="Q41" s="2" t="n">
        <f aca="false">C41</f>
        <v>3</v>
      </c>
      <c r="R41" s="2" t="s">
        <v>14</v>
      </c>
      <c r="S41" s="2" t="str">
        <f aca="false">CONCATENATE(D41,E41,F41,G41,H41,I41,J41,K41,L41,M41,N41,O41,P41,Q41,R41)</f>
        <v>INSERT INTO category_product(id,name,category_mum_id)VALUES(39,'Reptiles &amp; Co',3)</v>
      </c>
    </row>
    <row r="42" customFormat="false" ht="13.8" hidden="false" customHeight="false" outlineLevel="0" collapsed="false">
      <c r="A42" s="6" t="n">
        <v>40</v>
      </c>
      <c r="B42" s="6" t="s">
        <v>52</v>
      </c>
      <c r="C42" s="6" t="n">
        <v>3</v>
      </c>
      <c r="D42" s="2" t="s">
        <v>8</v>
      </c>
      <c r="E42" s="2" t="str">
        <f aca="false">$B$1</f>
        <v>category_product</v>
      </c>
      <c r="F42" s="2" t="s">
        <v>9</v>
      </c>
      <c r="G42" s="2" t="str">
        <f aca="false">$A$2</f>
        <v>id</v>
      </c>
      <c r="H42" s="2" t="s">
        <v>10</v>
      </c>
      <c r="I42" s="2" t="str">
        <f aca="false">$B$2</f>
        <v>name</v>
      </c>
      <c r="J42" s="2" t="s">
        <v>10</v>
      </c>
      <c r="K42" s="2" t="str">
        <f aca="false">$C$2</f>
        <v>category_mum_id</v>
      </c>
      <c r="L42" s="2" t="s">
        <v>11</v>
      </c>
      <c r="M42" s="2" t="n">
        <f aca="false">A42</f>
        <v>40</v>
      </c>
      <c r="N42" s="2" t="s">
        <v>12</v>
      </c>
      <c r="O42" s="2" t="str">
        <f aca="false">B42</f>
        <v>Rongeurs &amp; Co</v>
      </c>
      <c r="P42" s="2" t="s">
        <v>13</v>
      </c>
      <c r="Q42" s="2" t="n">
        <f aca="false">C42</f>
        <v>3</v>
      </c>
      <c r="R42" s="2" t="s">
        <v>14</v>
      </c>
      <c r="S42" s="2" t="str">
        <f aca="false">CONCATENATE(D42,E42,F42,G42,H42,I42,J42,K42,L42,M42,N42,O42,P42,Q42,R42)</f>
        <v>INSERT INTO category_product(id,name,category_mum_id)VALUES(40,'Rongeurs &amp; Co',3)</v>
      </c>
    </row>
    <row r="43" customFormat="false" ht="13.8" hidden="false" customHeight="false" outlineLevel="0" collapsed="false">
      <c r="A43" s="6" t="n">
        <v>41</v>
      </c>
      <c r="B43" s="6" t="s">
        <v>53</v>
      </c>
      <c r="C43" s="6" t="n">
        <v>33</v>
      </c>
      <c r="D43" s="2" t="s">
        <v>8</v>
      </c>
      <c r="E43" s="2" t="str">
        <f aca="false">$B$1</f>
        <v>category_product</v>
      </c>
      <c r="F43" s="2" t="s">
        <v>9</v>
      </c>
      <c r="G43" s="2" t="str">
        <f aca="false">$A$2</f>
        <v>id</v>
      </c>
      <c r="H43" s="2" t="s">
        <v>10</v>
      </c>
      <c r="I43" s="2" t="str">
        <f aca="false">$B$2</f>
        <v>name</v>
      </c>
      <c r="J43" s="2" t="s">
        <v>10</v>
      </c>
      <c r="K43" s="2" t="str">
        <f aca="false">$C$2</f>
        <v>category_mum_id</v>
      </c>
      <c r="L43" s="2" t="s">
        <v>11</v>
      </c>
      <c r="M43" s="2" t="n">
        <f aca="false">A43</f>
        <v>41</v>
      </c>
      <c r="N43" s="2" t="s">
        <v>12</v>
      </c>
      <c r="O43" s="2" t="str">
        <f aca="false">B43</f>
        <v>Accessoire</v>
      </c>
      <c r="P43" s="2" t="s">
        <v>13</v>
      </c>
      <c r="Q43" s="2" t="n">
        <f aca="false">C43</f>
        <v>33</v>
      </c>
      <c r="R43" s="2" t="s">
        <v>14</v>
      </c>
      <c r="S43" s="2" t="str">
        <f aca="false">CONCATENATE(D43,E43,F43,G43,H43,I43,J43,K43,L43,M43,N43,O43,P43,Q43,R43)</f>
        <v>INSERT INTO category_product(id,name,category_mum_id)VALUES(41,'Accessoire',33)</v>
      </c>
    </row>
    <row r="44" customFormat="false" ht="13.8" hidden="false" customHeight="false" outlineLevel="0" collapsed="false">
      <c r="A44" s="6" t="n">
        <v>42</v>
      </c>
      <c r="B44" s="6" t="s">
        <v>54</v>
      </c>
      <c r="C44" s="6" t="n">
        <v>33</v>
      </c>
      <c r="D44" s="2" t="s">
        <v>8</v>
      </c>
      <c r="E44" s="2" t="str">
        <f aca="false">$B$1</f>
        <v>category_product</v>
      </c>
      <c r="F44" s="2" t="s">
        <v>9</v>
      </c>
      <c r="G44" s="2" t="str">
        <f aca="false">$A$2</f>
        <v>id</v>
      </c>
      <c r="H44" s="2" t="s">
        <v>10</v>
      </c>
      <c r="I44" s="2" t="str">
        <f aca="false">$B$2</f>
        <v>name</v>
      </c>
      <c r="J44" s="2" t="s">
        <v>10</v>
      </c>
      <c r="K44" s="2" t="str">
        <f aca="false">$C$2</f>
        <v>category_mum_id</v>
      </c>
      <c r="L44" s="2" t="s">
        <v>11</v>
      </c>
      <c r="M44" s="2" t="n">
        <f aca="false">A44</f>
        <v>42</v>
      </c>
      <c r="N44" s="2" t="s">
        <v>12</v>
      </c>
      <c r="O44" s="2" t="str">
        <f aca="false">B44</f>
        <v>Alimentation</v>
      </c>
      <c r="P44" s="2" t="s">
        <v>13</v>
      </c>
      <c r="Q44" s="2" t="n">
        <f aca="false">C44</f>
        <v>33</v>
      </c>
      <c r="R44" s="2" t="s">
        <v>14</v>
      </c>
      <c r="S44" s="2" t="str">
        <f aca="false">CONCATENATE(D44,E44,F44,G44,H44,I44,J44,K44,L44,M44,N44,O44,P44,Q44,R44)</f>
        <v>INSERT INTO category_product(id,name,category_mum_id)VALUES(42,'Alimentation',33)</v>
      </c>
    </row>
    <row r="45" customFormat="false" ht="13.8" hidden="false" customHeight="false" outlineLevel="0" collapsed="false">
      <c r="A45" s="6" t="n">
        <v>43</v>
      </c>
      <c r="B45" s="6" t="s">
        <v>55</v>
      </c>
      <c r="C45" s="6" t="n">
        <v>33</v>
      </c>
      <c r="D45" s="2" t="s">
        <v>8</v>
      </c>
      <c r="E45" s="2" t="str">
        <f aca="false">$B$1</f>
        <v>category_product</v>
      </c>
      <c r="F45" s="2" t="s">
        <v>9</v>
      </c>
      <c r="G45" s="2" t="str">
        <f aca="false">$A$2</f>
        <v>id</v>
      </c>
      <c r="H45" s="2" t="s">
        <v>10</v>
      </c>
      <c r="I45" s="2" t="str">
        <f aca="false">$B$2</f>
        <v>name</v>
      </c>
      <c r="J45" s="2" t="s">
        <v>10</v>
      </c>
      <c r="K45" s="2" t="str">
        <f aca="false">$C$2</f>
        <v>category_mum_id</v>
      </c>
      <c r="L45" s="2" t="s">
        <v>11</v>
      </c>
      <c r="M45" s="2" t="n">
        <f aca="false">A45</f>
        <v>43</v>
      </c>
      <c r="N45" s="2" t="s">
        <v>12</v>
      </c>
      <c r="O45" s="2" t="str">
        <f aca="false">B45</f>
        <v>Hygiène &amp; soins</v>
      </c>
      <c r="P45" s="2" t="s">
        <v>13</v>
      </c>
      <c r="Q45" s="2" t="n">
        <f aca="false">C45</f>
        <v>33</v>
      </c>
      <c r="R45" s="2" t="s">
        <v>14</v>
      </c>
      <c r="S45" s="2" t="str">
        <f aca="false">CONCATENATE(D45,E45,F45,G45,H45,I45,J45,K45,L45,M45,N45,O45,P45,Q45,R45)</f>
        <v>INSERT INTO category_product(id,name,category_mum_id)VALUES(43,'Hygiène &amp; soins',33)</v>
      </c>
    </row>
    <row r="46" customFormat="false" ht="13.8" hidden="false" customHeight="false" outlineLevel="0" collapsed="false">
      <c r="A46" s="6" t="n">
        <v>44</v>
      </c>
      <c r="B46" s="6" t="s">
        <v>53</v>
      </c>
      <c r="C46" s="6" t="n">
        <v>34</v>
      </c>
      <c r="D46" s="2" t="s">
        <v>8</v>
      </c>
      <c r="E46" s="2" t="str">
        <f aca="false">$B$1</f>
        <v>category_product</v>
      </c>
      <c r="F46" s="2" t="s">
        <v>9</v>
      </c>
      <c r="G46" s="2" t="str">
        <f aca="false">$A$2</f>
        <v>id</v>
      </c>
      <c r="H46" s="2" t="s">
        <v>10</v>
      </c>
      <c r="I46" s="2" t="str">
        <f aca="false">$B$2</f>
        <v>name</v>
      </c>
      <c r="J46" s="2" t="s">
        <v>10</v>
      </c>
      <c r="K46" s="2" t="str">
        <f aca="false">$C$2</f>
        <v>category_mum_id</v>
      </c>
      <c r="L46" s="2" t="s">
        <v>11</v>
      </c>
      <c r="M46" s="2" t="n">
        <f aca="false">A46</f>
        <v>44</v>
      </c>
      <c r="N46" s="2" t="s">
        <v>12</v>
      </c>
      <c r="O46" s="2" t="str">
        <f aca="false">B46</f>
        <v>Accessoire</v>
      </c>
      <c r="P46" s="2" t="s">
        <v>13</v>
      </c>
      <c r="Q46" s="2" t="n">
        <f aca="false">C46</f>
        <v>34</v>
      </c>
      <c r="R46" s="2" t="s">
        <v>14</v>
      </c>
      <c r="S46" s="2" t="str">
        <f aca="false">CONCATENATE(D46,E46,F46,G46,H46,I46,J46,K46,L46,M46,N46,O46,P46,Q46,R46)</f>
        <v>INSERT INTO category_product(id,name,category_mum_id)VALUES(44,'Accessoire',34)</v>
      </c>
    </row>
    <row r="47" customFormat="false" ht="13.8" hidden="false" customHeight="false" outlineLevel="0" collapsed="false">
      <c r="A47" s="6" t="n">
        <v>45</v>
      </c>
      <c r="B47" s="6" t="s">
        <v>54</v>
      </c>
      <c r="C47" s="6" t="n">
        <v>34</v>
      </c>
      <c r="D47" s="2" t="s">
        <v>8</v>
      </c>
      <c r="E47" s="2" t="str">
        <f aca="false">$B$1</f>
        <v>category_product</v>
      </c>
      <c r="F47" s="2" t="s">
        <v>9</v>
      </c>
      <c r="G47" s="2" t="str">
        <f aca="false">$A$2</f>
        <v>id</v>
      </c>
      <c r="H47" s="2" t="s">
        <v>10</v>
      </c>
      <c r="I47" s="2" t="str">
        <f aca="false">$B$2</f>
        <v>name</v>
      </c>
      <c r="J47" s="2" t="s">
        <v>10</v>
      </c>
      <c r="K47" s="2" t="str">
        <f aca="false">$C$2</f>
        <v>category_mum_id</v>
      </c>
      <c r="L47" s="2" t="s">
        <v>11</v>
      </c>
      <c r="M47" s="2" t="n">
        <f aca="false">A47</f>
        <v>45</v>
      </c>
      <c r="N47" s="2" t="s">
        <v>12</v>
      </c>
      <c r="O47" s="2" t="str">
        <f aca="false">B47</f>
        <v>Alimentation</v>
      </c>
      <c r="P47" s="2" t="s">
        <v>13</v>
      </c>
      <c r="Q47" s="2" t="n">
        <f aca="false">C47</f>
        <v>34</v>
      </c>
      <c r="R47" s="2" t="s">
        <v>14</v>
      </c>
      <c r="S47" s="2" t="str">
        <f aca="false">CONCATENATE(D47,E47,F47,G47,H47,I47,J47,K47,L47,M47,N47,O47,P47,Q47,R47)</f>
        <v>INSERT INTO category_product(id,name,category_mum_id)VALUES(45,'Alimentation',34)</v>
      </c>
    </row>
    <row r="48" customFormat="false" ht="13.8" hidden="false" customHeight="false" outlineLevel="0" collapsed="false">
      <c r="A48" s="6" t="n">
        <v>46</v>
      </c>
      <c r="B48" s="6" t="s">
        <v>55</v>
      </c>
      <c r="C48" s="6" t="n">
        <v>34</v>
      </c>
      <c r="D48" s="2" t="s">
        <v>8</v>
      </c>
      <c r="E48" s="2" t="str">
        <f aca="false">$B$1</f>
        <v>category_product</v>
      </c>
      <c r="F48" s="2" t="s">
        <v>9</v>
      </c>
      <c r="G48" s="2" t="str">
        <f aca="false">$A$2</f>
        <v>id</v>
      </c>
      <c r="H48" s="2" t="s">
        <v>10</v>
      </c>
      <c r="I48" s="2" t="str">
        <f aca="false">$B$2</f>
        <v>name</v>
      </c>
      <c r="J48" s="2" t="s">
        <v>10</v>
      </c>
      <c r="K48" s="2" t="str">
        <f aca="false">$C$2</f>
        <v>category_mum_id</v>
      </c>
      <c r="L48" s="2" t="s">
        <v>11</v>
      </c>
      <c r="M48" s="2" t="n">
        <f aca="false">A48</f>
        <v>46</v>
      </c>
      <c r="N48" s="2" t="s">
        <v>12</v>
      </c>
      <c r="O48" s="2" t="str">
        <f aca="false">B48</f>
        <v>Hygiène &amp; soins</v>
      </c>
      <c r="P48" s="2" t="s">
        <v>13</v>
      </c>
      <c r="Q48" s="2" t="n">
        <f aca="false">C48</f>
        <v>34</v>
      </c>
      <c r="R48" s="2" t="s">
        <v>14</v>
      </c>
      <c r="S48" s="2" t="str">
        <f aca="false">CONCATENATE(D48,E48,F48,G48,H48,I48,J48,K48,L48,M48,N48,O48,P48,Q48,R48)</f>
        <v>INSERT INTO category_product(id,name,category_mum_id)VALUES(46,'Hygiène &amp; soins',34)</v>
      </c>
    </row>
    <row r="49" customFormat="false" ht="13.8" hidden="false" customHeight="false" outlineLevel="0" collapsed="false">
      <c r="A49" s="6" t="n">
        <v>47</v>
      </c>
      <c r="B49" s="6" t="s">
        <v>53</v>
      </c>
      <c r="C49" s="6" t="n">
        <v>35</v>
      </c>
      <c r="D49" s="2" t="s">
        <v>8</v>
      </c>
      <c r="E49" s="2" t="str">
        <f aca="false">$B$1</f>
        <v>category_product</v>
      </c>
      <c r="F49" s="2" t="s">
        <v>9</v>
      </c>
      <c r="G49" s="2" t="str">
        <f aca="false">$A$2</f>
        <v>id</v>
      </c>
      <c r="H49" s="2" t="s">
        <v>10</v>
      </c>
      <c r="I49" s="2" t="str">
        <f aca="false">$B$2</f>
        <v>name</v>
      </c>
      <c r="J49" s="2" t="s">
        <v>10</v>
      </c>
      <c r="K49" s="2" t="str">
        <f aca="false">$C$2</f>
        <v>category_mum_id</v>
      </c>
      <c r="L49" s="2" t="s">
        <v>11</v>
      </c>
      <c r="M49" s="2" t="n">
        <f aca="false">A49</f>
        <v>47</v>
      </c>
      <c r="N49" s="2" t="s">
        <v>12</v>
      </c>
      <c r="O49" s="2" t="str">
        <f aca="false">B49</f>
        <v>Accessoire</v>
      </c>
      <c r="P49" s="2" t="s">
        <v>13</v>
      </c>
      <c r="Q49" s="2" t="n">
        <f aca="false">C49</f>
        <v>35</v>
      </c>
      <c r="R49" s="2" t="s">
        <v>14</v>
      </c>
      <c r="S49" s="2" t="str">
        <f aca="false">CONCATENATE(D49,E49,F49,G49,H49,I49,J49,K49,L49,M49,N49,O49,P49,Q49,R49)</f>
        <v>INSERT INTO category_product(id,name,category_mum_id)VALUES(47,'Accessoire',35)</v>
      </c>
    </row>
    <row r="50" customFormat="false" ht="13.8" hidden="false" customHeight="false" outlineLevel="0" collapsed="false">
      <c r="A50" s="6" t="n">
        <v>48</v>
      </c>
      <c r="B50" s="6" t="s">
        <v>54</v>
      </c>
      <c r="C50" s="6" t="n">
        <v>35</v>
      </c>
      <c r="D50" s="2" t="s">
        <v>8</v>
      </c>
      <c r="E50" s="2" t="str">
        <f aca="false">$B$1</f>
        <v>category_product</v>
      </c>
      <c r="F50" s="2" t="s">
        <v>9</v>
      </c>
      <c r="G50" s="2" t="str">
        <f aca="false">$A$2</f>
        <v>id</v>
      </c>
      <c r="H50" s="2" t="s">
        <v>10</v>
      </c>
      <c r="I50" s="2" t="str">
        <f aca="false">$B$2</f>
        <v>name</v>
      </c>
      <c r="J50" s="2" t="s">
        <v>10</v>
      </c>
      <c r="K50" s="2" t="str">
        <f aca="false">$C$2</f>
        <v>category_mum_id</v>
      </c>
      <c r="L50" s="2" t="s">
        <v>11</v>
      </c>
      <c r="M50" s="2" t="n">
        <f aca="false">A50</f>
        <v>48</v>
      </c>
      <c r="N50" s="2" t="s">
        <v>12</v>
      </c>
      <c r="O50" s="2" t="str">
        <f aca="false">B50</f>
        <v>Alimentation</v>
      </c>
      <c r="P50" s="2" t="s">
        <v>13</v>
      </c>
      <c r="Q50" s="2" t="n">
        <f aca="false">C50</f>
        <v>35</v>
      </c>
      <c r="R50" s="2" t="s">
        <v>14</v>
      </c>
      <c r="S50" s="2" t="str">
        <f aca="false">CONCATENATE(D50,E50,F50,G50,H50,I50,J50,K50,L50,M50,N50,O50,P50,Q50,R50)</f>
        <v>INSERT INTO category_product(id,name,category_mum_id)VALUES(48,'Alimentation',35)</v>
      </c>
    </row>
    <row r="51" customFormat="false" ht="13.8" hidden="false" customHeight="false" outlineLevel="0" collapsed="false">
      <c r="A51" s="6" t="n">
        <v>49</v>
      </c>
      <c r="B51" s="6" t="s">
        <v>55</v>
      </c>
      <c r="C51" s="6" t="n">
        <v>35</v>
      </c>
      <c r="D51" s="2" t="s">
        <v>8</v>
      </c>
      <c r="E51" s="2" t="str">
        <f aca="false">$B$1</f>
        <v>category_product</v>
      </c>
      <c r="F51" s="2" t="s">
        <v>9</v>
      </c>
      <c r="G51" s="2" t="str">
        <f aca="false">$A$2</f>
        <v>id</v>
      </c>
      <c r="H51" s="2" t="s">
        <v>10</v>
      </c>
      <c r="I51" s="2" t="str">
        <f aca="false">$B$2</f>
        <v>name</v>
      </c>
      <c r="J51" s="2" t="s">
        <v>10</v>
      </c>
      <c r="K51" s="2" t="str">
        <f aca="false">$C$2</f>
        <v>category_mum_id</v>
      </c>
      <c r="L51" s="2" t="s">
        <v>11</v>
      </c>
      <c r="M51" s="2" t="n">
        <f aca="false">A51</f>
        <v>49</v>
      </c>
      <c r="N51" s="2" t="s">
        <v>12</v>
      </c>
      <c r="O51" s="2" t="str">
        <f aca="false">B51</f>
        <v>Hygiène &amp; soins</v>
      </c>
      <c r="P51" s="2" t="s">
        <v>13</v>
      </c>
      <c r="Q51" s="2" t="n">
        <f aca="false">C51</f>
        <v>35</v>
      </c>
      <c r="R51" s="2" t="s">
        <v>14</v>
      </c>
      <c r="S51" s="2" t="str">
        <f aca="false">CONCATENATE(D51,E51,F51,G51,H51,I51,J51,K51,L51,M51,N51,O51,P51,Q51,R51)</f>
        <v>INSERT INTO category_product(id,name,category_mum_id)VALUES(49,'Hygiène &amp; soins',35)</v>
      </c>
    </row>
    <row r="52" customFormat="false" ht="13.8" hidden="false" customHeight="false" outlineLevel="0" collapsed="false">
      <c r="A52" s="6" t="n">
        <v>50</v>
      </c>
      <c r="B52" s="6" t="s">
        <v>53</v>
      </c>
      <c r="C52" s="6" t="n">
        <v>36</v>
      </c>
      <c r="D52" s="2" t="s">
        <v>8</v>
      </c>
      <c r="E52" s="2" t="str">
        <f aca="false">$B$1</f>
        <v>category_product</v>
      </c>
      <c r="F52" s="2" t="s">
        <v>9</v>
      </c>
      <c r="G52" s="2" t="str">
        <f aca="false">$A$2</f>
        <v>id</v>
      </c>
      <c r="H52" s="2" t="s">
        <v>10</v>
      </c>
      <c r="I52" s="2" t="str">
        <f aca="false">$B$2</f>
        <v>name</v>
      </c>
      <c r="J52" s="2" t="s">
        <v>10</v>
      </c>
      <c r="K52" s="2" t="str">
        <f aca="false">$C$2</f>
        <v>category_mum_id</v>
      </c>
      <c r="L52" s="2" t="s">
        <v>11</v>
      </c>
      <c r="M52" s="2" t="n">
        <f aca="false">A52</f>
        <v>50</v>
      </c>
      <c r="N52" s="2" t="s">
        <v>12</v>
      </c>
      <c r="O52" s="2" t="str">
        <f aca="false">B52</f>
        <v>Accessoire</v>
      </c>
      <c r="P52" s="2" t="s">
        <v>13</v>
      </c>
      <c r="Q52" s="2" t="n">
        <f aca="false">C52</f>
        <v>36</v>
      </c>
      <c r="R52" s="2" t="s">
        <v>14</v>
      </c>
      <c r="S52" s="2" t="str">
        <f aca="false">CONCATENATE(D52,E52,F52,G52,H52,I52,J52,K52,L52,M52,N52,O52,P52,Q52,R52)</f>
        <v>INSERT INTO category_product(id,name,category_mum_id)VALUES(50,'Accessoire',36)</v>
      </c>
    </row>
    <row r="53" customFormat="false" ht="13.8" hidden="false" customHeight="false" outlineLevel="0" collapsed="false">
      <c r="A53" s="6" t="n">
        <v>51</v>
      </c>
      <c r="B53" s="6" t="s">
        <v>54</v>
      </c>
      <c r="C53" s="6" t="n">
        <v>36</v>
      </c>
      <c r="D53" s="2" t="s">
        <v>8</v>
      </c>
      <c r="E53" s="2" t="str">
        <f aca="false">$B$1</f>
        <v>category_product</v>
      </c>
      <c r="F53" s="2" t="s">
        <v>9</v>
      </c>
      <c r="G53" s="2" t="str">
        <f aca="false">$A$2</f>
        <v>id</v>
      </c>
      <c r="H53" s="2" t="s">
        <v>10</v>
      </c>
      <c r="I53" s="2" t="str">
        <f aca="false">$B$2</f>
        <v>name</v>
      </c>
      <c r="J53" s="2" t="s">
        <v>10</v>
      </c>
      <c r="K53" s="2" t="str">
        <f aca="false">$C$2</f>
        <v>category_mum_id</v>
      </c>
      <c r="L53" s="2" t="s">
        <v>11</v>
      </c>
      <c r="M53" s="2" t="n">
        <f aca="false">A53</f>
        <v>51</v>
      </c>
      <c r="N53" s="2" t="s">
        <v>12</v>
      </c>
      <c r="O53" s="2" t="str">
        <f aca="false">B53</f>
        <v>Alimentation</v>
      </c>
      <c r="P53" s="2" t="s">
        <v>13</v>
      </c>
      <c r="Q53" s="2" t="n">
        <f aca="false">C53</f>
        <v>36</v>
      </c>
      <c r="R53" s="2" t="s">
        <v>14</v>
      </c>
      <c r="S53" s="2" t="str">
        <f aca="false">CONCATENATE(D53,E53,F53,G53,H53,I53,J53,K53,L53,M53,N53,O53,P53,Q53,R53)</f>
        <v>INSERT INTO category_product(id,name,category_mum_id)VALUES(51,'Alimentation',36)</v>
      </c>
    </row>
    <row r="54" customFormat="false" ht="13.8" hidden="false" customHeight="false" outlineLevel="0" collapsed="false">
      <c r="A54" s="6" t="n">
        <v>52</v>
      </c>
      <c r="B54" s="6" t="s">
        <v>55</v>
      </c>
      <c r="C54" s="6" t="n">
        <v>36</v>
      </c>
      <c r="D54" s="2" t="s">
        <v>8</v>
      </c>
      <c r="E54" s="2" t="str">
        <f aca="false">$B$1</f>
        <v>category_product</v>
      </c>
      <c r="F54" s="2" t="s">
        <v>9</v>
      </c>
      <c r="G54" s="2" t="str">
        <f aca="false">$A$2</f>
        <v>id</v>
      </c>
      <c r="H54" s="2" t="s">
        <v>10</v>
      </c>
      <c r="I54" s="2" t="str">
        <f aca="false">$B$2</f>
        <v>name</v>
      </c>
      <c r="J54" s="2" t="s">
        <v>10</v>
      </c>
      <c r="K54" s="2" t="str">
        <f aca="false">$C$2</f>
        <v>category_mum_id</v>
      </c>
      <c r="L54" s="2" t="s">
        <v>11</v>
      </c>
      <c r="M54" s="2" t="n">
        <f aca="false">A54</f>
        <v>52</v>
      </c>
      <c r="N54" s="2" t="s">
        <v>12</v>
      </c>
      <c r="O54" s="2" t="str">
        <f aca="false">B54</f>
        <v>Hygiène &amp; soins</v>
      </c>
      <c r="P54" s="2" t="s">
        <v>13</v>
      </c>
      <c r="Q54" s="2" t="n">
        <f aca="false">C54</f>
        <v>36</v>
      </c>
      <c r="R54" s="2" t="s">
        <v>14</v>
      </c>
      <c r="S54" s="2" t="str">
        <f aca="false">CONCATENATE(D54,E54,F54,G54,H54,I54,J54,K54,L54,M54,N54,O54,P54,Q54,R54)</f>
        <v>INSERT INTO category_product(id,name,category_mum_id)VALUES(52,'Hygiène &amp; soins',36)</v>
      </c>
    </row>
    <row r="55" customFormat="false" ht="13.8" hidden="false" customHeight="false" outlineLevel="0" collapsed="false">
      <c r="A55" s="6" t="n">
        <v>53</v>
      </c>
      <c r="B55" s="6" t="s">
        <v>53</v>
      </c>
      <c r="C55" s="6" t="n">
        <v>37</v>
      </c>
      <c r="D55" s="2" t="s">
        <v>8</v>
      </c>
      <c r="E55" s="2" t="str">
        <f aca="false">$B$1</f>
        <v>category_product</v>
      </c>
      <c r="F55" s="2" t="s">
        <v>9</v>
      </c>
      <c r="G55" s="2" t="str">
        <f aca="false">$A$2</f>
        <v>id</v>
      </c>
      <c r="H55" s="2" t="s">
        <v>10</v>
      </c>
      <c r="I55" s="2" t="str">
        <f aca="false">$B$2</f>
        <v>name</v>
      </c>
      <c r="J55" s="2" t="s">
        <v>10</v>
      </c>
      <c r="K55" s="2" t="str">
        <f aca="false">$C$2</f>
        <v>category_mum_id</v>
      </c>
      <c r="L55" s="2" t="s">
        <v>11</v>
      </c>
      <c r="M55" s="2" t="n">
        <f aca="false">A55</f>
        <v>53</v>
      </c>
      <c r="N55" s="2" t="s">
        <v>12</v>
      </c>
      <c r="O55" s="2" t="str">
        <f aca="false">B55</f>
        <v>Accessoire</v>
      </c>
      <c r="P55" s="2" t="s">
        <v>13</v>
      </c>
      <c r="Q55" s="2" t="n">
        <f aca="false">C55</f>
        <v>37</v>
      </c>
      <c r="R55" s="2" t="s">
        <v>14</v>
      </c>
      <c r="S55" s="2" t="str">
        <f aca="false">CONCATENATE(D55,E55,F55,G55,H55,I55,J55,K55,L55,M55,N55,O55,P55,Q55,R55)</f>
        <v>INSERT INTO category_product(id,name,category_mum_id)VALUES(53,'Accessoire',37)</v>
      </c>
    </row>
    <row r="56" customFormat="false" ht="13.8" hidden="false" customHeight="false" outlineLevel="0" collapsed="false">
      <c r="A56" s="6" t="n">
        <v>54</v>
      </c>
      <c r="B56" s="6" t="s">
        <v>54</v>
      </c>
      <c r="C56" s="6" t="n">
        <v>37</v>
      </c>
      <c r="D56" s="2" t="s">
        <v>8</v>
      </c>
      <c r="E56" s="2" t="str">
        <f aca="false">$B$1</f>
        <v>category_product</v>
      </c>
      <c r="F56" s="2" t="s">
        <v>9</v>
      </c>
      <c r="G56" s="2" t="str">
        <f aca="false">$A$2</f>
        <v>id</v>
      </c>
      <c r="H56" s="2" t="s">
        <v>10</v>
      </c>
      <c r="I56" s="2" t="str">
        <f aca="false">$B$2</f>
        <v>name</v>
      </c>
      <c r="J56" s="2" t="s">
        <v>10</v>
      </c>
      <c r="K56" s="2" t="str">
        <f aca="false">$C$2</f>
        <v>category_mum_id</v>
      </c>
      <c r="L56" s="2" t="s">
        <v>11</v>
      </c>
      <c r="M56" s="2" t="n">
        <f aca="false">A56</f>
        <v>54</v>
      </c>
      <c r="N56" s="2" t="s">
        <v>12</v>
      </c>
      <c r="O56" s="2" t="str">
        <f aca="false">B56</f>
        <v>Alimentation</v>
      </c>
      <c r="P56" s="2" t="s">
        <v>13</v>
      </c>
      <c r="Q56" s="2" t="n">
        <f aca="false">C56</f>
        <v>37</v>
      </c>
      <c r="R56" s="2" t="s">
        <v>14</v>
      </c>
      <c r="S56" s="2" t="str">
        <f aca="false">CONCATENATE(D56,E56,F56,G56,H56,I56,J56,K56,L56,M56,N56,O56,P56,Q56,R56)</f>
        <v>INSERT INTO category_product(id,name,category_mum_id)VALUES(54,'Alimentation',37)</v>
      </c>
    </row>
    <row r="57" customFormat="false" ht="13.8" hidden="false" customHeight="false" outlineLevel="0" collapsed="false">
      <c r="A57" s="6" t="n">
        <v>55</v>
      </c>
      <c r="B57" s="6" t="s">
        <v>55</v>
      </c>
      <c r="C57" s="6" t="n">
        <v>37</v>
      </c>
      <c r="D57" s="2" t="s">
        <v>8</v>
      </c>
      <c r="E57" s="2" t="str">
        <f aca="false">$B$1</f>
        <v>category_product</v>
      </c>
      <c r="F57" s="2" t="s">
        <v>9</v>
      </c>
      <c r="G57" s="2" t="str">
        <f aca="false">$A$2</f>
        <v>id</v>
      </c>
      <c r="H57" s="2" t="s">
        <v>10</v>
      </c>
      <c r="I57" s="2" t="str">
        <f aca="false">$B$2</f>
        <v>name</v>
      </c>
      <c r="J57" s="2" t="s">
        <v>10</v>
      </c>
      <c r="K57" s="2" t="str">
        <f aca="false">$C$2</f>
        <v>category_mum_id</v>
      </c>
      <c r="L57" s="2" t="s">
        <v>11</v>
      </c>
      <c r="M57" s="2" t="n">
        <f aca="false">A57</f>
        <v>55</v>
      </c>
      <c r="N57" s="2" t="s">
        <v>12</v>
      </c>
      <c r="O57" s="2" t="str">
        <f aca="false">B57</f>
        <v>Hygiène &amp; soins</v>
      </c>
      <c r="P57" s="2" t="s">
        <v>13</v>
      </c>
      <c r="Q57" s="2" t="n">
        <f aca="false">C57</f>
        <v>37</v>
      </c>
      <c r="R57" s="2" t="s">
        <v>14</v>
      </c>
      <c r="S57" s="2" t="str">
        <f aca="false">CONCATENATE(D57,E57,F57,G57,H57,I57,J57,K57,L57,M57,N57,O57,P57,Q57,R57)</f>
        <v>INSERT INTO category_product(id,name,category_mum_id)VALUES(55,'Hygiène &amp; soins',37)</v>
      </c>
    </row>
    <row r="58" customFormat="false" ht="13.8" hidden="false" customHeight="false" outlineLevel="0" collapsed="false">
      <c r="A58" s="6" t="n">
        <v>56</v>
      </c>
      <c r="B58" s="6" t="s">
        <v>53</v>
      </c>
      <c r="C58" s="6" t="n">
        <v>38</v>
      </c>
      <c r="D58" s="2" t="s">
        <v>8</v>
      </c>
      <c r="E58" s="2" t="str">
        <f aca="false">$B$1</f>
        <v>category_product</v>
      </c>
      <c r="F58" s="2" t="s">
        <v>9</v>
      </c>
      <c r="G58" s="2" t="str">
        <f aca="false">$A$2</f>
        <v>id</v>
      </c>
      <c r="H58" s="2" t="s">
        <v>10</v>
      </c>
      <c r="I58" s="2" t="str">
        <f aca="false">$B$2</f>
        <v>name</v>
      </c>
      <c r="J58" s="2" t="s">
        <v>10</v>
      </c>
      <c r="K58" s="2" t="str">
        <f aca="false">$C$2</f>
        <v>category_mum_id</v>
      </c>
      <c r="L58" s="2" t="s">
        <v>11</v>
      </c>
      <c r="M58" s="2" t="n">
        <f aca="false">A58</f>
        <v>56</v>
      </c>
      <c r="N58" s="2" t="s">
        <v>12</v>
      </c>
      <c r="O58" s="2" t="str">
        <f aca="false">B58</f>
        <v>Accessoire</v>
      </c>
      <c r="P58" s="2" t="s">
        <v>13</v>
      </c>
      <c r="Q58" s="2" t="n">
        <f aca="false">C58</f>
        <v>38</v>
      </c>
      <c r="R58" s="2" t="s">
        <v>14</v>
      </c>
      <c r="S58" s="2" t="str">
        <f aca="false">CONCATENATE(D58,E58,F58,G58,H58,I58,J58,K58,L58,M58,N58,O58,P58,Q58,R58)</f>
        <v>INSERT INTO category_product(id,name,category_mum_id)VALUES(56,'Accessoire',38)</v>
      </c>
    </row>
    <row r="59" customFormat="false" ht="13.8" hidden="false" customHeight="false" outlineLevel="0" collapsed="false">
      <c r="A59" s="6" t="n">
        <v>57</v>
      </c>
      <c r="B59" s="6" t="s">
        <v>54</v>
      </c>
      <c r="C59" s="6" t="n">
        <v>38</v>
      </c>
      <c r="D59" s="2" t="s">
        <v>8</v>
      </c>
      <c r="E59" s="2" t="str">
        <f aca="false">$B$1</f>
        <v>category_product</v>
      </c>
      <c r="F59" s="2" t="s">
        <v>9</v>
      </c>
      <c r="G59" s="2" t="str">
        <f aca="false">$A$2</f>
        <v>id</v>
      </c>
      <c r="H59" s="2" t="s">
        <v>10</v>
      </c>
      <c r="I59" s="2" t="str">
        <f aca="false">$B$2</f>
        <v>name</v>
      </c>
      <c r="J59" s="2" t="s">
        <v>10</v>
      </c>
      <c r="K59" s="2" t="str">
        <f aca="false">$C$2</f>
        <v>category_mum_id</v>
      </c>
      <c r="L59" s="2" t="s">
        <v>11</v>
      </c>
      <c r="M59" s="2" t="n">
        <f aca="false">A59</f>
        <v>57</v>
      </c>
      <c r="N59" s="2" t="s">
        <v>12</v>
      </c>
      <c r="O59" s="2" t="str">
        <f aca="false">B59</f>
        <v>Alimentation</v>
      </c>
      <c r="P59" s="2" t="s">
        <v>13</v>
      </c>
      <c r="Q59" s="2" t="n">
        <f aca="false">C59</f>
        <v>38</v>
      </c>
      <c r="R59" s="2" t="s">
        <v>14</v>
      </c>
      <c r="S59" s="2" t="str">
        <f aca="false">CONCATENATE(D59,E59,F59,G59,H59,I59,J59,K59,L59,M59,N59,O59,P59,Q59,R59)</f>
        <v>INSERT INTO category_product(id,name,category_mum_id)VALUES(57,'Alimentation',38)</v>
      </c>
    </row>
    <row r="60" customFormat="false" ht="13.8" hidden="false" customHeight="false" outlineLevel="0" collapsed="false">
      <c r="A60" s="6" t="n">
        <v>58</v>
      </c>
      <c r="B60" s="6" t="s">
        <v>55</v>
      </c>
      <c r="C60" s="6" t="n">
        <v>38</v>
      </c>
      <c r="D60" s="2" t="s">
        <v>8</v>
      </c>
      <c r="E60" s="2" t="str">
        <f aca="false">$B$1</f>
        <v>category_product</v>
      </c>
      <c r="F60" s="2" t="s">
        <v>9</v>
      </c>
      <c r="G60" s="2" t="str">
        <f aca="false">$A$2</f>
        <v>id</v>
      </c>
      <c r="H60" s="2" t="s">
        <v>10</v>
      </c>
      <c r="I60" s="2" t="str">
        <f aca="false">$B$2</f>
        <v>name</v>
      </c>
      <c r="J60" s="2" t="s">
        <v>10</v>
      </c>
      <c r="K60" s="2" t="str">
        <f aca="false">$C$2</f>
        <v>category_mum_id</v>
      </c>
      <c r="L60" s="2" t="s">
        <v>11</v>
      </c>
      <c r="M60" s="2" t="n">
        <f aca="false">A60</f>
        <v>58</v>
      </c>
      <c r="N60" s="2" t="s">
        <v>12</v>
      </c>
      <c r="O60" s="2" t="str">
        <f aca="false">B60</f>
        <v>Hygiène &amp; soins</v>
      </c>
      <c r="P60" s="2" t="s">
        <v>13</v>
      </c>
      <c r="Q60" s="2" t="n">
        <f aca="false">C60</f>
        <v>38</v>
      </c>
      <c r="R60" s="2" t="s">
        <v>14</v>
      </c>
      <c r="S60" s="2" t="str">
        <f aca="false">CONCATENATE(D60,E60,F60,G60,H60,I60,J60,K60,L60,M60,N60,O60,P60,Q60,R60)</f>
        <v>INSERT INTO category_product(id,name,category_mum_id)VALUES(58,'Hygiène &amp; soins',38)</v>
      </c>
    </row>
    <row r="61" customFormat="false" ht="13.8" hidden="false" customHeight="false" outlineLevel="0" collapsed="false">
      <c r="A61" s="6" t="n">
        <v>59</v>
      </c>
      <c r="B61" s="6" t="s">
        <v>53</v>
      </c>
      <c r="C61" s="6" t="n">
        <v>39</v>
      </c>
      <c r="D61" s="2" t="s">
        <v>8</v>
      </c>
      <c r="E61" s="2" t="str">
        <f aca="false">$B$1</f>
        <v>category_product</v>
      </c>
      <c r="F61" s="2" t="s">
        <v>9</v>
      </c>
      <c r="G61" s="2" t="str">
        <f aca="false">$A$2</f>
        <v>id</v>
      </c>
      <c r="H61" s="2" t="s">
        <v>10</v>
      </c>
      <c r="I61" s="2" t="str">
        <f aca="false">$B$2</f>
        <v>name</v>
      </c>
      <c r="J61" s="2" t="s">
        <v>10</v>
      </c>
      <c r="K61" s="2" t="str">
        <f aca="false">$C$2</f>
        <v>category_mum_id</v>
      </c>
      <c r="L61" s="2" t="s">
        <v>11</v>
      </c>
      <c r="M61" s="2" t="n">
        <f aca="false">A61</f>
        <v>59</v>
      </c>
      <c r="N61" s="2" t="s">
        <v>12</v>
      </c>
      <c r="O61" s="2" t="str">
        <f aca="false">B61</f>
        <v>Accessoire</v>
      </c>
      <c r="P61" s="2" t="s">
        <v>13</v>
      </c>
      <c r="Q61" s="2" t="n">
        <f aca="false">C61</f>
        <v>39</v>
      </c>
      <c r="R61" s="2" t="s">
        <v>14</v>
      </c>
      <c r="S61" s="2" t="str">
        <f aca="false">CONCATENATE(D61,E61,F61,G61,H61,I61,J61,K61,L61,M61,N61,O61,P61,Q61,R61)</f>
        <v>INSERT INTO category_product(id,name,category_mum_id)VALUES(59,'Accessoire',39)</v>
      </c>
    </row>
    <row r="62" customFormat="false" ht="13.8" hidden="false" customHeight="false" outlineLevel="0" collapsed="false">
      <c r="A62" s="6" t="n">
        <v>60</v>
      </c>
      <c r="B62" s="6" t="s">
        <v>54</v>
      </c>
      <c r="C62" s="6" t="n">
        <v>39</v>
      </c>
      <c r="D62" s="2" t="s">
        <v>8</v>
      </c>
      <c r="E62" s="2" t="str">
        <f aca="false">$B$1</f>
        <v>category_product</v>
      </c>
      <c r="F62" s="2" t="s">
        <v>9</v>
      </c>
      <c r="G62" s="2" t="str">
        <f aca="false">$A$2</f>
        <v>id</v>
      </c>
      <c r="H62" s="2" t="s">
        <v>10</v>
      </c>
      <c r="I62" s="2" t="str">
        <f aca="false">$B$2</f>
        <v>name</v>
      </c>
      <c r="J62" s="2" t="s">
        <v>10</v>
      </c>
      <c r="K62" s="2" t="str">
        <f aca="false">$C$2</f>
        <v>category_mum_id</v>
      </c>
      <c r="L62" s="2" t="s">
        <v>11</v>
      </c>
      <c r="M62" s="2" t="n">
        <f aca="false">A62</f>
        <v>60</v>
      </c>
      <c r="N62" s="2" t="s">
        <v>12</v>
      </c>
      <c r="O62" s="2" t="str">
        <f aca="false">B62</f>
        <v>Alimentation</v>
      </c>
      <c r="P62" s="2" t="s">
        <v>13</v>
      </c>
      <c r="Q62" s="2" t="n">
        <f aca="false">C62</f>
        <v>39</v>
      </c>
      <c r="R62" s="2" t="s">
        <v>14</v>
      </c>
      <c r="S62" s="2" t="str">
        <f aca="false">CONCATENATE(D62,E62,F62,G62,H62,I62,J62,K62,L62,M62,N62,O62,P62,Q62,R62)</f>
        <v>INSERT INTO category_product(id,name,category_mum_id)VALUES(60,'Alimentation',39)</v>
      </c>
    </row>
    <row r="63" customFormat="false" ht="13.8" hidden="false" customHeight="false" outlineLevel="0" collapsed="false">
      <c r="A63" s="6" t="n">
        <v>61</v>
      </c>
      <c r="B63" s="6" t="s">
        <v>55</v>
      </c>
      <c r="C63" s="6" t="n">
        <v>39</v>
      </c>
      <c r="D63" s="2" t="s">
        <v>8</v>
      </c>
      <c r="E63" s="2" t="str">
        <f aca="false">$B$1</f>
        <v>category_product</v>
      </c>
      <c r="F63" s="2" t="s">
        <v>9</v>
      </c>
      <c r="G63" s="2" t="str">
        <f aca="false">$A$2</f>
        <v>id</v>
      </c>
      <c r="H63" s="2" t="s">
        <v>10</v>
      </c>
      <c r="I63" s="2" t="str">
        <f aca="false">$B$2</f>
        <v>name</v>
      </c>
      <c r="J63" s="2" t="s">
        <v>10</v>
      </c>
      <c r="K63" s="2" t="str">
        <f aca="false">$C$2</f>
        <v>category_mum_id</v>
      </c>
      <c r="L63" s="2" t="s">
        <v>11</v>
      </c>
      <c r="M63" s="2" t="n">
        <f aca="false">A63</f>
        <v>61</v>
      </c>
      <c r="N63" s="2" t="s">
        <v>12</v>
      </c>
      <c r="O63" s="2" t="str">
        <f aca="false">B63</f>
        <v>Hygiène &amp; soins</v>
      </c>
      <c r="P63" s="2" t="s">
        <v>13</v>
      </c>
      <c r="Q63" s="2" t="n">
        <f aca="false">C63</f>
        <v>39</v>
      </c>
      <c r="R63" s="2" t="s">
        <v>14</v>
      </c>
      <c r="S63" s="2" t="str">
        <f aca="false">CONCATENATE(D63,E63,F63,G63,H63,I63,J63,K63,L63,M63,N63,O63,P63,Q63,R63)</f>
        <v>INSERT INTO category_product(id,name,category_mum_id)VALUES(61,'Hygiène &amp; soins',39)</v>
      </c>
    </row>
    <row r="64" customFormat="false" ht="13.8" hidden="false" customHeight="false" outlineLevel="0" collapsed="false">
      <c r="A64" s="6" t="n">
        <v>62</v>
      </c>
      <c r="B64" s="6" t="s">
        <v>53</v>
      </c>
      <c r="C64" s="6" t="n">
        <v>40</v>
      </c>
      <c r="D64" s="2" t="s">
        <v>8</v>
      </c>
      <c r="E64" s="2" t="str">
        <f aca="false">$B$1</f>
        <v>category_product</v>
      </c>
      <c r="F64" s="2" t="s">
        <v>9</v>
      </c>
      <c r="G64" s="2" t="str">
        <f aca="false">$A$2</f>
        <v>id</v>
      </c>
      <c r="H64" s="2" t="s">
        <v>10</v>
      </c>
      <c r="I64" s="2" t="str">
        <f aca="false">$B$2</f>
        <v>name</v>
      </c>
      <c r="J64" s="2" t="s">
        <v>10</v>
      </c>
      <c r="K64" s="2" t="str">
        <f aca="false">$C$2</f>
        <v>category_mum_id</v>
      </c>
      <c r="L64" s="2" t="s">
        <v>11</v>
      </c>
      <c r="M64" s="2" t="n">
        <f aca="false">A64</f>
        <v>62</v>
      </c>
      <c r="N64" s="2" t="s">
        <v>12</v>
      </c>
      <c r="O64" s="2" t="str">
        <f aca="false">B64</f>
        <v>Accessoire</v>
      </c>
      <c r="P64" s="2" t="s">
        <v>13</v>
      </c>
      <c r="Q64" s="2" t="n">
        <f aca="false">C64</f>
        <v>40</v>
      </c>
      <c r="R64" s="2" t="s">
        <v>14</v>
      </c>
      <c r="S64" s="2" t="str">
        <f aca="false">CONCATENATE(D64,E64,F64,G64,H64,I64,J64,K64,L64,M64,N64,O64,P64,Q64,R64)</f>
        <v>INSERT INTO category_product(id,name,category_mum_id)VALUES(62,'Accessoire',40)</v>
      </c>
    </row>
    <row r="65" customFormat="false" ht="13.8" hidden="false" customHeight="false" outlineLevel="0" collapsed="false">
      <c r="A65" s="6" t="n">
        <v>63</v>
      </c>
      <c r="B65" s="6" t="s">
        <v>54</v>
      </c>
      <c r="C65" s="6" t="n">
        <v>40</v>
      </c>
      <c r="D65" s="2" t="s">
        <v>8</v>
      </c>
      <c r="E65" s="2" t="str">
        <f aca="false">$B$1</f>
        <v>category_product</v>
      </c>
      <c r="F65" s="2" t="s">
        <v>9</v>
      </c>
      <c r="G65" s="2" t="str">
        <f aca="false">$A$2</f>
        <v>id</v>
      </c>
      <c r="H65" s="2" t="s">
        <v>10</v>
      </c>
      <c r="I65" s="2" t="str">
        <f aca="false">$B$2</f>
        <v>name</v>
      </c>
      <c r="J65" s="2" t="s">
        <v>10</v>
      </c>
      <c r="K65" s="2" t="str">
        <f aca="false">$C$2</f>
        <v>category_mum_id</v>
      </c>
      <c r="L65" s="2" t="s">
        <v>11</v>
      </c>
      <c r="M65" s="2" t="n">
        <f aca="false">A65</f>
        <v>63</v>
      </c>
      <c r="N65" s="2" t="s">
        <v>12</v>
      </c>
      <c r="O65" s="2" t="str">
        <f aca="false">B65</f>
        <v>Alimentation</v>
      </c>
      <c r="P65" s="2" t="s">
        <v>13</v>
      </c>
      <c r="Q65" s="2" t="n">
        <f aca="false">C65</f>
        <v>40</v>
      </c>
      <c r="R65" s="2" t="s">
        <v>14</v>
      </c>
      <c r="S65" s="2" t="str">
        <f aca="false">CONCATENATE(D65,E65,F65,G65,H65,I65,J65,K65,L65,M65,N65,O65,P65,Q65,R65)</f>
        <v>INSERT INTO category_product(id,name,category_mum_id)VALUES(63,'Alimentation',40)</v>
      </c>
    </row>
    <row r="66" customFormat="false" ht="13.8" hidden="false" customHeight="false" outlineLevel="0" collapsed="false">
      <c r="A66" s="6" t="n">
        <v>64</v>
      </c>
      <c r="B66" s="6" t="s">
        <v>55</v>
      </c>
      <c r="C66" s="6" t="n">
        <v>40</v>
      </c>
      <c r="D66" s="2" t="s">
        <v>8</v>
      </c>
      <c r="E66" s="2" t="str">
        <f aca="false">$B$1</f>
        <v>category_product</v>
      </c>
      <c r="F66" s="2" t="s">
        <v>9</v>
      </c>
      <c r="G66" s="2" t="str">
        <f aca="false">$A$2</f>
        <v>id</v>
      </c>
      <c r="H66" s="2" t="s">
        <v>10</v>
      </c>
      <c r="I66" s="2" t="str">
        <f aca="false">$B$2</f>
        <v>name</v>
      </c>
      <c r="J66" s="2" t="s">
        <v>10</v>
      </c>
      <c r="K66" s="2" t="str">
        <f aca="false">$C$2</f>
        <v>category_mum_id</v>
      </c>
      <c r="L66" s="2" t="s">
        <v>11</v>
      </c>
      <c r="M66" s="2" t="n">
        <f aca="false">A66</f>
        <v>64</v>
      </c>
      <c r="N66" s="2" t="s">
        <v>12</v>
      </c>
      <c r="O66" s="2" t="str">
        <f aca="false">B66</f>
        <v>Hygiène &amp; soins</v>
      </c>
      <c r="P66" s="2" t="s">
        <v>13</v>
      </c>
      <c r="Q66" s="2" t="n">
        <f aca="false">C66</f>
        <v>40</v>
      </c>
      <c r="R66" s="2" t="s">
        <v>14</v>
      </c>
      <c r="S66" s="2" t="str">
        <f aca="false">CONCATENATE(D66,E66,F66,G66,H66,I66,J66,K66,L66,M66,N66,O66,P66,Q66,R66)</f>
        <v>INSERT INTO category_product(id,name,category_mum_id)VALUES(64,'Hygiène &amp; soins',40)</v>
      </c>
    </row>
    <row r="67" customFormat="false" ht="13.8" hidden="false" customHeight="false" outlineLevel="0" collapsed="false">
      <c r="A67" s="6" t="n">
        <v>65</v>
      </c>
      <c r="B67" s="6" t="s">
        <v>56</v>
      </c>
      <c r="C67" s="6" t="n">
        <v>4</v>
      </c>
      <c r="D67" s="2" t="s">
        <v>8</v>
      </c>
      <c r="E67" s="2" t="str">
        <f aca="false">$B$1</f>
        <v>category_product</v>
      </c>
      <c r="F67" s="2" t="s">
        <v>9</v>
      </c>
      <c r="G67" s="2" t="str">
        <f aca="false">$A$2</f>
        <v>id</v>
      </c>
      <c r="H67" s="2" t="s">
        <v>10</v>
      </c>
      <c r="I67" s="2" t="str">
        <f aca="false">$B$2</f>
        <v>name</v>
      </c>
      <c r="J67" s="2" t="s">
        <v>10</v>
      </c>
      <c r="K67" s="2" t="str">
        <f aca="false">$C$2</f>
        <v>category_mum_id</v>
      </c>
      <c r="L67" s="2" t="s">
        <v>11</v>
      </c>
      <c r="M67" s="2" t="n">
        <f aca="false">A67</f>
        <v>65</v>
      </c>
      <c r="N67" s="2" t="s">
        <v>12</v>
      </c>
      <c r="O67" s="2" t="str">
        <f aca="false">B67</f>
        <v>Librairie</v>
      </c>
      <c r="P67" s="2" t="s">
        <v>13</v>
      </c>
      <c r="Q67" s="2" t="n">
        <f aca="false">C67</f>
        <v>4</v>
      </c>
      <c r="R67" s="2" t="s">
        <v>14</v>
      </c>
      <c r="S67" s="2" t="str">
        <f aca="false">CONCATENATE(D67,E67,F67,G67,H67,I67,J67,K67,L67,M67,N67,O67,P67,Q67,R67)</f>
        <v>INSERT INTO category_product(id,name,category_mum_id)VALUES(65,'Librairie',4)</v>
      </c>
    </row>
    <row r="68" customFormat="false" ht="13.8" hidden="false" customHeight="false" outlineLevel="0" collapsed="false">
      <c r="A68" s="6" t="n">
        <v>66</v>
      </c>
      <c r="B68" s="6" t="s">
        <v>57</v>
      </c>
      <c r="C68" s="6" t="n">
        <v>4</v>
      </c>
      <c r="D68" s="2" t="s">
        <v>8</v>
      </c>
      <c r="E68" s="2" t="str">
        <f aca="false">$B$1</f>
        <v>category_product</v>
      </c>
      <c r="F68" s="2" t="s">
        <v>9</v>
      </c>
      <c r="G68" s="2" t="str">
        <f aca="false">$A$2</f>
        <v>id</v>
      </c>
      <c r="H68" s="2" t="s">
        <v>10</v>
      </c>
      <c r="I68" s="2" t="str">
        <f aca="false">$B$2</f>
        <v>name</v>
      </c>
      <c r="J68" s="2" t="s">
        <v>10</v>
      </c>
      <c r="K68" s="2" t="str">
        <f aca="false">$C$2</f>
        <v>category_mum_id</v>
      </c>
      <c r="L68" s="2" t="s">
        <v>11</v>
      </c>
      <c r="M68" s="2" t="n">
        <f aca="false">A68</f>
        <v>66</v>
      </c>
      <c r="N68" s="2" t="s">
        <v>12</v>
      </c>
      <c r="O68" s="2" t="str">
        <f aca="false">B68</f>
        <v>Papeterie</v>
      </c>
      <c r="P68" s="2" t="s">
        <v>13</v>
      </c>
      <c r="Q68" s="2" t="n">
        <f aca="false">C68</f>
        <v>4</v>
      </c>
      <c r="R68" s="2" t="s">
        <v>14</v>
      </c>
      <c r="S68" s="2" t="str">
        <f aca="false">CONCATENATE(D68,E68,F68,G68,H68,I68,J68,K68,L68,M68,N68,O68,P68,Q68,R68)</f>
        <v>INSERT INTO category_product(id,name,category_mum_id)VALUES(66,'Papeterie',4)</v>
      </c>
    </row>
    <row r="69" customFormat="false" ht="13.8" hidden="false" customHeight="false" outlineLevel="0" collapsed="false">
      <c r="A69" s="6" t="n">
        <v>67</v>
      </c>
      <c r="B69" s="6" t="s">
        <v>58</v>
      </c>
      <c r="C69" s="6" t="n">
        <v>65</v>
      </c>
      <c r="D69" s="2" t="s">
        <v>8</v>
      </c>
      <c r="E69" s="2" t="str">
        <f aca="false">$B$1</f>
        <v>category_product</v>
      </c>
      <c r="F69" s="2" t="s">
        <v>9</v>
      </c>
      <c r="G69" s="2" t="str">
        <f aca="false">$A$2</f>
        <v>id</v>
      </c>
      <c r="H69" s="2" t="s">
        <v>10</v>
      </c>
      <c r="I69" s="2" t="str">
        <f aca="false">$B$2</f>
        <v>name</v>
      </c>
      <c r="J69" s="2" t="s">
        <v>10</v>
      </c>
      <c r="K69" s="2" t="str">
        <f aca="false">$C$2</f>
        <v>category_mum_id</v>
      </c>
      <c r="L69" s="2" t="s">
        <v>11</v>
      </c>
      <c r="M69" s="2" t="n">
        <f aca="false">A69</f>
        <v>67</v>
      </c>
      <c r="N69" s="2" t="s">
        <v>12</v>
      </c>
      <c r="O69" s="2" t="str">
        <f aca="false">B69</f>
        <v>Livres</v>
      </c>
      <c r="P69" s="2" t="s">
        <v>13</v>
      </c>
      <c r="Q69" s="2" t="n">
        <f aca="false">C69</f>
        <v>65</v>
      </c>
      <c r="R69" s="2" t="s">
        <v>14</v>
      </c>
      <c r="S69" s="2" t="str">
        <f aca="false">CONCATENATE(D69,E69,F69,G69,H69,I69,J69,K69,L69,M69,N69,O69,P69,Q69,R69)</f>
        <v>INSERT INTO category_product(id,name,category_mum_id)VALUES(67,'Livres',65)</v>
      </c>
    </row>
    <row r="70" customFormat="false" ht="13.8" hidden="false" customHeight="false" outlineLevel="0" collapsed="false">
      <c r="A70" s="6" t="n">
        <v>68</v>
      </c>
      <c r="B70" s="6" t="s">
        <v>59</v>
      </c>
      <c r="C70" s="6" t="n">
        <v>65</v>
      </c>
      <c r="D70" s="2" t="s">
        <v>8</v>
      </c>
      <c r="E70" s="2" t="str">
        <f aca="false">$B$1</f>
        <v>category_product</v>
      </c>
      <c r="F70" s="2" t="s">
        <v>9</v>
      </c>
      <c r="G70" s="2" t="str">
        <f aca="false">$A$2</f>
        <v>id</v>
      </c>
      <c r="H70" s="2" t="s">
        <v>10</v>
      </c>
      <c r="I70" s="2" t="str">
        <f aca="false">$B$2</f>
        <v>name</v>
      </c>
      <c r="J70" s="2" t="s">
        <v>10</v>
      </c>
      <c r="K70" s="2" t="str">
        <f aca="false">$C$2</f>
        <v>category_mum_id</v>
      </c>
      <c r="L70" s="2" t="s">
        <v>11</v>
      </c>
      <c r="M70" s="2" t="n">
        <f aca="false">A70</f>
        <v>68</v>
      </c>
      <c r="N70" s="2" t="s">
        <v>12</v>
      </c>
      <c r="O70" s="2" t="str">
        <f aca="false">B70</f>
        <v>BD, Mangas</v>
      </c>
      <c r="P70" s="2" t="s">
        <v>13</v>
      </c>
      <c r="Q70" s="2" t="n">
        <f aca="false">C70</f>
        <v>65</v>
      </c>
      <c r="R70" s="2" t="s">
        <v>14</v>
      </c>
      <c r="S70" s="2" t="str">
        <f aca="false">CONCATENATE(D70,E70,F70,G70,H70,I70,J70,K70,L70,M70,N70,O70,P70,Q70,R70)</f>
        <v>INSERT INTO category_product(id,name,category_mum_id)VALUES(68,'BD, Mangas',65)</v>
      </c>
    </row>
    <row r="71" customFormat="false" ht="13.8" hidden="false" customHeight="false" outlineLevel="0" collapsed="false">
      <c r="A71" s="6" t="n">
        <v>69</v>
      </c>
      <c r="B71" s="6" t="s">
        <v>60</v>
      </c>
      <c r="C71" s="6" t="n">
        <v>66</v>
      </c>
      <c r="D71" s="2" t="s">
        <v>8</v>
      </c>
      <c r="E71" s="2" t="str">
        <f aca="false">$B$1</f>
        <v>category_product</v>
      </c>
      <c r="F71" s="2" t="s">
        <v>9</v>
      </c>
      <c r="G71" s="2" t="str">
        <f aca="false">$A$2</f>
        <v>id</v>
      </c>
      <c r="H71" s="2" t="s">
        <v>10</v>
      </c>
      <c r="I71" s="2" t="str">
        <f aca="false">$B$2</f>
        <v>name</v>
      </c>
      <c r="J71" s="2" t="s">
        <v>10</v>
      </c>
      <c r="K71" s="2" t="str">
        <f aca="false">$C$2</f>
        <v>category_mum_id</v>
      </c>
      <c r="L71" s="2" t="s">
        <v>11</v>
      </c>
      <c r="M71" s="2" t="n">
        <f aca="false">A71</f>
        <v>69</v>
      </c>
      <c r="N71" s="2" t="s">
        <v>12</v>
      </c>
      <c r="O71" s="2" t="str">
        <f aca="false">B71</f>
        <v>Ecriture </v>
      </c>
      <c r="P71" s="2" t="s">
        <v>13</v>
      </c>
      <c r="Q71" s="2" t="n">
        <f aca="false">C71</f>
        <v>66</v>
      </c>
      <c r="R71" s="2" t="s">
        <v>14</v>
      </c>
      <c r="S71" s="2" t="str">
        <f aca="false">CONCATENATE(D71,E71,F71,G71,H71,I71,J71,K71,L71,M71,N71,O71,P71,Q71,R71)</f>
        <v>INSERT INTO category_product(id,name,category_mum_id)VALUES(69,'Ecriture ',66)</v>
      </c>
    </row>
    <row r="72" customFormat="false" ht="13.8" hidden="false" customHeight="false" outlineLevel="0" collapsed="false">
      <c r="A72" s="6" t="n">
        <v>70</v>
      </c>
      <c r="B72" s="6" t="s">
        <v>61</v>
      </c>
      <c r="C72" s="6" t="n">
        <v>66</v>
      </c>
      <c r="D72" s="2" t="s">
        <v>8</v>
      </c>
      <c r="E72" s="2" t="str">
        <f aca="false">$B$1</f>
        <v>category_product</v>
      </c>
      <c r="F72" s="2" t="s">
        <v>9</v>
      </c>
      <c r="G72" s="2" t="str">
        <f aca="false">$A$2</f>
        <v>id</v>
      </c>
      <c r="H72" s="2" t="s">
        <v>10</v>
      </c>
      <c r="I72" s="2" t="str">
        <f aca="false">$B$2</f>
        <v>name</v>
      </c>
      <c r="J72" s="2" t="s">
        <v>10</v>
      </c>
      <c r="K72" s="2" t="str">
        <f aca="false">$C$2</f>
        <v>category_mum_id</v>
      </c>
      <c r="L72" s="2" t="s">
        <v>11</v>
      </c>
      <c r="M72" s="2" t="n">
        <f aca="false">A72</f>
        <v>70</v>
      </c>
      <c r="N72" s="2" t="s">
        <v>12</v>
      </c>
      <c r="O72" s="2" t="str">
        <f aca="false">B72</f>
        <v>Dessin/Peinture</v>
      </c>
      <c r="P72" s="2" t="s">
        <v>13</v>
      </c>
      <c r="Q72" s="2" t="n">
        <f aca="false">C72</f>
        <v>66</v>
      </c>
      <c r="R72" s="2" t="s">
        <v>14</v>
      </c>
      <c r="S72" s="2" t="str">
        <f aca="false">CONCATENATE(D72,E72,F72,G72,H72,I72,J72,K72,L72,M72,N72,O72,P72,Q72,R72)</f>
        <v>INSERT INTO category_product(id,name,category_mum_id)VALUES(70,'Dessin/Peinture',66)</v>
      </c>
    </row>
    <row r="73" customFormat="false" ht="13.8" hidden="false" customHeight="false" outlineLevel="0" collapsed="false">
      <c r="A73" s="6" t="n">
        <v>71</v>
      </c>
      <c r="B73" s="6" t="s">
        <v>62</v>
      </c>
      <c r="C73" s="6" t="n">
        <v>66</v>
      </c>
      <c r="D73" s="2" t="s">
        <v>8</v>
      </c>
      <c r="E73" s="2" t="str">
        <f aca="false">$B$1</f>
        <v>category_product</v>
      </c>
      <c r="F73" s="2" t="s">
        <v>9</v>
      </c>
      <c r="G73" s="2" t="str">
        <f aca="false">$A$2</f>
        <v>id</v>
      </c>
      <c r="H73" s="2" t="s">
        <v>10</v>
      </c>
      <c r="I73" s="2" t="str">
        <f aca="false">$B$2</f>
        <v>name</v>
      </c>
      <c r="J73" s="2" t="s">
        <v>10</v>
      </c>
      <c r="K73" s="2" t="str">
        <f aca="false">$C$2</f>
        <v>category_mum_id</v>
      </c>
      <c r="L73" s="2" t="s">
        <v>11</v>
      </c>
      <c r="M73" s="2" t="n">
        <f aca="false">A73</f>
        <v>71</v>
      </c>
      <c r="N73" s="2" t="s">
        <v>12</v>
      </c>
      <c r="O73" s="2" t="str">
        <f aca="false">B73</f>
        <v>Cahier/Feuilles</v>
      </c>
      <c r="P73" s="2" t="s">
        <v>13</v>
      </c>
      <c r="Q73" s="2" t="n">
        <f aca="false">C73</f>
        <v>66</v>
      </c>
      <c r="R73" s="2" t="s">
        <v>14</v>
      </c>
      <c r="S73" s="2" t="str">
        <f aca="false">CONCATENATE(D73,E73,F73,G73,H73,I73,J73,K73,L73,M73,N73,O73,P73,Q73,R73)</f>
        <v>INSERT INTO category_product(id,name,category_mum_id)VALUES(71,'Cahier/Feuilles',66)</v>
      </c>
    </row>
    <row r="74" customFormat="false" ht="13.8" hidden="false" customHeight="false" outlineLevel="0" collapsed="false">
      <c r="A74" s="6" t="n">
        <v>72</v>
      </c>
      <c r="B74" s="6" t="s">
        <v>63</v>
      </c>
      <c r="C74" s="6" t="n">
        <v>66</v>
      </c>
      <c r="D74" s="2" t="s">
        <v>8</v>
      </c>
      <c r="E74" s="2" t="str">
        <f aca="false">$B$1</f>
        <v>category_product</v>
      </c>
      <c r="F74" s="2" t="s">
        <v>9</v>
      </c>
      <c r="G74" s="2" t="str">
        <f aca="false">$A$2</f>
        <v>id</v>
      </c>
      <c r="H74" s="2" t="s">
        <v>10</v>
      </c>
      <c r="I74" s="2" t="str">
        <f aca="false">$B$2</f>
        <v>name</v>
      </c>
      <c r="J74" s="2" t="s">
        <v>10</v>
      </c>
      <c r="K74" s="2" t="str">
        <f aca="false">$C$2</f>
        <v>category_mum_id</v>
      </c>
      <c r="L74" s="2" t="s">
        <v>11</v>
      </c>
      <c r="M74" s="2" t="n">
        <f aca="false">A74</f>
        <v>72</v>
      </c>
      <c r="N74" s="2" t="s">
        <v>12</v>
      </c>
      <c r="O74" s="2" t="str">
        <f aca="false">B74</f>
        <v>Petites fournitures</v>
      </c>
      <c r="P74" s="2" t="s">
        <v>13</v>
      </c>
      <c r="Q74" s="2" t="n">
        <f aca="false">C74</f>
        <v>66</v>
      </c>
      <c r="R74" s="2" t="s">
        <v>14</v>
      </c>
      <c r="S74" s="2" t="str">
        <f aca="false">CONCATENATE(D74,E74,F74,G74,H74,I74,J74,K74,L74,M74,N74,O74,P74,Q74,R74)</f>
        <v>INSERT INTO category_product(id,name,category_mum_id)VALUES(72,'Petites fournitures',66)</v>
      </c>
    </row>
    <row r="75" customFormat="false" ht="13.8" hidden="false" customHeight="false" outlineLevel="0" collapsed="false">
      <c r="A75" s="6" t="n">
        <v>73</v>
      </c>
      <c r="B75" s="6" t="s">
        <v>64</v>
      </c>
      <c r="C75" s="6" t="n">
        <v>5</v>
      </c>
      <c r="D75" s="2" t="s">
        <v>8</v>
      </c>
      <c r="E75" s="2" t="str">
        <f aca="false">$B$1</f>
        <v>category_product</v>
      </c>
      <c r="F75" s="2" t="s">
        <v>9</v>
      </c>
      <c r="G75" s="2" t="str">
        <f aca="false">$A$2</f>
        <v>id</v>
      </c>
      <c r="H75" s="2" t="s">
        <v>10</v>
      </c>
      <c r="I75" s="2" t="str">
        <f aca="false">$B$2</f>
        <v>name</v>
      </c>
      <c r="J75" s="2" t="s">
        <v>10</v>
      </c>
      <c r="K75" s="2" t="str">
        <f aca="false">$C$2</f>
        <v>category_mum_id</v>
      </c>
      <c r="L75" s="2" t="s">
        <v>11</v>
      </c>
      <c r="M75" s="2" t="n">
        <f aca="false">A75</f>
        <v>73</v>
      </c>
      <c r="N75" s="2" t="s">
        <v>12</v>
      </c>
      <c r="O75" s="2" t="str">
        <f aca="false">B75</f>
        <v>Logiciels</v>
      </c>
      <c r="P75" s="2" t="s">
        <v>13</v>
      </c>
      <c r="Q75" s="2" t="n">
        <f aca="false">C75</f>
        <v>5</v>
      </c>
      <c r="R75" s="2" t="s">
        <v>14</v>
      </c>
      <c r="S75" s="2" t="str">
        <f aca="false">CONCATENATE(D75,E75,F75,G75,H75,I75,J75,K75,L75,M75,N75,O75,P75,Q75,R75)</f>
        <v>INSERT INTO category_product(id,name,category_mum_id)VALUES(73,'Logiciels',5)</v>
      </c>
    </row>
    <row r="76" customFormat="false" ht="13.8" hidden="false" customHeight="false" outlineLevel="0" collapsed="false">
      <c r="A76" s="6" t="n">
        <v>74</v>
      </c>
      <c r="B76" s="6" t="s">
        <v>65</v>
      </c>
      <c r="C76" s="6" t="n">
        <v>5</v>
      </c>
      <c r="D76" s="2" t="s">
        <v>8</v>
      </c>
      <c r="E76" s="2" t="str">
        <f aca="false">$B$1</f>
        <v>category_product</v>
      </c>
      <c r="F76" s="2" t="s">
        <v>9</v>
      </c>
      <c r="G76" s="2" t="str">
        <f aca="false">$A$2</f>
        <v>id</v>
      </c>
      <c r="H76" s="2" t="s">
        <v>10</v>
      </c>
      <c r="I76" s="2" t="str">
        <f aca="false">$B$2</f>
        <v>name</v>
      </c>
      <c r="J76" s="2" t="s">
        <v>10</v>
      </c>
      <c r="K76" s="2" t="str">
        <f aca="false">$C$2</f>
        <v>category_mum_id</v>
      </c>
      <c r="L76" s="2" t="s">
        <v>11</v>
      </c>
      <c r="M76" s="2" t="n">
        <f aca="false">A76</f>
        <v>74</v>
      </c>
      <c r="N76" s="2" t="s">
        <v>12</v>
      </c>
      <c r="O76" s="2" t="str">
        <f aca="false">B76</f>
        <v>Ordinateurs</v>
      </c>
      <c r="P76" s="2" t="s">
        <v>13</v>
      </c>
      <c r="Q76" s="2" t="n">
        <f aca="false">C76</f>
        <v>5</v>
      </c>
      <c r="R76" s="2" t="s">
        <v>14</v>
      </c>
      <c r="S76" s="2" t="str">
        <f aca="false">CONCATENATE(D76,E76,F76,G76,H76,I76,J76,K76,L76,M76,N76,O76,P76,Q76,R76)</f>
        <v>INSERT INTO category_product(id,name,category_mum_id)VALUES(74,'Ordinateurs',5)</v>
      </c>
    </row>
    <row r="77" customFormat="false" ht="13.8" hidden="false" customHeight="false" outlineLevel="0" collapsed="false">
      <c r="A77" s="6" t="n">
        <v>75</v>
      </c>
      <c r="B77" s="6" t="s">
        <v>66</v>
      </c>
      <c r="C77" s="6" t="n">
        <v>5</v>
      </c>
      <c r="D77" s="2" t="s">
        <v>8</v>
      </c>
      <c r="E77" s="2" t="str">
        <f aca="false">$B$1</f>
        <v>category_product</v>
      </c>
      <c r="F77" s="2" t="s">
        <v>9</v>
      </c>
      <c r="G77" s="2" t="str">
        <f aca="false">$A$2</f>
        <v>id</v>
      </c>
      <c r="H77" s="2" t="s">
        <v>10</v>
      </c>
      <c r="I77" s="2" t="str">
        <f aca="false">$B$2</f>
        <v>name</v>
      </c>
      <c r="J77" s="2" t="s">
        <v>10</v>
      </c>
      <c r="K77" s="2" t="str">
        <f aca="false">$C$2</f>
        <v>category_mum_id</v>
      </c>
      <c r="L77" s="2" t="s">
        <v>11</v>
      </c>
      <c r="M77" s="2" t="n">
        <f aca="false">A77</f>
        <v>75</v>
      </c>
      <c r="N77" s="2" t="s">
        <v>12</v>
      </c>
      <c r="O77" s="2" t="str">
        <f aca="false">B77</f>
        <v>Consoles de jeux</v>
      </c>
      <c r="P77" s="2" t="s">
        <v>13</v>
      </c>
      <c r="Q77" s="2" t="n">
        <f aca="false">C77</f>
        <v>5</v>
      </c>
      <c r="R77" s="2" t="s">
        <v>14</v>
      </c>
      <c r="S77" s="2" t="str">
        <f aca="false">CONCATENATE(D77,E77,F77,G77,H77,I77,J77,K77,L77,M77,N77,O77,P77,Q77,R77)</f>
        <v>INSERT INTO category_product(id,name,category_mum_id)VALUES(75,'Consoles de jeux',5)</v>
      </c>
    </row>
    <row r="78" customFormat="false" ht="13.8" hidden="false" customHeight="false" outlineLevel="0" collapsed="false">
      <c r="A78" s="6" t="n">
        <v>76</v>
      </c>
      <c r="B78" s="6" t="s">
        <v>67</v>
      </c>
      <c r="C78" s="6" t="n">
        <v>5</v>
      </c>
      <c r="D78" s="2" t="s">
        <v>8</v>
      </c>
      <c r="E78" s="2" t="str">
        <f aca="false">$B$1</f>
        <v>category_product</v>
      </c>
      <c r="F78" s="2" t="s">
        <v>9</v>
      </c>
      <c r="G78" s="2" t="str">
        <f aca="false">$A$2</f>
        <v>id</v>
      </c>
      <c r="H78" s="2" t="s">
        <v>10</v>
      </c>
      <c r="I78" s="2" t="str">
        <f aca="false">$B$2</f>
        <v>name</v>
      </c>
      <c r="J78" s="2" t="s">
        <v>10</v>
      </c>
      <c r="K78" s="2" t="str">
        <f aca="false">$C$2</f>
        <v>category_mum_id</v>
      </c>
      <c r="L78" s="2" t="s">
        <v>11</v>
      </c>
      <c r="M78" s="2" t="n">
        <f aca="false">A78</f>
        <v>76</v>
      </c>
      <c r="N78" s="2" t="s">
        <v>12</v>
      </c>
      <c r="O78" s="2" t="str">
        <f aca="false">B78</f>
        <v>Jeux vidéos</v>
      </c>
      <c r="P78" s="2" t="s">
        <v>13</v>
      </c>
      <c r="Q78" s="2" t="n">
        <f aca="false">C78</f>
        <v>5</v>
      </c>
      <c r="R78" s="2" t="s">
        <v>14</v>
      </c>
      <c r="S78" s="2" t="str">
        <f aca="false">CONCATENATE(D78,E78,F78,G78,H78,I78,J78,K78,L78,M78,N78,O78,P78,Q78,R78)</f>
        <v>INSERT INTO category_product(id,name,category_mum_id)VALUES(76,'Jeux vidéos',5)</v>
      </c>
    </row>
    <row r="79" customFormat="false" ht="13.8" hidden="false" customHeight="false" outlineLevel="0" collapsed="false">
      <c r="A79" s="6" t="n">
        <v>77</v>
      </c>
      <c r="B79" s="6" t="s">
        <v>68</v>
      </c>
      <c r="C79" s="6" t="n">
        <v>74</v>
      </c>
      <c r="D79" s="2" t="s">
        <v>8</v>
      </c>
      <c r="E79" s="2" t="str">
        <f aca="false">$B$1</f>
        <v>category_product</v>
      </c>
      <c r="F79" s="2" t="s">
        <v>9</v>
      </c>
      <c r="G79" s="2" t="str">
        <f aca="false">$A$2</f>
        <v>id</v>
      </c>
      <c r="H79" s="2" t="s">
        <v>10</v>
      </c>
      <c r="I79" s="2" t="str">
        <f aca="false">$B$2</f>
        <v>name</v>
      </c>
      <c r="J79" s="2" t="s">
        <v>10</v>
      </c>
      <c r="K79" s="2" t="str">
        <f aca="false">$C$2</f>
        <v>category_mum_id</v>
      </c>
      <c r="L79" s="2" t="s">
        <v>11</v>
      </c>
      <c r="M79" s="2" t="n">
        <f aca="false">A79</f>
        <v>77</v>
      </c>
      <c r="N79" s="2" t="s">
        <v>12</v>
      </c>
      <c r="O79" s="2" t="str">
        <f aca="false">B79</f>
        <v>Ordinateur de bureau</v>
      </c>
      <c r="P79" s="2" t="s">
        <v>13</v>
      </c>
      <c r="Q79" s="2" t="n">
        <f aca="false">C79</f>
        <v>74</v>
      </c>
      <c r="R79" s="2" t="s">
        <v>14</v>
      </c>
      <c r="S79" s="2" t="str">
        <f aca="false">CONCATENATE(D79,E79,F79,G79,H79,I79,J79,K79,L79,M79,N79,O79,P79,Q79,R79)</f>
        <v>INSERT INTO category_product(id,name,category_mum_id)VALUES(77,'Ordinateur de bureau',74)</v>
      </c>
    </row>
    <row r="80" customFormat="false" ht="13.8" hidden="false" customHeight="false" outlineLevel="0" collapsed="false">
      <c r="A80" s="6" t="n">
        <v>78</v>
      </c>
      <c r="B80" s="6" t="s">
        <v>69</v>
      </c>
      <c r="C80" s="6" t="n">
        <v>74</v>
      </c>
      <c r="D80" s="2" t="s">
        <v>8</v>
      </c>
      <c r="E80" s="2" t="str">
        <f aca="false">$B$1</f>
        <v>category_product</v>
      </c>
      <c r="F80" s="2" t="s">
        <v>9</v>
      </c>
      <c r="G80" s="2" t="str">
        <f aca="false">$A$2</f>
        <v>id</v>
      </c>
      <c r="H80" s="2" t="s">
        <v>10</v>
      </c>
      <c r="I80" s="2" t="str">
        <f aca="false">$B$2</f>
        <v>name</v>
      </c>
      <c r="J80" s="2" t="s">
        <v>10</v>
      </c>
      <c r="K80" s="2" t="str">
        <f aca="false">$C$2</f>
        <v>category_mum_id</v>
      </c>
      <c r="L80" s="2" t="s">
        <v>11</v>
      </c>
      <c r="M80" s="2" t="n">
        <f aca="false">A80</f>
        <v>78</v>
      </c>
      <c r="N80" s="2" t="s">
        <v>12</v>
      </c>
      <c r="O80" s="2" t="str">
        <f aca="false">B80</f>
        <v>Ordinateur portable</v>
      </c>
      <c r="P80" s="2" t="s">
        <v>13</v>
      </c>
      <c r="Q80" s="2" t="n">
        <f aca="false">C80</f>
        <v>74</v>
      </c>
      <c r="R80" s="2" t="s">
        <v>14</v>
      </c>
      <c r="S80" s="2" t="str">
        <f aca="false">CONCATENATE(D80,E80,F80,G80,H80,I80,J80,K80,L80,M80,N80,O80,P80,Q80,R80)</f>
        <v>INSERT INTO category_product(id,name,category_mum_id)VALUES(78,'Ordinateur portable',74)</v>
      </c>
    </row>
    <row r="81" customFormat="false" ht="13.8" hidden="false" customHeight="false" outlineLevel="0" collapsed="false">
      <c r="A81" s="6" t="n">
        <v>79</v>
      </c>
      <c r="B81" s="6" t="s">
        <v>70</v>
      </c>
      <c r="C81" s="6" t="n">
        <v>74</v>
      </c>
      <c r="D81" s="2" t="s">
        <v>8</v>
      </c>
      <c r="E81" s="2" t="str">
        <f aca="false">$B$1</f>
        <v>category_product</v>
      </c>
      <c r="F81" s="2" t="s">
        <v>9</v>
      </c>
      <c r="G81" s="2" t="str">
        <f aca="false">$A$2</f>
        <v>id</v>
      </c>
      <c r="H81" s="2" t="s">
        <v>10</v>
      </c>
      <c r="I81" s="2" t="str">
        <f aca="false">$B$2</f>
        <v>name</v>
      </c>
      <c r="J81" s="2" t="s">
        <v>10</v>
      </c>
      <c r="K81" s="2" t="str">
        <f aca="false">$C$2</f>
        <v>category_mum_id</v>
      </c>
      <c r="L81" s="2" t="s">
        <v>11</v>
      </c>
      <c r="M81" s="2" t="n">
        <f aca="false">A81</f>
        <v>79</v>
      </c>
      <c r="N81" s="2" t="s">
        <v>12</v>
      </c>
      <c r="O81" s="2" t="str">
        <f aca="false">B81</f>
        <v>Composants</v>
      </c>
      <c r="P81" s="2" t="s">
        <v>13</v>
      </c>
      <c r="Q81" s="2" t="n">
        <f aca="false">C81</f>
        <v>74</v>
      </c>
      <c r="R81" s="2" t="s">
        <v>14</v>
      </c>
      <c r="S81" s="2" t="str">
        <f aca="false">CONCATENATE(D81,E81,F81,G81,H81,I81,J81,K81,L81,M81,N81,O81,P81,Q81,R81)</f>
        <v>INSERT INTO category_product(id,name,category_mum_id)VALUES(79,'Composants',74)</v>
      </c>
    </row>
    <row r="82" customFormat="false" ht="13.8" hidden="false" customHeight="false" outlineLevel="0" collapsed="false">
      <c r="A82" s="6" t="n">
        <v>80</v>
      </c>
      <c r="B82" s="6" t="s">
        <v>44</v>
      </c>
      <c r="C82" s="6" t="n">
        <v>74</v>
      </c>
      <c r="D82" s="2" t="s">
        <v>8</v>
      </c>
      <c r="E82" s="2" t="str">
        <f aca="false">$B$1</f>
        <v>category_product</v>
      </c>
      <c r="F82" s="2" t="s">
        <v>9</v>
      </c>
      <c r="G82" s="2" t="str">
        <f aca="false">$A$2</f>
        <v>id</v>
      </c>
      <c r="H82" s="2" t="s">
        <v>10</v>
      </c>
      <c r="I82" s="2" t="str">
        <f aca="false">$B$2</f>
        <v>name</v>
      </c>
      <c r="J82" s="2" t="s">
        <v>10</v>
      </c>
      <c r="K82" s="2" t="str">
        <f aca="false">$C$2</f>
        <v>category_mum_id</v>
      </c>
      <c r="L82" s="2" t="s">
        <v>11</v>
      </c>
      <c r="M82" s="2" t="n">
        <f aca="false">A82</f>
        <v>80</v>
      </c>
      <c r="N82" s="2" t="s">
        <v>12</v>
      </c>
      <c r="O82" s="2" t="str">
        <f aca="false">B82</f>
        <v>Accessoires</v>
      </c>
      <c r="P82" s="2" t="s">
        <v>13</v>
      </c>
      <c r="Q82" s="2" t="n">
        <f aca="false">C82</f>
        <v>74</v>
      </c>
      <c r="R82" s="2" t="s">
        <v>14</v>
      </c>
      <c r="S82" s="2" t="str">
        <f aca="false">CONCATENATE(D82,E82,F82,G82,H82,I82,J82,K82,L82,M82,N82,O82,P82,Q82,R82)</f>
        <v>INSERT INTO category_product(id,name,category_mum_id)VALUES(80,'Accessoires',74)</v>
      </c>
    </row>
    <row r="83" customFormat="false" ht="13.8" hidden="false" customHeight="false" outlineLevel="0" collapsed="false">
      <c r="A83" s="6" t="n">
        <v>81</v>
      </c>
      <c r="B83" s="6" t="s">
        <v>71</v>
      </c>
      <c r="C83" s="6" t="n">
        <v>75</v>
      </c>
      <c r="D83" s="2" t="s">
        <v>8</v>
      </c>
      <c r="E83" s="2" t="str">
        <f aca="false">$B$1</f>
        <v>category_product</v>
      </c>
      <c r="F83" s="2" t="s">
        <v>9</v>
      </c>
      <c r="G83" s="2" t="str">
        <f aca="false">$A$2</f>
        <v>id</v>
      </c>
      <c r="H83" s="2" t="s">
        <v>10</v>
      </c>
      <c r="I83" s="2" t="str">
        <f aca="false">$B$2</f>
        <v>name</v>
      </c>
      <c r="J83" s="2" t="s">
        <v>10</v>
      </c>
      <c r="K83" s="2" t="str">
        <f aca="false">$C$2</f>
        <v>category_mum_id</v>
      </c>
      <c r="L83" s="2" t="s">
        <v>11</v>
      </c>
      <c r="M83" s="2" t="n">
        <f aca="false">A83</f>
        <v>81</v>
      </c>
      <c r="N83" s="2" t="s">
        <v>12</v>
      </c>
      <c r="O83" s="2" t="str">
        <f aca="false">B83</f>
        <v>Consoles de salon</v>
      </c>
      <c r="P83" s="2" t="s">
        <v>13</v>
      </c>
      <c r="Q83" s="2" t="n">
        <f aca="false">C83</f>
        <v>75</v>
      </c>
      <c r="R83" s="2" t="s">
        <v>14</v>
      </c>
      <c r="S83" s="2" t="str">
        <f aca="false">CONCATENATE(D83,E83,F83,G83,H83,I83,J83,K83,L83,M83,N83,O83,P83,Q83,R83)</f>
        <v>INSERT INTO category_product(id,name,category_mum_id)VALUES(81,'Consoles de salon',75)</v>
      </c>
    </row>
    <row r="84" customFormat="false" ht="13.8" hidden="false" customHeight="false" outlineLevel="0" collapsed="false">
      <c r="A84" s="6" t="n">
        <v>82</v>
      </c>
      <c r="B84" s="6" t="s">
        <v>72</v>
      </c>
      <c r="C84" s="6" t="n">
        <v>75</v>
      </c>
      <c r="D84" s="2" t="s">
        <v>8</v>
      </c>
      <c r="E84" s="2" t="str">
        <f aca="false">$B$1</f>
        <v>category_product</v>
      </c>
      <c r="F84" s="2" t="s">
        <v>9</v>
      </c>
      <c r="G84" s="2" t="str">
        <f aca="false">$A$2</f>
        <v>id</v>
      </c>
      <c r="H84" s="2" t="s">
        <v>10</v>
      </c>
      <c r="I84" s="2" t="str">
        <f aca="false">$B$2</f>
        <v>name</v>
      </c>
      <c r="J84" s="2" t="s">
        <v>10</v>
      </c>
      <c r="K84" s="2" t="str">
        <f aca="false">$C$2</f>
        <v>category_mum_id</v>
      </c>
      <c r="L84" s="2" t="s">
        <v>11</v>
      </c>
      <c r="M84" s="2" t="n">
        <f aca="false">A84</f>
        <v>82</v>
      </c>
      <c r="N84" s="2" t="s">
        <v>12</v>
      </c>
      <c r="O84" s="2" t="str">
        <f aca="false">B84</f>
        <v>Consoles portables</v>
      </c>
      <c r="P84" s="2" t="s">
        <v>13</v>
      </c>
      <c r="Q84" s="2" t="n">
        <f aca="false">C84</f>
        <v>75</v>
      </c>
      <c r="R84" s="2" t="s">
        <v>14</v>
      </c>
      <c r="S84" s="2" t="str">
        <f aca="false">CONCATENATE(D84,E84,F84,G84,H84,I84,J84,K84,L84,M84,N84,O84,P84,Q84,R84)</f>
        <v>INSERT INTO category_product(id,name,category_mum_id)VALUES(82,'Consoles portables',75)</v>
      </c>
    </row>
    <row r="85" customFormat="false" ht="13.8" hidden="false" customHeight="false" outlineLevel="0" collapsed="false">
      <c r="A85" s="6" t="n">
        <v>83</v>
      </c>
      <c r="B85" s="6" t="s">
        <v>44</v>
      </c>
      <c r="C85" s="6" t="n">
        <v>75</v>
      </c>
      <c r="D85" s="2" t="s">
        <v>8</v>
      </c>
      <c r="E85" s="2" t="str">
        <f aca="false">$B$1</f>
        <v>category_product</v>
      </c>
      <c r="F85" s="2" t="s">
        <v>9</v>
      </c>
      <c r="G85" s="2" t="str">
        <f aca="false">$A$2</f>
        <v>id</v>
      </c>
      <c r="H85" s="2" t="s">
        <v>10</v>
      </c>
      <c r="I85" s="2" t="str">
        <f aca="false">$B$2</f>
        <v>name</v>
      </c>
      <c r="J85" s="2" t="s">
        <v>10</v>
      </c>
      <c r="K85" s="2" t="str">
        <f aca="false">$C$2</f>
        <v>category_mum_id</v>
      </c>
      <c r="L85" s="2" t="s">
        <v>11</v>
      </c>
      <c r="M85" s="2" t="n">
        <f aca="false">A85</f>
        <v>83</v>
      </c>
      <c r="N85" s="2" t="s">
        <v>12</v>
      </c>
      <c r="O85" s="2" t="str">
        <f aca="false">B85</f>
        <v>Accessoires</v>
      </c>
      <c r="P85" s="2" t="s">
        <v>13</v>
      </c>
      <c r="Q85" s="2" t="n">
        <f aca="false">C85</f>
        <v>75</v>
      </c>
      <c r="R85" s="2" t="s">
        <v>14</v>
      </c>
      <c r="S85" s="2" t="str">
        <f aca="false">CONCATENATE(D85,E85,F85,G85,H85,I85,J85,K85,L85,M85,N85,O85,P85,Q85,R85)</f>
        <v>INSERT INTO category_product(id,name,category_mum_id)VALUES(83,'Accessoires',75)</v>
      </c>
    </row>
    <row r="86" customFormat="false" ht="13.8" hidden="false" customHeight="false" outlineLevel="0" collapsed="false">
      <c r="A86" s="6" t="n">
        <v>84</v>
      </c>
      <c r="B86" s="6" t="s">
        <v>73</v>
      </c>
      <c r="C86" s="6" t="n">
        <v>76</v>
      </c>
      <c r="D86" s="2" t="s">
        <v>8</v>
      </c>
      <c r="E86" s="2" t="str">
        <f aca="false">$B$1</f>
        <v>category_product</v>
      </c>
      <c r="F86" s="2" t="s">
        <v>9</v>
      </c>
      <c r="G86" s="2" t="str">
        <f aca="false">$A$2</f>
        <v>id</v>
      </c>
      <c r="H86" s="2" t="s">
        <v>10</v>
      </c>
      <c r="I86" s="2" t="str">
        <f aca="false">$B$2</f>
        <v>name</v>
      </c>
      <c r="J86" s="2" t="s">
        <v>10</v>
      </c>
      <c r="K86" s="2" t="str">
        <f aca="false">$C$2</f>
        <v>category_mum_id</v>
      </c>
      <c r="L86" s="2" t="s">
        <v>11</v>
      </c>
      <c r="M86" s="2" t="n">
        <f aca="false">A86</f>
        <v>84</v>
      </c>
      <c r="N86" s="2" t="s">
        <v>12</v>
      </c>
      <c r="O86" s="2" t="str">
        <f aca="false">B86</f>
        <v>Pour consoles de salon</v>
      </c>
      <c r="P86" s="2" t="s">
        <v>13</v>
      </c>
      <c r="Q86" s="2" t="n">
        <f aca="false">C86</f>
        <v>76</v>
      </c>
      <c r="R86" s="2" t="s">
        <v>14</v>
      </c>
      <c r="S86" s="2" t="str">
        <f aca="false">CONCATENATE(D86,E86,F86,G86,H86,I86,J86,K86,L86,M86,N86,O86,P86,Q86,R86)</f>
        <v>INSERT INTO category_product(id,name,category_mum_id)VALUES(84,'Pour consoles de salon',76)</v>
      </c>
    </row>
    <row r="87" customFormat="false" ht="13.8" hidden="false" customHeight="false" outlineLevel="0" collapsed="false">
      <c r="A87" s="6" t="n">
        <v>85</v>
      </c>
      <c r="B87" s="6" t="s">
        <v>74</v>
      </c>
      <c r="C87" s="6" t="n">
        <v>76</v>
      </c>
      <c r="D87" s="2" t="s">
        <v>8</v>
      </c>
      <c r="E87" s="2" t="str">
        <f aca="false">$B$1</f>
        <v>category_product</v>
      </c>
      <c r="F87" s="2" t="s">
        <v>9</v>
      </c>
      <c r="G87" s="2" t="str">
        <f aca="false">$A$2</f>
        <v>id</v>
      </c>
      <c r="H87" s="2" t="s">
        <v>10</v>
      </c>
      <c r="I87" s="2" t="str">
        <f aca="false">$B$2</f>
        <v>name</v>
      </c>
      <c r="J87" s="2" t="s">
        <v>10</v>
      </c>
      <c r="K87" s="2" t="str">
        <f aca="false">$C$2</f>
        <v>category_mum_id</v>
      </c>
      <c r="L87" s="2" t="s">
        <v>11</v>
      </c>
      <c r="M87" s="2" t="n">
        <f aca="false">A87</f>
        <v>85</v>
      </c>
      <c r="N87" s="2" t="s">
        <v>12</v>
      </c>
      <c r="O87" s="2" t="str">
        <f aca="false">B87</f>
        <v>Pour consoles portables</v>
      </c>
      <c r="P87" s="2" t="s">
        <v>13</v>
      </c>
      <c r="Q87" s="2" t="n">
        <f aca="false">C87</f>
        <v>76</v>
      </c>
      <c r="R87" s="2" t="s">
        <v>14</v>
      </c>
      <c r="S87" s="2" t="str">
        <f aca="false">CONCATENATE(D87,E87,F87,G87,H87,I87,J87,K87,L87,M87,N87,O87,P87,Q87,R87)</f>
        <v>INSERT INTO category_product(id,name,category_mum_id)VALUES(85,'Pour consoles portables',76)</v>
      </c>
    </row>
    <row r="88" customFormat="false" ht="13.8" hidden="false" customHeight="false" outlineLevel="0" collapsed="false">
      <c r="A88" s="6" t="n">
        <v>86</v>
      </c>
      <c r="B88" s="6" t="s">
        <v>75</v>
      </c>
      <c r="C88" s="6" t="n">
        <v>76</v>
      </c>
      <c r="D88" s="2" t="s">
        <v>8</v>
      </c>
      <c r="E88" s="2" t="str">
        <f aca="false">$B$1</f>
        <v>category_product</v>
      </c>
      <c r="F88" s="2" t="s">
        <v>9</v>
      </c>
      <c r="G88" s="2" t="str">
        <f aca="false">$A$2</f>
        <v>id</v>
      </c>
      <c r="H88" s="2" t="s">
        <v>10</v>
      </c>
      <c r="I88" s="2" t="str">
        <f aca="false">$B$2</f>
        <v>name</v>
      </c>
      <c r="J88" s="2" t="s">
        <v>10</v>
      </c>
      <c r="K88" s="2" t="str">
        <f aca="false">$C$2</f>
        <v>category_mum_id</v>
      </c>
      <c r="L88" s="2" t="s">
        <v>11</v>
      </c>
      <c r="M88" s="2" t="n">
        <f aca="false">A88</f>
        <v>86</v>
      </c>
      <c r="N88" s="2" t="s">
        <v>12</v>
      </c>
      <c r="O88" s="2" t="str">
        <f aca="false">B88</f>
        <v>Pour ordinateur</v>
      </c>
      <c r="P88" s="2" t="s">
        <v>13</v>
      </c>
      <c r="Q88" s="2" t="n">
        <f aca="false">C88</f>
        <v>76</v>
      </c>
      <c r="R88" s="2" t="s">
        <v>14</v>
      </c>
      <c r="S88" s="2" t="str">
        <f aca="false">CONCATENATE(D88,E88,F88,G88,H88,I88,J88,K88,L88,M88,N88,O88,P88,Q88,R88)</f>
        <v>INSERT INTO category_product(id,name,category_mum_id)VALUES(86,'Pour ordinateur',76)</v>
      </c>
    </row>
    <row r="89" customFormat="false" ht="13.8" hidden="false" customHeight="false" outlineLevel="0" collapsed="false">
      <c r="A89" s="6" t="n">
        <v>87</v>
      </c>
      <c r="B89" s="6" t="s">
        <v>76</v>
      </c>
      <c r="C89" s="6" t="n">
        <v>76</v>
      </c>
      <c r="D89" s="2" t="s">
        <v>8</v>
      </c>
      <c r="E89" s="2" t="str">
        <f aca="false">$B$1</f>
        <v>category_product</v>
      </c>
      <c r="F89" s="2" t="s">
        <v>9</v>
      </c>
      <c r="G89" s="2" t="str">
        <f aca="false">$A$2</f>
        <v>id</v>
      </c>
      <c r="H89" s="2" t="s">
        <v>10</v>
      </c>
      <c r="I89" s="2" t="str">
        <f aca="false">$B$2</f>
        <v>name</v>
      </c>
      <c r="J89" s="2" t="s">
        <v>10</v>
      </c>
      <c r="K89" s="2" t="str">
        <f aca="false">$C$2</f>
        <v>category_mum_id</v>
      </c>
      <c r="L89" s="2" t="s">
        <v>11</v>
      </c>
      <c r="M89" s="2" t="n">
        <f aca="false">A89</f>
        <v>87</v>
      </c>
      <c r="N89" s="2" t="s">
        <v>12</v>
      </c>
      <c r="O89" s="2" t="str">
        <f aca="false">B89</f>
        <v>Jeux rétro</v>
      </c>
      <c r="P89" s="2" t="s">
        <v>13</v>
      </c>
      <c r="Q89" s="2" t="n">
        <f aca="false">C89</f>
        <v>76</v>
      </c>
      <c r="R89" s="2" t="s">
        <v>14</v>
      </c>
      <c r="S89" s="2" t="str">
        <f aca="false">CONCATENATE(D89,E89,F89,G89,H89,I89,J89,K89,L89,M89,N89,O89,P89,Q89,R89)</f>
        <v>INSERT INTO category_product(id,name,category_mum_id)VALUES(87,'Jeux rétro',76)</v>
      </c>
    </row>
    <row r="90" customFormat="false" ht="13.8" hidden="false" customHeight="false" outlineLevel="0" collapsed="false">
      <c r="A90" s="6" t="n">
        <v>88</v>
      </c>
      <c r="B90" s="6" t="s">
        <v>77</v>
      </c>
      <c r="C90" s="6" t="n">
        <v>6</v>
      </c>
      <c r="D90" s="2" t="s">
        <v>8</v>
      </c>
      <c r="E90" s="2" t="str">
        <f aca="false">$B$1</f>
        <v>category_product</v>
      </c>
      <c r="F90" s="2" t="s">
        <v>9</v>
      </c>
      <c r="G90" s="2" t="str">
        <f aca="false">$A$2</f>
        <v>id</v>
      </c>
      <c r="H90" s="2" t="s">
        <v>10</v>
      </c>
      <c r="I90" s="2" t="str">
        <f aca="false">$B$2</f>
        <v>name</v>
      </c>
      <c r="J90" s="2" t="s">
        <v>10</v>
      </c>
      <c r="K90" s="2" t="str">
        <f aca="false">$C$2</f>
        <v>category_mum_id</v>
      </c>
      <c r="L90" s="2" t="s">
        <v>11</v>
      </c>
      <c r="M90" s="2" t="n">
        <f aca="false">A90</f>
        <v>88</v>
      </c>
      <c r="N90" s="2" t="s">
        <v>12</v>
      </c>
      <c r="O90" s="2" t="str">
        <f aca="false">B90</f>
        <v>Téléphones fixes</v>
      </c>
      <c r="P90" s="2" t="s">
        <v>13</v>
      </c>
      <c r="Q90" s="2" t="n">
        <f aca="false">C90</f>
        <v>6</v>
      </c>
      <c r="R90" s="2" t="s">
        <v>14</v>
      </c>
      <c r="S90" s="2" t="str">
        <f aca="false">CONCATENATE(D90,E90,F90,G90,H90,I90,J90,K90,L90,M90,N90,O90,P90,Q90,R90)</f>
        <v>INSERT INTO category_product(id,name,category_mum_id)VALUES(88,'Téléphones fixes',6)</v>
      </c>
    </row>
    <row r="91" customFormat="false" ht="13.8" hidden="false" customHeight="false" outlineLevel="0" collapsed="false">
      <c r="A91" s="6" t="n">
        <v>89</v>
      </c>
      <c r="B91" s="6" t="s">
        <v>78</v>
      </c>
      <c r="C91" s="6" t="n">
        <v>6</v>
      </c>
      <c r="D91" s="2" t="s">
        <v>8</v>
      </c>
      <c r="E91" s="2" t="str">
        <f aca="false">$B$1</f>
        <v>category_product</v>
      </c>
      <c r="F91" s="2" t="s">
        <v>9</v>
      </c>
      <c r="G91" s="2" t="str">
        <f aca="false">$A$2</f>
        <v>id</v>
      </c>
      <c r="H91" s="2" t="s">
        <v>10</v>
      </c>
      <c r="I91" s="2" t="str">
        <f aca="false">$B$2</f>
        <v>name</v>
      </c>
      <c r="J91" s="2" t="s">
        <v>10</v>
      </c>
      <c r="K91" s="2" t="str">
        <f aca="false">$C$2</f>
        <v>category_mum_id</v>
      </c>
      <c r="L91" s="2" t="s">
        <v>11</v>
      </c>
      <c r="M91" s="2" t="n">
        <f aca="false">A91</f>
        <v>89</v>
      </c>
      <c r="N91" s="2" t="s">
        <v>12</v>
      </c>
      <c r="O91" s="2" t="str">
        <f aca="false">B91</f>
        <v>Téléphones Mobiles</v>
      </c>
      <c r="P91" s="2" t="s">
        <v>13</v>
      </c>
      <c r="Q91" s="2" t="n">
        <f aca="false">C91</f>
        <v>6</v>
      </c>
      <c r="R91" s="2" t="s">
        <v>14</v>
      </c>
      <c r="S91" s="2" t="str">
        <f aca="false">CONCATENATE(D91,E91,F91,G91,H91,I91,J91,K91,L91,M91,N91,O91,P91,Q91,R91)</f>
        <v>INSERT INTO category_product(id,name,category_mum_id)VALUES(89,'Téléphones Mobiles',6)</v>
      </c>
    </row>
    <row r="92" customFormat="false" ht="13.8" hidden="false" customHeight="false" outlineLevel="0" collapsed="false">
      <c r="A92" s="6" t="n">
        <v>90</v>
      </c>
      <c r="B92" s="6" t="s">
        <v>44</v>
      </c>
      <c r="C92" s="6" t="n">
        <v>6</v>
      </c>
      <c r="D92" s="2" t="s">
        <v>8</v>
      </c>
      <c r="E92" s="2" t="str">
        <f aca="false">$B$1</f>
        <v>category_product</v>
      </c>
      <c r="F92" s="2" t="s">
        <v>9</v>
      </c>
      <c r="G92" s="2" t="str">
        <f aca="false">$A$2</f>
        <v>id</v>
      </c>
      <c r="H92" s="2" t="s">
        <v>10</v>
      </c>
      <c r="I92" s="2" t="str">
        <f aca="false">$B$2</f>
        <v>name</v>
      </c>
      <c r="J92" s="2" t="s">
        <v>10</v>
      </c>
      <c r="K92" s="2" t="str">
        <f aca="false">$C$2</f>
        <v>category_mum_id</v>
      </c>
      <c r="L92" s="2" t="s">
        <v>11</v>
      </c>
      <c r="M92" s="2" t="n">
        <f aca="false">A92</f>
        <v>90</v>
      </c>
      <c r="N92" s="2" t="s">
        <v>12</v>
      </c>
      <c r="O92" s="2" t="str">
        <f aca="false">B92</f>
        <v>Accessoires</v>
      </c>
      <c r="P92" s="2" t="s">
        <v>13</v>
      </c>
      <c r="Q92" s="2" t="n">
        <f aca="false">C92</f>
        <v>6</v>
      </c>
      <c r="R92" s="2" t="s">
        <v>14</v>
      </c>
      <c r="S92" s="2" t="str">
        <f aca="false">CONCATENATE(D92,E92,F92,G92,H92,I92,J92,K92,L92,M92,N92,O92,P92,Q92,R92)</f>
        <v>INSERT INTO category_product(id,name,category_mum_id)VALUES(90,'Accessoires',6)</v>
      </c>
    </row>
    <row r="93" customFormat="false" ht="13.8" hidden="false" customHeight="false" outlineLevel="0" collapsed="false">
      <c r="A93" s="6" t="n">
        <v>91</v>
      </c>
      <c r="B93" s="6" t="s">
        <v>79</v>
      </c>
      <c r="C93" s="6" t="n">
        <v>7</v>
      </c>
      <c r="D93" s="2" t="s">
        <v>8</v>
      </c>
      <c r="E93" s="2" t="str">
        <f aca="false">$B$1</f>
        <v>category_product</v>
      </c>
      <c r="F93" s="2" t="s">
        <v>9</v>
      </c>
      <c r="G93" s="2" t="str">
        <f aca="false">$A$2</f>
        <v>id</v>
      </c>
      <c r="H93" s="2" t="s">
        <v>10</v>
      </c>
      <c r="I93" s="2" t="str">
        <f aca="false">$B$2</f>
        <v>name</v>
      </c>
      <c r="J93" s="2" t="s">
        <v>10</v>
      </c>
      <c r="K93" s="2" t="str">
        <f aca="false">$C$2</f>
        <v>category_mum_id</v>
      </c>
      <c r="L93" s="2" t="s">
        <v>11</v>
      </c>
      <c r="M93" s="2" t="n">
        <f aca="false">A93</f>
        <v>91</v>
      </c>
      <c r="N93" s="2" t="s">
        <v>12</v>
      </c>
      <c r="O93" s="2" t="str">
        <f aca="false">B93</f>
        <v>Bouquets de fleurs</v>
      </c>
      <c r="P93" s="2" t="s">
        <v>13</v>
      </c>
      <c r="Q93" s="2" t="n">
        <f aca="false">C93</f>
        <v>7</v>
      </c>
      <c r="R93" s="2" t="s">
        <v>14</v>
      </c>
      <c r="S93" s="2" t="str">
        <f aca="false">CONCATENATE(D93,E93,F93,G93,H93,I93,J93,K93,L93,M93,N93,O93,P93,Q93,R93)</f>
        <v>INSERT INTO category_product(id,name,category_mum_id)VALUES(91,'Bouquets de fleurs',7)</v>
      </c>
    </row>
    <row r="94" customFormat="false" ht="13.8" hidden="false" customHeight="false" outlineLevel="0" collapsed="false">
      <c r="A94" s="6" t="n">
        <v>92</v>
      </c>
      <c r="B94" s="6" t="s">
        <v>80</v>
      </c>
      <c r="C94" s="6" t="n">
        <v>7</v>
      </c>
      <c r="D94" s="2" t="s">
        <v>8</v>
      </c>
      <c r="E94" s="2" t="str">
        <f aca="false">$B$1</f>
        <v>category_product</v>
      </c>
      <c r="F94" s="2" t="s">
        <v>9</v>
      </c>
      <c r="G94" s="2" t="str">
        <f aca="false">$A$2</f>
        <v>id</v>
      </c>
      <c r="H94" s="2" t="s">
        <v>10</v>
      </c>
      <c r="I94" s="2" t="str">
        <f aca="false">$B$2</f>
        <v>name</v>
      </c>
      <c r="J94" s="2" t="s">
        <v>10</v>
      </c>
      <c r="K94" s="2" t="str">
        <f aca="false">$C$2</f>
        <v>category_mum_id</v>
      </c>
      <c r="L94" s="2" t="s">
        <v>11</v>
      </c>
      <c r="M94" s="2" t="n">
        <f aca="false">A94</f>
        <v>92</v>
      </c>
      <c r="N94" s="2" t="s">
        <v>12</v>
      </c>
      <c r="O94" s="2" t="str">
        <f aca="false">B94</f>
        <v>Plantes</v>
      </c>
      <c r="P94" s="2" t="s">
        <v>13</v>
      </c>
      <c r="Q94" s="2" t="n">
        <f aca="false">C94</f>
        <v>7</v>
      </c>
      <c r="R94" s="2" t="s">
        <v>14</v>
      </c>
      <c r="S94" s="2" t="str">
        <f aca="false">CONCATENATE(D94,E94,F94,G94,H94,I94,J94,K94,L94,M94,N94,O94,P94,Q94,R94)</f>
        <v>INSERT INTO category_product(id,name,category_mum_id)VALUES(92,'Plantes',7)</v>
      </c>
    </row>
    <row r="95" customFormat="false" ht="13.8" hidden="false" customHeight="false" outlineLevel="0" collapsed="false">
      <c r="A95" s="6" t="n">
        <v>93</v>
      </c>
      <c r="B95" s="6" t="s">
        <v>81</v>
      </c>
      <c r="C95" s="6" t="n">
        <v>8</v>
      </c>
      <c r="D95" s="2" t="s">
        <v>8</v>
      </c>
      <c r="E95" s="2" t="str">
        <f aca="false">$B$1</f>
        <v>category_product</v>
      </c>
      <c r="F95" s="2" t="s">
        <v>9</v>
      </c>
      <c r="G95" s="2" t="str">
        <f aca="false">$A$2</f>
        <v>id</v>
      </c>
      <c r="H95" s="2" t="s">
        <v>10</v>
      </c>
      <c r="I95" s="2" t="str">
        <f aca="false">$B$2</f>
        <v>name</v>
      </c>
      <c r="J95" s="2" t="s">
        <v>10</v>
      </c>
      <c r="K95" s="2" t="str">
        <f aca="false">$C$2</f>
        <v>category_mum_id</v>
      </c>
      <c r="L95" s="2" t="s">
        <v>11</v>
      </c>
      <c r="M95" s="2" t="n">
        <f aca="false">A95</f>
        <v>93</v>
      </c>
      <c r="N95" s="2" t="s">
        <v>12</v>
      </c>
      <c r="O95" s="2" t="str">
        <f aca="false">B95</f>
        <v>Instruments à corde</v>
      </c>
      <c r="P95" s="2" t="s">
        <v>13</v>
      </c>
      <c r="Q95" s="2" t="n">
        <f aca="false">C95</f>
        <v>8</v>
      </c>
      <c r="R95" s="2" t="s">
        <v>14</v>
      </c>
      <c r="S95" s="2" t="str">
        <f aca="false">CONCATENATE(D95,E95,F95,G95,H95,I95,J95,K95,L95,M95,N95,O95,P95,Q95,R95)</f>
        <v>INSERT INTO category_product(id,name,category_mum_id)VALUES(93,'Instruments à corde',8)</v>
      </c>
    </row>
    <row r="96" customFormat="false" ht="13.8" hidden="false" customHeight="false" outlineLevel="0" collapsed="false">
      <c r="A96" s="6" t="n">
        <v>94</v>
      </c>
      <c r="B96" s="6" t="s">
        <v>82</v>
      </c>
      <c r="C96" s="6" t="n">
        <v>8</v>
      </c>
      <c r="D96" s="2" t="s">
        <v>8</v>
      </c>
      <c r="E96" s="2" t="str">
        <f aca="false">$B$1</f>
        <v>category_product</v>
      </c>
      <c r="F96" s="2" t="s">
        <v>9</v>
      </c>
      <c r="G96" s="2" t="str">
        <f aca="false">$A$2</f>
        <v>id</v>
      </c>
      <c r="H96" s="2" t="s">
        <v>10</v>
      </c>
      <c r="I96" s="2" t="str">
        <f aca="false">$B$2</f>
        <v>name</v>
      </c>
      <c r="J96" s="2" t="s">
        <v>10</v>
      </c>
      <c r="K96" s="2" t="str">
        <f aca="false">$C$2</f>
        <v>category_mum_id</v>
      </c>
      <c r="L96" s="2" t="s">
        <v>11</v>
      </c>
      <c r="M96" s="2" t="n">
        <f aca="false">A96</f>
        <v>94</v>
      </c>
      <c r="N96" s="2" t="s">
        <v>12</v>
      </c>
      <c r="O96" s="2" t="str">
        <f aca="false">B96</f>
        <v>Instruments à vent (cuivre)</v>
      </c>
      <c r="P96" s="2" t="s">
        <v>13</v>
      </c>
      <c r="Q96" s="2" t="n">
        <f aca="false">C96</f>
        <v>8</v>
      </c>
      <c r="R96" s="2" t="s">
        <v>14</v>
      </c>
      <c r="S96" s="2" t="str">
        <f aca="false">CONCATENATE(D96,E96,F96,G96,H96,I96,J96,K96,L96,M96,N96,O96,P96,Q96,R96)</f>
        <v>INSERT INTO category_product(id,name,category_mum_id)VALUES(94,'Instruments à vent (cuivre)',8)</v>
      </c>
    </row>
    <row r="97" customFormat="false" ht="13.8" hidden="false" customHeight="false" outlineLevel="0" collapsed="false">
      <c r="A97" s="6" t="n">
        <v>95</v>
      </c>
      <c r="B97" s="6" t="s">
        <v>83</v>
      </c>
      <c r="C97" s="6" t="n">
        <v>8</v>
      </c>
      <c r="D97" s="2" t="s">
        <v>8</v>
      </c>
      <c r="E97" s="2" t="str">
        <f aca="false">$B$1</f>
        <v>category_product</v>
      </c>
      <c r="F97" s="2" t="s">
        <v>9</v>
      </c>
      <c r="G97" s="2" t="str">
        <f aca="false">$A$2</f>
        <v>id</v>
      </c>
      <c r="H97" s="2" t="s">
        <v>10</v>
      </c>
      <c r="I97" s="2" t="str">
        <f aca="false">$B$2</f>
        <v>name</v>
      </c>
      <c r="J97" s="2" t="s">
        <v>10</v>
      </c>
      <c r="K97" s="2" t="str">
        <f aca="false">$C$2</f>
        <v>category_mum_id</v>
      </c>
      <c r="L97" s="2" t="s">
        <v>11</v>
      </c>
      <c r="M97" s="2" t="n">
        <f aca="false">A97</f>
        <v>95</v>
      </c>
      <c r="N97" s="2" t="s">
        <v>12</v>
      </c>
      <c r="O97" s="2" t="str">
        <f aca="false">B97</f>
        <v>Instruments à vent (bois)</v>
      </c>
      <c r="P97" s="2" t="s">
        <v>13</v>
      </c>
      <c r="Q97" s="2" t="n">
        <f aca="false">C97</f>
        <v>8</v>
      </c>
      <c r="R97" s="2" t="s">
        <v>14</v>
      </c>
      <c r="S97" s="2" t="str">
        <f aca="false">CONCATENATE(D97,E97,F97,G97,H97,I97,J97,K97,L97,M97,N97,O97,P97,Q97,R97)</f>
        <v>INSERT INTO category_product(id,name,category_mum_id)VALUES(95,'Instruments à vent (bois)',8)</v>
      </c>
    </row>
    <row r="98" customFormat="false" ht="13.8" hidden="false" customHeight="false" outlineLevel="0" collapsed="false">
      <c r="A98" s="6" t="n">
        <v>96</v>
      </c>
      <c r="B98" s="6" t="s">
        <v>84</v>
      </c>
      <c r="C98" s="6" t="n">
        <v>8</v>
      </c>
      <c r="D98" s="2" t="s">
        <v>8</v>
      </c>
      <c r="E98" s="2" t="str">
        <f aca="false">$B$1</f>
        <v>category_product</v>
      </c>
      <c r="F98" s="2" t="s">
        <v>9</v>
      </c>
      <c r="G98" s="2" t="str">
        <f aca="false">$A$2</f>
        <v>id</v>
      </c>
      <c r="H98" s="2" t="s">
        <v>10</v>
      </c>
      <c r="I98" s="2" t="str">
        <f aca="false">$B$2</f>
        <v>name</v>
      </c>
      <c r="J98" s="2" t="s">
        <v>10</v>
      </c>
      <c r="K98" s="2" t="str">
        <f aca="false">$C$2</f>
        <v>category_mum_id</v>
      </c>
      <c r="L98" s="2" t="s">
        <v>11</v>
      </c>
      <c r="M98" s="2" t="n">
        <f aca="false">A98</f>
        <v>96</v>
      </c>
      <c r="N98" s="2" t="s">
        <v>12</v>
      </c>
      <c r="O98" s="2" t="str">
        <f aca="false">B98</f>
        <v>Percussions</v>
      </c>
      <c r="P98" s="2" t="s">
        <v>13</v>
      </c>
      <c r="Q98" s="2" t="n">
        <f aca="false">C98</f>
        <v>8</v>
      </c>
      <c r="R98" s="2" t="s">
        <v>14</v>
      </c>
      <c r="S98" s="2" t="str">
        <f aca="false">CONCATENATE(D98,E98,F98,G98,H98,I98,J98,K98,L98,M98,N98,O98,P98,Q98,R98)</f>
        <v>INSERT INTO category_product(id,name,category_mum_id)VALUES(96,'Percussions',8)</v>
      </c>
    </row>
    <row r="99" customFormat="false" ht="13.8" hidden="false" customHeight="false" outlineLevel="0" collapsed="false">
      <c r="A99" s="6" t="n">
        <v>97</v>
      </c>
      <c r="B99" s="6" t="s">
        <v>85</v>
      </c>
      <c r="C99" s="6" t="n">
        <v>9</v>
      </c>
      <c r="D99" s="2" t="s">
        <v>8</v>
      </c>
      <c r="E99" s="2" t="str">
        <f aca="false">$B$1</f>
        <v>category_product</v>
      </c>
      <c r="F99" s="2" t="s">
        <v>9</v>
      </c>
      <c r="G99" s="2" t="str">
        <f aca="false">$A$2</f>
        <v>id</v>
      </c>
      <c r="H99" s="2" t="s">
        <v>10</v>
      </c>
      <c r="I99" s="2" t="str">
        <f aca="false">$B$2</f>
        <v>name</v>
      </c>
      <c r="J99" s="2" t="s">
        <v>10</v>
      </c>
      <c r="K99" s="2" t="str">
        <f aca="false">$C$2</f>
        <v>category_mum_id</v>
      </c>
      <c r="L99" s="2" t="s">
        <v>11</v>
      </c>
      <c r="M99" s="2" t="n">
        <f aca="false">A99</f>
        <v>97</v>
      </c>
      <c r="N99" s="2" t="s">
        <v>12</v>
      </c>
      <c r="O99" s="2" t="str">
        <f aca="false">B99</f>
        <v>Jeux de société</v>
      </c>
      <c r="P99" s="2" t="s">
        <v>13</v>
      </c>
      <c r="Q99" s="2" t="n">
        <f aca="false">C99</f>
        <v>9</v>
      </c>
      <c r="R99" s="2" t="s">
        <v>14</v>
      </c>
      <c r="S99" s="2" t="str">
        <f aca="false">CONCATENATE(D99,E99,F99,G99,H99,I99,J99,K99,L99,M99,N99,O99,P99,Q99,R99)</f>
        <v>INSERT INTO category_product(id,name,category_mum_id)VALUES(97,'Jeux de société',9)</v>
      </c>
    </row>
    <row r="100" customFormat="false" ht="13.8" hidden="false" customHeight="false" outlineLevel="0" collapsed="false">
      <c r="A100" s="6" t="n">
        <v>98</v>
      </c>
      <c r="B100" s="6" t="s">
        <v>86</v>
      </c>
      <c r="C100" s="6" t="n">
        <v>9</v>
      </c>
      <c r="D100" s="2" t="s">
        <v>8</v>
      </c>
      <c r="E100" s="2" t="str">
        <f aca="false">$B$1</f>
        <v>category_product</v>
      </c>
      <c r="F100" s="2" t="s">
        <v>9</v>
      </c>
      <c r="G100" s="2" t="str">
        <f aca="false">$A$2</f>
        <v>id</v>
      </c>
      <c r="H100" s="2" t="s">
        <v>10</v>
      </c>
      <c r="I100" s="2" t="str">
        <f aca="false">$B$2</f>
        <v>name</v>
      </c>
      <c r="J100" s="2" t="s">
        <v>10</v>
      </c>
      <c r="K100" s="2" t="str">
        <f aca="false">$C$2</f>
        <v>category_mum_id</v>
      </c>
      <c r="L100" s="2" t="s">
        <v>11</v>
      </c>
      <c r="M100" s="2" t="n">
        <f aca="false">A100</f>
        <v>98</v>
      </c>
      <c r="N100" s="2" t="s">
        <v>12</v>
      </c>
      <c r="O100" s="2" t="str">
        <f aca="false">B100</f>
        <v>Jouets</v>
      </c>
      <c r="P100" s="2" t="s">
        <v>13</v>
      </c>
      <c r="Q100" s="2" t="n">
        <f aca="false">C100</f>
        <v>9</v>
      </c>
      <c r="R100" s="2" t="s">
        <v>14</v>
      </c>
      <c r="S100" s="2" t="str">
        <f aca="false">CONCATENATE(D100,E100,F100,G100,H100,I100,J100,K100,L100,M100,N100,O100,P100,Q100,R100)</f>
        <v>INSERT INTO category_product(id,name,category_mum_id)VALUES(98,'Jouets',9)</v>
      </c>
    </row>
    <row r="101" customFormat="false" ht="13.8" hidden="false" customHeight="false" outlineLevel="0" collapsed="false">
      <c r="A101" s="6" t="n">
        <v>99</v>
      </c>
      <c r="B101" s="6" t="s">
        <v>87</v>
      </c>
      <c r="C101" s="6" t="n">
        <v>9</v>
      </c>
      <c r="D101" s="2" t="s">
        <v>8</v>
      </c>
      <c r="E101" s="2" t="str">
        <f aca="false">$B$1</f>
        <v>category_product</v>
      </c>
      <c r="F101" s="2" t="s">
        <v>9</v>
      </c>
      <c r="G101" s="2" t="str">
        <f aca="false">$A$2</f>
        <v>id</v>
      </c>
      <c r="H101" s="2" t="s">
        <v>10</v>
      </c>
      <c r="I101" s="2" t="str">
        <f aca="false">$B$2</f>
        <v>name</v>
      </c>
      <c r="J101" s="2" t="s">
        <v>10</v>
      </c>
      <c r="K101" s="2" t="str">
        <f aca="false">$C$2</f>
        <v>category_mum_id</v>
      </c>
      <c r="L101" s="2" t="s">
        <v>11</v>
      </c>
      <c r="M101" s="2" t="n">
        <f aca="false">A101</f>
        <v>99</v>
      </c>
      <c r="N101" s="2" t="s">
        <v>12</v>
      </c>
      <c r="O101" s="2" t="str">
        <f aca="false">B101</f>
        <v>Modélisme</v>
      </c>
      <c r="P101" s="2" t="s">
        <v>13</v>
      </c>
      <c r="Q101" s="2" t="n">
        <f aca="false">C101</f>
        <v>9</v>
      </c>
      <c r="R101" s="2" t="s">
        <v>14</v>
      </c>
      <c r="S101" s="2" t="str">
        <f aca="false">CONCATENATE(D101,E101,F101,G101,H101,I101,J101,K101,L101,M101,N101,O101,P101,Q101,R101)</f>
        <v>INSERT INTO category_product(id,name,category_mum_id)VALUES(99,'Modélisme',9)</v>
      </c>
    </row>
    <row r="102" customFormat="false" ht="13.8" hidden="false" customHeight="false" outlineLevel="0" collapsed="false">
      <c r="A102" s="6" t="n">
        <v>100</v>
      </c>
      <c r="B102" s="6" t="s">
        <v>88</v>
      </c>
      <c r="C102" s="6" t="n">
        <v>10</v>
      </c>
      <c r="D102" s="2" t="s">
        <v>8</v>
      </c>
      <c r="E102" s="2" t="str">
        <f aca="false">$B$1</f>
        <v>category_product</v>
      </c>
      <c r="F102" s="2" t="s">
        <v>9</v>
      </c>
      <c r="G102" s="2" t="str">
        <f aca="false">$A$2</f>
        <v>id</v>
      </c>
      <c r="H102" s="2" t="s">
        <v>10</v>
      </c>
      <c r="I102" s="2" t="str">
        <f aca="false">$B$2</f>
        <v>name</v>
      </c>
      <c r="J102" s="2" t="s">
        <v>10</v>
      </c>
      <c r="K102" s="2" t="str">
        <f aca="false">$C$2</f>
        <v>category_mum_id</v>
      </c>
      <c r="L102" s="2" t="s">
        <v>11</v>
      </c>
      <c r="M102" s="2" t="n">
        <f aca="false">A102</f>
        <v>100</v>
      </c>
      <c r="N102" s="2" t="s">
        <v>12</v>
      </c>
      <c r="O102" s="2" t="str">
        <f aca="false">B102</f>
        <v>Sacs</v>
      </c>
      <c r="P102" s="2" t="s">
        <v>13</v>
      </c>
      <c r="Q102" s="2" t="n">
        <f aca="false">C102</f>
        <v>10</v>
      </c>
      <c r="R102" s="2" t="s">
        <v>14</v>
      </c>
      <c r="S102" s="2" t="str">
        <f aca="false">CONCATENATE(D102,E102,F102,G102,H102,I102,J102,K102,L102,M102,N102,O102,P102,Q102,R102)</f>
        <v>INSERT INTO category_product(id,name,category_mum_id)VALUES(100,'Sacs',10)</v>
      </c>
    </row>
    <row r="103" customFormat="false" ht="13.8" hidden="false" customHeight="false" outlineLevel="0" collapsed="false">
      <c r="A103" s="6" t="n">
        <v>101</v>
      </c>
      <c r="B103" s="6" t="s">
        <v>89</v>
      </c>
      <c r="C103" s="6" t="n">
        <v>10</v>
      </c>
      <c r="D103" s="2" t="s">
        <v>8</v>
      </c>
      <c r="E103" s="2" t="str">
        <f aca="false">$B$1</f>
        <v>category_product</v>
      </c>
      <c r="F103" s="2" t="s">
        <v>9</v>
      </c>
      <c r="G103" s="2" t="str">
        <f aca="false">$A$2</f>
        <v>id</v>
      </c>
      <c r="H103" s="2" t="s">
        <v>10</v>
      </c>
      <c r="I103" s="2" t="str">
        <f aca="false">$B$2</f>
        <v>name</v>
      </c>
      <c r="J103" s="2" t="s">
        <v>10</v>
      </c>
      <c r="K103" s="2" t="str">
        <f aca="false">$C$2</f>
        <v>category_mum_id</v>
      </c>
      <c r="L103" s="2" t="s">
        <v>11</v>
      </c>
      <c r="M103" s="2" t="n">
        <f aca="false">A103</f>
        <v>101</v>
      </c>
      <c r="N103" s="2" t="s">
        <v>12</v>
      </c>
      <c r="O103" s="2" t="str">
        <f aca="false">B103</f>
        <v>Porte-feuilles</v>
      </c>
      <c r="P103" s="2" t="s">
        <v>13</v>
      </c>
      <c r="Q103" s="2" t="n">
        <f aca="false">C103</f>
        <v>10</v>
      </c>
      <c r="R103" s="2" t="s">
        <v>14</v>
      </c>
      <c r="S103" s="2" t="str">
        <f aca="false">CONCATENATE(D103,E103,F103,G103,H103,I103,J103,K103,L103,M103,N103,O103,P103,Q103,R103)</f>
        <v>INSERT INTO category_product(id,name,category_mum_id)VALUES(101,'Porte-feuilles',10)</v>
      </c>
    </row>
    <row r="104" customFormat="false" ht="13.8" hidden="false" customHeight="false" outlineLevel="0" collapsed="false">
      <c r="A104" s="6" t="n">
        <v>102</v>
      </c>
      <c r="B104" s="6" t="s">
        <v>90</v>
      </c>
      <c r="C104" s="6" t="n">
        <v>10</v>
      </c>
      <c r="D104" s="2" t="s">
        <v>8</v>
      </c>
      <c r="E104" s="2" t="str">
        <f aca="false">$B$1</f>
        <v>category_product</v>
      </c>
      <c r="F104" s="2" t="s">
        <v>9</v>
      </c>
      <c r="G104" s="2" t="str">
        <f aca="false">$A$2</f>
        <v>id</v>
      </c>
      <c r="H104" s="2" t="s">
        <v>10</v>
      </c>
      <c r="I104" s="2" t="str">
        <f aca="false">$B$2</f>
        <v>name</v>
      </c>
      <c r="J104" s="2" t="s">
        <v>10</v>
      </c>
      <c r="K104" s="2" t="str">
        <f aca="false">$C$2</f>
        <v>category_mum_id</v>
      </c>
      <c r="L104" s="2" t="s">
        <v>11</v>
      </c>
      <c r="M104" s="2" t="n">
        <f aca="false">A104</f>
        <v>102</v>
      </c>
      <c r="N104" s="2" t="s">
        <v>12</v>
      </c>
      <c r="O104" s="2" t="str">
        <f aca="false">B104</f>
        <v>Divers</v>
      </c>
      <c r="P104" s="2" t="s">
        <v>13</v>
      </c>
      <c r="Q104" s="2" t="n">
        <f aca="false">C104</f>
        <v>10</v>
      </c>
      <c r="R104" s="2" t="s">
        <v>14</v>
      </c>
      <c r="S104" s="2" t="str">
        <f aca="false">CONCATENATE(D104,E104,F104,G104,H104,I104,J104,K104,L104,M104,N104,O104,P104,Q104,R104)</f>
        <v>INSERT INTO category_product(id,name,category_mum_id)VALUES(102,'Divers',10)</v>
      </c>
    </row>
    <row r="105" customFormat="false" ht="13.8" hidden="false" customHeight="false" outlineLevel="0" collapsed="false">
      <c r="A105" s="6" t="n">
        <v>103</v>
      </c>
      <c r="B105" s="6" t="s">
        <v>91</v>
      </c>
      <c r="C105" s="6" t="n">
        <v>11</v>
      </c>
      <c r="D105" s="2" t="s">
        <v>8</v>
      </c>
      <c r="E105" s="2" t="str">
        <f aca="false">$B$1</f>
        <v>category_product</v>
      </c>
      <c r="F105" s="2" t="s">
        <v>9</v>
      </c>
      <c r="G105" s="2" t="str">
        <f aca="false">$A$2</f>
        <v>id</v>
      </c>
      <c r="H105" s="2" t="s">
        <v>10</v>
      </c>
      <c r="I105" s="2" t="str">
        <f aca="false">$B$2</f>
        <v>name</v>
      </c>
      <c r="J105" s="2" t="s">
        <v>10</v>
      </c>
      <c r="K105" s="2" t="str">
        <f aca="false">$C$2</f>
        <v>category_mum_id</v>
      </c>
      <c r="L105" s="2" t="s">
        <v>11</v>
      </c>
      <c r="M105" s="2" t="n">
        <f aca="false">A105</f>
        <v>103</v>
      </c>
      <c r="N105" s="2" t="s">
        <v>12</v>
      </c>
      <c r="O105" s="2" t="str">
        <f aca="false">B105</f>
        <v>Soutiens-gorges</v>
      </c>
      <c r="P105" s="2" t="s">
        <v>13</v>
      </c>
      <c r="Q105" s="2" t="n">
        <f aca="false">C105</f>
        <v>11</v>
      </c>
      <c r="R105" s="2" t="s">
        <v>14</v>
      </c>
      <c r="S105" s="2" t="str">
        <f aca="false">CONCATENATE(D105,E105,F105,G105,H105,I105,J105,K105,L105,M105,N105,O105,P105,Q105,R105)</f>
        <v>INSERT INTO category_product(id,name,category_mum_id)VALUES(103,'Soutiens-gorges',11)</v>
      </c>
    </row>
    <row r="106" customFormat="false" ht="13.8" hidden="false" customHeight="false" outlineLevel="0" collapsed="false">
      <c r="A106" s="6" t="n">
        <v>104</v>
      </c>
      <c r="B106" s="6" t="s">
        <v>92</v>
      </c>
      <c r="C106" s="6" t="n">
        <v>11</v>
      </c>
      <c r="D106" s="2" t="s">
        <v>8</v>
      </c>
      <c r="E106" s="2" t="str">
        <f aca="false">$B$1</f>
        <v>category_product</v>
      </c>
      <c r="F106" s="2" t="s">
        <v>9</v>
      </c>
      <c r="G106" s="2" t="str">
        <f aca="false">$A$2</f>
        <v>id</v>
      </c>
      <c r="H106" s="2" t="s">
        <v>10</v>
      </c>
      <c r="I106" s="2" t="str">
        <f aca="false">$B$2</f>
        <v>name</v>
      </c>
      <c r="J106" s="2" t="s">
        <v>10</v>
      </c>
      <c r="K106" s="2" t="str">
        <f aca="false">$C$2</f>
        <v>category_mum_id</v>
      </c>
      <c r="L106" s="2" t="s">
        <v>11</v>
      </c>
      <c r="M106" s="2" t="n">
        <f aca="false">A106</f>
        <v>104</v>
      </c>
      <c r="N106" s="2" t="s">
        <v>12</v>
      </c>
      <c r="O106" s="2" t="str">
        <f aca="false">B106</f>
        <v>Culottes/strings</v>
      </c>
      <c r="P106" s="2" t="s">
        <v>13</v>
      </c>
      <c r="Q106" s="2" t="n">
        <f aca="false">C106</f>
        <v>11</v>
      </c>
      <c r="R106" s="2" t="s">
        <v>14</v>
      </c>
      <c r="S106" s="2" t="str">
        <f aca="false">CONCATENATE(D106,E106,F106,G106,H106,I106,J106,K106,L106,M106,N106,O106,P106,Q106,R106)</f>
        <v>INSERT INTO category_product(id,name,category_mum_id)VALUES(104,'Culottes/strings',11)</v>
      </c>
    </row>
    <row r="107" customFormat="false" ht="13.8" hidden="false" customHeight="false" outlineLevel="0" collapsed="false">
      <c r="A107" s="6" t="n">
        <v>105</v>
      </c>
      <c r="B107" s="6" t="s">
        <v>93</v>
      </c>
      <c r="C107" s="6" t="n">
        <v>11</v>
      </c>
      <c r="D107" s="2" t="s">
        <v>8</v>
      </c>
      <c r="E107" s="2" t="str">
        <f aca="false">$B$1</f>
        <v>category_product</v>
      </c>
      <c r="F107" s="2" t="s">
        <v>9</v>
      </c>
      <c r="G107" s="2" t="str">
        <f aca="false">$A$2</f>
        <v>id</v>
      </c>
      <c r="H107" s="2" t="s">
        <v>10</v>
      </c>
      <c r="I107" s="2" t="str">
        <f aca="false">$B$2</f>
        <v>name</v>
      </c>
      <c r="J107" s="2" t="s">
        <v>10</v>
      </c>
      <c r="K107" s="2" t="str">
        <f aca="false">$C$2</f>
        <v>category_mum_id</v>
      </c>
      <c r="L107" s="2" t="s">
        <v>11</v>
      </c>
      <c r="M107" s="2" t="n">
        <f aca="false">A107</f>
        <v>105</v>
      </c>
      <c r="N107" s="2" t="s">
        <v>12</v>
      </c>
      <c r="O107" s="2" t="str">
        <f aca="false">B107</f>
        <v>Porte-jarretelles</v>
      </c>
      <c r="P107" s="2" t="s">
        <v>13</v>
      </c>
      <c r="Q107" s="2" t="n">
        <f aca="false">C107</f>
        <v>11</v>
      </c>
      <c r="R107" s="2" t="s">
        <v>14</v>
      </c>
      <c r="S107" s="2" t="str">
        <f aca="false">CONCATENATE(D107,E107,F107,G107,H107,I107,J107,K107,L107,M107,N107,O107,P107,Q107,R107)</f>
        <v>INSERT INTO category_product(id,name,category_mum_id)VALUES(105,'Porte-jarretelles',11)</v>
      </c>
    </row>
    <row r="108" customFormat="false" ht="13.8" hidden="false" customHeight="false" outlineLevel="0" collapsed="false">
      <c r="A108" s="6" t="n">
        <v>106</v>
      </c>
      <c r="B108" s="6" t="s">
        <v>94</v>
      </c>
      <c r="C108" s="6" t="n">
        <v>11</v>
      </c>
      <c r="D108" s="2" t="s">
        <v>8</v>
      </c>
      <c r="E108" s="2" t="str">
        <f aca="false">$B$1</f>
        <v>category_product</v>
      </c>
      <c r="F108" s="2" t="s">
        <v>9</v>
      </c>
      <c r="G108" s="2" t="str">
        <f aca="false">$A$2</f>
        <v>id</v>
      </c>
      <c r="H108" s="2" t="s">
        <v>10</v>
      </c>
      <c r="I108" s="2" t="str">
        <f aca="false">$B$2</f>
        <v>name</v>
      </c>
      <c r="J108" s="2" t="s">
        <v>10</v>
      </c>
      <c r="K108" s="2" t="str">
        <f aca="false">$C$2</f>
        <v>category_mum_id</v>
      </c>
      <c r="L108" s="2" t="s">
        <v>11</v>
      </c>
      <c r="M108" s="2" t="n">
        <f aca="false">A108</f>
        <v>106</v>
      </c>
      <c r="N108" s="2" t="s">
        <v>12</v>
      </c>
      <c r="O108" s="2" t="str">
        <f aca="false">B108</f>
        <v>Lingerie sculptante</v>
      </c>
      <c r="P108" s="2" t="s">
        <v>13</v>
      </c>
      <c r="Q108" s="2" t="n">
        <f aca="false">C108</f>
        <v>11</v>
      </c>
      <c r="R108" s="2" t="s">
        <v>14</v>
      </c>
      <c r="S108" s="2" t="str">
        <f aca="false">CONCATENATE(D108,E108,F108,G108,H108,I108,J108,K108,L108,M108,N108,O108,P108,Q108,R108)</f>
        <v>INSERT INTO category_product(id,name,category_mum_id)VALUES(106,'Lingerie sculptante',11)</v>
      </c>
    </row>
    <row r="109" customFormat="false" ht="13.8" hidden="false" customHeight="false" outlineLevel="0" collapsed="false">
      <c r="A109" s="6" t="n">
        <v>107</v>
      </c>
      <c r="B109" s="6" t="s">
        <v>95</v>
      </c>
      <c r="C109" s="6" t="n">
        <v>11</v>
      </c>
      <c r="D109" s="2" t="s">
        <v>8</v>
      </c>
      <c r="E109" s="2" t="str">
        <f aca="false">$B$1</f>
        <v>category_product</v>
      </c>
      <c r="F109" s="2" t="s">
        <v>9</v>
      </c>
      <c r="G109" s="2" t="str">
        <f aca="false">$A$2</f>
        <v>id</v>
      </c>
      <c r="H109" s="2" t="s">
        <v>10</v>
      </c>
      <c r="I109" s="2" t="str">
        <f aca="false">$B$2</f>
        <v>name</v>
      </c>
      <c r="J109" s="2" t="s">
        <v>10</v>
      </c>
      <c r="K109" s="2" t="str">
        <f aca="false">$C$2</f>
        <v>category_mum_id</v>
      </c>
      <c r="L109" s="2" t="s">
        <v>11</v>
      </c>
      <c r="M109" s="2" t="n">
        <f aca="false">A109</f>
        <v>107</v>
      </c>
      <c r="N109" s="2" t="s">
        <v>12</v>
      </c>
      <c r="O109" s="2" t="str">
        <f aca="false">B109</f>
        <v>Caracos/bodys/corsets</v>
      </c>
      <c r="P109" s="2" t="s">
        <v>13</v>
      </c>
      <c r="Q109" s="2" t="n">
        <f aca="false">C109</f>
        <v>11</v>
      </c>
      <c r="R109" s="2" t="s">
        <v>14</v>
      </c>
      <c r="S109" s="2" t="str">
        <f aca="false">CONCATENATE(D109,E109,F109,G109,H109,I109,J109,K109,L109,M109,N109,O109,P109,Q109,R109)</f>
        <v>INSERT INTO category_product(id,name,category_mum_id)VALUES(107,'Caracos/bodys/corsets',11)</v>
      </c>
    </row>
    <row r="110" customFormat="false" ht="13.8" hidden="false" customHeight="false" outlineLevel="0" collapsed="false">
      <c r="A110" s="6" t="n">
        <v>108</v>
      </c>
      <c r="B110" s="6" t="s">
        <v>96</v>
      </c>
      <c r="C110" s="6" t="n">
        <v>12</v>
      </c>
      <c r="D110" s="2" t="s">
        <v>8</v>
      </c>
      <c r="E110" s="2" t="str">
        <f aca="false">$B$1</f>
        <v>category_product</v>
      </c>
      <c r="F110" s="2" t="s">
        <v>9</v>
      </c>
      <c r="G110" s="2" t="str">
        <f aca="false">$A$2</f>
        <v>id</v>
      </c>
      <c r="H110" s="2" t="s">
        <v>10</v>
      </c>
      <c r="I110" s="2" t="str">
        <f aca="false">$B$2</f>
        <v>name</v>
      </c>
      <c r="J110" s="2" t="s">
        <v>10</v>
      </c>
      <c r="K110" s="2" t="str">
        <f aca="false">$C$2</f>
        <v>category_mum_id</v>
      </c>
      <c r="L110" s="2" t="s">
        <v>11</v>
      </c>
      <c r="M110" s="2" t="n">
        <f aca="false">A110</f>
        <v>108</v>
      </c>
      <c r="N110" s="2" t="s">
        <v>12</v>
      </c>
      <c r="O110" s="2" t="str">
        <f aca="false">B110</f>
        <v>Accessoires de mercerie</v>
      </c>
      <c r="P110" s="2" t="s">
        <v>13</v>
      </c>
      <c r="Q110" s="2" t="n">
        <f aca="false">C110</f>
        <v>12</v>
      </c>
      <c r="R110" s="2" t="s">
        <v>14</v>
      </c>
      <c r="S110" s="2" t="str">
        <f aca="false">CONCATENATE(D110,E110,F110,G110,H110,I110,J110,K110,L110,M110,N110,O110,P110,Q110,R110)</f>
        <v>INSERT INTO category_product(id,name,category_mum_id)VALUES(108,'Accessoires de mercerie',12)</v>
      </c>
    </row>
    <row r="111" customFormat="false" ht="13.8" hidden="false" customHeight="false" outlineLevel="0" collapsed="false">
      <c r="A111" s="6" t="n">
        <v>109</v>
      </c>
      <c r="B111" s="6" t="s">
        <v>97</v>
      </c>
      <c r="C111" s="6" t="n">
        <v>12</v>
      </c>
      <c r="D111" s="2" t="s">
        <v>8</v>
      </c>
      <c r="E111" s="2" t="str">
        <f aca="false">$B$1</f>
        <v>category_product</v>
      </c>
      <c r="F111" s="2" t="s">
        <v>9</v>
      </c>
      <c r="G111" s="2" t="str">
        <f aca="false">$A$2</f>
        <v>id</v>
      </c>
      <c r="H111" s="2" t="s">
        <v>10</v>
      </c>
      <c r="I111" s="2" t="str">
        <f aca="false">$B$2</f>
        <v>name</v>
      </c>
      <c r="J111" s="2" t="s">
        <v>10</v>
      </c>
      <c r="K111" s="2" t="str">
        <f aca="false">$C$2</f>
        <v>category_mum_id</v>
      </c>
      <c r="L111" s="2" t="s">
        <v>11</v>
      </c>
      <c r="M111" s="2" t="n">
        <f aca="false">A111</f>
        <v>109</v>
      </c>
      <c r="N111" s="2" t="s">
        <v>12</v>
      </c>
      <c r="O111" s="2" t="str">
        <f aca="false">B111</f>
        <v>Boutons</v>
      </c>
      <c r="P111" s="2" t="s">
        <v>13</v>
      </c>
      <c r="Q111" s="2" t="n">
        <f aca="false">C111</f>
        <v>12</v>
      </c>
      <c r="R111" s="2" t="s">
        <v>14</v>
      </c>
      <c r="S111" s="2" t="str">
        <f aca="false">CONCATENATE(D111,E111,F111,G111,H111,I111,J111,K111,L111,M111,N111,O111,P111,Q111,R111)</f>
        <v>INSERT INTO category_product(id,name,category_mum_id)VALUES(109,'Boutons',12)</v>
      </c>
    </row>
    <row r="112" customFormat="false" ht="13.8" hidden="false" customHeight="false" outlineLevel="0" collapsed="false">
      <c r="A112" s="6" t="n">
        <v>110</v>
      </c>
      <c r="B112" s="6" t="s">
        <v>98</v>
      </c>
      <c r="C112" s="6" t="n">
        <v>12</v>
      </c>
      <c r="D112" s="2" t="s">
        <v>8</v>
      </c>
      <c r="E112" s="2" t="str">
        <f aca="false">$B$1</f>
        <v>category_product</v>
      </c>
      <c r="F112" s="2" t="s">
        <v>9</v>
      </c>
      <c r="G112" s="2" t="str">
        <f aca="false">$A$2</f>
        <v>id</v>
      </c>
      <c r="H112" s="2" t="s">
        <v>10</v>
      </c>
      <c r="I112" s="2" t="str">
        <f aca="false">$B$2</f>
        <v>name</v>
      </c>
      <c r="J112" s="2" t="s">
        <v>10</v>
      </c>
      <c r="K112" s="2" t="str">
        <f aca="false">$C$2</f>
        <v>category_mum_id</v>
      </c>
      <c r="L112" s="2" t="s">
        <v>11</v>
      </c>
      <c r="M112" s="2" t="n">
        <f aca="false">A112</f>
        <v>110</v>
      </c>
      <c r="N112" s="2" t="s">
        <v>12</v>
      </c>
      <c r="O112" s="2" t="str">
        <f aca="false">B112</f>
        <v>Rubans</v>
      </c>
      <c r="P112" s="2" t="s">
        <v>13</v>
      </c>
      <c r="Q112" s="2" t="n">
        <f aca="false">C112</f>
        <v>12</v>
      </c>
      <c r="R112" s="2" t="s">
        <v>14</v>
      </c>
      <c r="S112" s="2" t="str">
        <f aca="false">CONCATENATE(D112,E112,F112,G112,H112,I112,J112,K112,L112,M112,N112,O112,P112,Q112,R112)</f>
        <v>INSERT INTO category_product(id,name,category_mum_id)VALUES(110,'Rubans',12)</v>
      </c>
    </row>
    <row r="113" customFormat="false" ht="13.8" hidden="false" customHeight="false" outlineLevel="0" collapsed="false">
      <c r="A113" s="6" t="n">
        <v>111</v>
      </c>
      <c r="B113" s="6" t="s">
        <v>99</v>
      </c>
      <c r="C113" s="6" t="n">
        <v>12</v>
      </c>
      <c r="D113" s="2" t="s">
        <v>8</v>
      </c>
      <c r="E113" s="2" t="str">
        <f aca="false">$B$1</f>
        <v>category_product</v>
      </c>
      <c r="F113" s="2" t="s">
        <v>9</v>
      </c>
      <c r="G113" s="2" t="str">
        <f aca="false">$A$2</f>
        <v>id</v>
      </c>
      <c r="H113" s="2" t="s">
        <v>10</v>
      </c>
      <c r="I113" s="2" t="str">
        <f aca="false">$B$2</f>
        <v>name</v>
      </c>
      <c r="J113" s="2" t="s">
        <v>10</v>
      </c>
      <c r="K113" s="2" t="str">
        <f aca="false">$C$2</f>
        <v>category_mum_id</v>
      </c>
      <c r="L113" s="2" t="s">
        <v>11</v>
      </c>
      <c r="M113" s="2" t="n">
        <f aca="false">A113</f>
        <v>111</v>
      </c>
      <c r="N113" s="2" t="s">
        <v>12</v>
      </c>
      <c r="O113" s="2" t="str">
        <f aca="false">B113</f>
        <v>Tissus et coupons</v>
      </c>
      <c r="P113" s="2" t="s">
        <v>13</v>
      </c>
      <c r="Q113" s="2" t="n">
        <f aca="false">C113</f>
        <v>12</v>
      </c>
      <c r="R113" s="2" t="s">
        <v>14</v>
      </c>
      <c r="S113" s="2" t="str">
        <f aca="false">CONCATENATE(D113,E113,F113,G113,H113,I113,J113,K113,L113,M113,N113,O113,P113,Q113,R113)</f>
        <v>INSERT INTO category_product(id,name,category_mum_id)VALUES(111,'Tissus et coupons',12)</v>
      </c>
    </row>
    <row r="114" customFormat="false" ht="13.8" hidden="false" customHeight="false" outlineLevel="0" collapsed="false">
      <c r="A114" s="6" t="n">
        <v>112</v>
      </c>
      <c r="B114" s="6" t="s">
        <v>100</v>
      </c>
      <c r="C114" s="6" t="n">
        <v>12</v>
      </c>
      <c r="D114" s="2" t="s">
        <v>8</v>
      </c>
      <c r="E114" s="2" t="str">
        <f aca="false">$B$1</f>
        <v>category_product</v>
      </c>
      <c r="F114" s="2" t="s">
        <v>9</v>
      </c>
      <c r="G114" s="2" t="str">
        <f aca="false">$A$2</f>
        <v>id</v>
      </c>
      <c r="H114" s="2" t="s">
        <v>10</v>
      </c>
      <c r="I114" s="2" t="str">
        <f aca="false">$B$2</f>
        <v>name</v>
      </c>
      <c r="J114" s="2" t="s">
        <v>10</v>
      </c>
      <c r="K114" s="2" t="str">
        <f aca="false">$C$2</f>
        <v>category_mum_id</v>
      </c>
      <c r="L114" s="2" t="s">
        <v>11</v>
      </c>
      <c r="M114" s="2" t="n">
        <f aca="false">A114</f>
        <v>112</v>
      </c>
      <c r="N114" s="2" t="s">
        <v>12</v>
      </c>
      <c r="O114" s="2" t="str">
        <f aca="false">B114</f>
        <v>Fils</v>
      </c>
      <c r="P114" s="2" t="s">
        <v>13</v>
      </c>
      <c r="Q114" s="2" t="n">
        <f aca="false">C114</f>
        <v>12</v>
      </c>
      <c r="R114" s="2" t="s">
        <v>14</v>
      </c>
      <c r="S114" s="2" t="str">
        <f aca="false">CONCATENATE(D114,E114,F114,G114,H114,I114,J114,K114,L114,M114,N114,O114,P114,Q114,R114)</f>
        <v>INSERT INTO category_product(id,name,category_mum_id)VALUES(112,'Fils',12)</v>
      </c>
    </row>
    <row r="115" customFormat="false" ht="13.8" hidden="false" customHeight="false" outlineLevel="0" collapsed="false">
      <c r="A115" s="6" t="n">
        <v>113</v>
      </c>
      <c r="B115" s="6" t="s">
        <v>101</v>
      </c>
      <c r="C115" s="6" t="n">
        <v>12</v>
      </c>
      <c r="D115" s="2" t="s">
        <v>8</v>
      </c>
      <c r="E115" s="2" t="str">
        <f aca="false">$B$1</f>
        <v>category_product</v>
      </c>
      <c r="F115" s="2" t="s">
        <v>9</v>
      </c>
      <c r="G115" s="2" t="str">
        <f aca="false">$A$2</f>
        <v>id</v>
      </c>
      <c r="H115" s="2" t="s">
        <v>10</v>
      </c>
      <c r="I115" s="2" t="str">
        <f aca="false">$B$2</f>
        <v>name</v>
      </c>
      <c r="J115" s="2" t="s">
        <v>10</v>
      </c>
      <c r="K115" s="2" t="str">
        <f aca="false">$C$2</f>
        <v>category_mum_id</v>
      </c>
      <c r="L115" s="2" t="s">
        <v>11</v>
      </c>
      <c r="M115" s="2" t="n">
        <f aca="false">A115</f>
        <v>113</v>
      </c>
      <c r="N115" s="2" t="s">
        <v>12</v>
      </c>
      <c r="O115" s="2" t="str">
        <f aca="false">B115</f>
        <v>Tricots</v>
      </c>
      <c r="P115" s="2" t="s">
        <v>13</v>
      </c>
      <c r="Q115" s="2" t="n">
        <f aca="false">C115</f>
        <v>12</v>
      </c>
      <c r="R115" s="2" t="s">
        <v>14</v>
      </c>
      <c r="S115" s="2" t="str">
        <f aca="false">CONCATENATE(D115,E115,F115,G115,H115,I115,J115,K115,L115,M115,N115,O115,P115,Q115,R115)</f>
        <v>INSERT INTO category_product(id,name,category_mum_id)VALUES(113,'Tricots',12)</v>
      </c>
    </row>
    <row r="116" customFormat="false" ht="13.8" hidden="false" customHeight="false" outlineLevel="0" collapsed="false">
      <c r="A116" s="6" t="n">
        <v>114</v>
      </c>
      <c r="B116" s="6" t="s">
        <v>102</v>
      </c>
      <c r="C116" s="6" t="n">
        <v>13</v>
      </c>
      <c r="D116" s="2" t="s">
        <v>8</v>
      </c>
      <c r="E116" s="2" t="str">
        <f aca="false">$B$1</f>
        <v>category_product</v>
      </c>
      <c r="F116" s="2" t="s">
        <v>9</v>
      </c>
      <c r="G116" s="2" t="str">
        <f aca="false">$A$2</f>
        <v>id</v>
      </c>
      <c r="H116" s="2" t="s">
        <v>10</v>
      </c>
      <c r="I116" s="2" t="str">
        <f aca="false">$B$2</f>
        <v>name</v>
      </c>
      <c r="J116" s="2" t="s">
        <v>10</v>
      </c>
      <c r="K116" s="2" t="str">
        <f aca="false">$C$2</f>
        <v>category_mum_id</v>
      </c>
      <c r="L116" s="2" t="s">
        <v>11</v>
      </c>
      <c r="M116" s="2" t="n">
        <f aca="false">A116</f>
        <v>114</v>
      </c>
      <c r="N116" s="2" t="s">
        <v>12</v>
      </c>
      <c r="O116" s="2" t="str">
        <f aca="false">B116</f>
        <v>Lunettes de vue</v>
      </c>
      <c r="P116" s="2" t="s">
        <v>13</v>
      </c>
      <c r="Q116" s="2" t="n">
        <f aca="false">C116</f>
        <v>13</v>
      </c>
      <c r="R116" s="2" t="s">
        <v>14</v>
      </c>
      <c r="S116" s="2" t="str">
        <f aca="false">CONCATENATE(D116,E116,F116,G116,H116,I116,J116,K116,L116,M116,N116,O116,P116,Q116,R116)</f>
        <v>INSERT INTO category_product(id,name,category_mum_id)VALUES(114,'Lunettes de vue',13)</v>
      </c>
    </row>
    <row r="117" customFormat="false" ht="13.8" hidden="false" customHeight="false" outlineLevel="0" collapsed="false">
      <c r="A117" s="6" t="n">
        <v>115</v>
      </c>
      <c r="B117" s="6" t="s">
        <v>103</v>
      </c>
      <c r="C117" s="6" t="n">
        <v>13</v>
      </c>
      <c r="D117" s="2" t="s">
        <v>8</v>
      </c>
      <c r="E117" s="2" t="str">
        <f aca="false">$B$1</f>
        <v>category_product</v>
      </c>
      <c r="F117" s="2" t="s">
        <v>9</v>
      </c>
      <c r="G117" s="2" t="str">
        <f aca="false">$A$2</f>
        <v>id</v>
      </c>
      <c r="H117" s="2" t="s">
        <v>10</v>
      </c>
      <c r="I117" s="2" t="str">
        <f aca="false">$B$2</f>
        <v>name</v>
      </c>
      <c r="J117" s="2" t="s">
        <v>10</v>
      </c>
      <c r="K117" s="2" t="str">
        <f aca="false">$C$2</f>
        <v>category_mum_id</v>
      </c>
      <c r="L117" s="2" t="s">
        <v>11</v>
      </c>
      <c r="M117" s="2" t="n">
        <f aca="false">A117</f>
        <v>115</v>
      </c>
      <c r="N117" s="2" t="s">
        <v>12</v>
      </c>
      <c r="O117" s="2" t="str">
        <f aca="false">B117</f>
        <v>Lunettes de soleil</v>
      </c>
      <c r="P117" s="2" t="s">
        <v>13</v>
      </c>
      <c r="Q117" s="2" t="n">
        <f aca="false">C117</f>
        <v>13</v>
      </c>
      <c r="R117" s="2" t="s">
        <v>14</v>
      </c>
      <c r="S117" s="2" t="str">
        <f aca="false">CONCATENATE(D117,E117,F117,G117,H117,I117,J117,K117,L117,M117,N117,O117,P117,Q117,R117)</f>
        <v>INSERT INTO category_product(id,name,category_mum_id)VALUES(115,'Lunettes de soleil',13)</v>
      </c>
    </row>
    <row r="118" customFormat="false" ht="13.8" hidden="false" customHeight="false" outlineLevel="0" collapsed="false">
      <c r="A118" s="6" t="n">
        <v>116</v>
      </c>
      <c r="B118" s="6" t="s">
        <v>104</v>
      </c>
      <c r="C118" s="6" t="n">
        <v>13</v>
      </c>
      <c r="D118" s="2" t="s">
        <v>8</v>
      </c>
      <c r="E118" s="2" t="str">
        <f aca="false">$B$1</f>
        <v>category_product</v>
      </c>
      <c r="F118" s="2" t="s">
        <v>9</v>
      </c>
      <c r="G118" s="2" t="str">
        <f aca="false">$A$2</f>
        <v>id</v>
      </c>
      <c r="H118" s="2" t="s">
        <v>10</v>
      </c>
      <c r="I118" s="2" t="str">
        <f aca="false">$B$2</f>
        <v>name</v>
      </c>
      <c r="J118" s="2" t="s">
        <v>10</v>
      </c>
      <c r="K118" s="2" t="str">
        <f aca="false">$C$2</f>
        <v>category_mum_id</v>
      </c>
      <c r="L118" s="2" t="s">
        <v>11</v>
      </c>
      <c r="M118" s="2" t="n">
        <f aca="false">A118</f>
        <v>116</v>
      </c>
      <c r="N118" s="2" t="s">
        <v>12</v>
      </c>
      <c r="O118" s="2" t="str">
        <f aca="false">B118</f>
        <v>Lentilles</v>
      </c>
      <c r="P118" s="2" t="s">
        <v>13</v>
      </c>
      <c r="Q118" s="2" t="n">
        <f aca="false">C118</f>
        <v>13</v>
      </c>
      <c r="R118" s="2" t="s">
        <v>14</v>
      </c>
      <c r="S118" s="2" t="str">
        <f aca="false">CONCATENATE(D118,E118,F118,G118,H118,I118,J118,K118,L118,M118,N118,O118,P118,Q118,R118)</f>
        <v>INSERT INTO category_product(id,name,category_mum_id)VALUES(116,'Lentilles',13)</v>
      </c>
    </row>
    <row r="119" customFormat="false" ht="13.8" hidden="false" customHeight="false" outlineLevel="0" collapsed="false">
      <c r="A119" s="6" t="n">
        <v>117</v>
      </c>
      <c r="B119" s="6" t="s">
        <v>105</v>
      </c>
      <c r="C119" s="6" t="n">
        <v>14</v>
      </c>
      <c r="D119" s="2" t="s">
        <v>8</v>
      </c>
      <c r="E119" s="2" t="str">
        <f aca="false">$B$1</f>
        <v>category_product</v>
      </c>
      <c r="F119" s="2" t="s">
        <v>9</v>
      </c>
      <c r="G119" s="2" t="str">
        <f aca="false">$A$2</f>
        <v>id</v>
      </c>
      <c r="H119" s="2" t="s">
        <v>10</v>
      </c>
      <c r="I119" s="2" t="str">
        <f aca="false">$B$2</f>
        <v>name</v>
      </c>
      <c r="J119" s="2" t="s">
        <v>10</v>
      </c>
      <c r="K119" s="2" t="str">
        <f aca="false">$C$2</f>
        <v>category_mum_id</v>
      </c>
      <c r="L119" s="2" t="s">
        <v>11</v>
      </c>
      <c r="M119" s="2" t="n">
        <f aca="false">A119</f>
        <v>117</v>
      </c>
      <c r="N119" s="2" t="s">
        <v>12</v>
      </c>
      <c r="O119" s="2" t="str">
        <f aca="false">B119</f>
        <v>Parfum</v>
      </c>
      <c r="P119" s="2" t="s">
        <v>13</v>
      </c>
      <c r="Q119" s="2" t="n">
        <f aca="false">C119</f>
        <v>14</v>
      </c>
      <c r="R119" s="2" t="s">
        <v>14</v>
      </c>
      <c r="S119" s="2" t="str">
        <f aca="false">CONCATENATE(D119,E119,F119,G119,H119,I119,J119,K119,L119,M119,N119,O119,P119,Q119,R119)</f>
        <v>INSERT INTO category_product(id,name,category_mum_id)VALUES(117,'Parfum',14)</v>
      </c>
    </row>
    <row r="120" customFormat="false" ht="13.8" hidden="false" customHeight="false" outlineLevel="0" collapsed="false">
      <c r="A120" s="6" t="n">
        <v>118</v>
      </c>
      <c r="B120" s="6" t="s">
        <v>106</v>
      </c>
      <c r="C120" s="6" t="n">
        <v>14</v>
      </c>
      <c r="D120" s="2" t="s">
        <v>8</v>
      </c>
      <c r="E120" s="2" t="str">
        <f aca="false">$B$1</f>
        <v>category_product</v>
      </c>
      <c r="F120" s="2" t="s">
        <v>9</v>
      </c>
      <c r="G120" s="2" t="str">
        <f aca="false">$A$2</f>
        <v>id</v>
      </c>
      <c r="H120" s="2" t="s">
        <v>10</v>
      </c>
      <c r="I120" s="2" t="str">
        <f aca="false">$B$2</f>
        <v>name</v>
      </c>
      <c r="J120" s="2" t="s">
        <v>10</v>
      </c>
      <c r="K120" s="2" t="str">
        <f aca="false">$C$2</f>
        <v>category_mum_id</v>
      </c>
      <c r="L120" s="2" t="s">
        <v>11</v>
      </c>
      <c r="M120" s="2" t="n">
        <f aca="false">A120</f>
        <v>118</v>
      </c>
      <c r="N120" s="2" t="s">
        <v>12</v>
      </c>
      <c r="O120" s="2" t="str">
        <f aca="false">B120</f>
        <v>Maquillage</v>
      </c>
      <c r="P120" s="2" t="s">
        <v>13</v>
      </c>
      <c r="Q120" s="2" t="n">
        <f aca="false">C120</f>
        <v>14</v>
      </c>
      <c r="R120" s="2" t="s">
        <v>14</v>
      </c>
      <c r="S120" s="2" t="str">
        <f aca="false">CONCATENATE(D120,E120,F120,G120,H120,I120,J120,K120,L120,M120,N120,O120,P120,Q120,R120)</f>
        <v>INSERT INTO category_product(id,name,category_mum_id)VALUES(118,'Maquillage',14)</v>
      </c>
    </row>
    <row r="121" customFormat="false" ht="13.8" hidden="false" customHeight="false" outlineLevel="0" collapsed="false">
      <c r="A121" s="6" t="n">
        <v>119</v>
      </c>
      <c r="B121" s="6" t="s">
        <v>107</v>
      </c>
      <c r="C121" s="6" t="n">
        <v>117</v>
      </c>
      <c r="D121" s="2" t="s">
        <v>8</v>
      </c>
      <c r="E121" s="2" t="str">
        <f aca="false">$B$1</f>
        <v>category_product</v>
      </c>
      <c r="F121" s="2" t="s">
        <v>9</v>
      </c>
      <c r="G121" s="2" t="str">
        <f aca="false">$A$2</f>
        <v>id</v>
      </c>
      <c r="H121" s="2" t="s">
        <v>10</v>
      </c>
      <c r="I121" s="2" t="str">
        <f aca="false">$B$2</f>
        <v>name</v>
      </c>
      <c r="J121" s="2" t="s">
        <v>10</v>
      </c>
      <c r="K121" s="2" t="str">
        <f aca="false">$C$2</f>
        <v>category_mum_id</v>
      </c>
      <c r="L121" s="2" t="s">
        <v>11</v>
      </c>
      <c r="M121" s="2" t="n">
        <f aca="false">A121</f>
        <v>119</v>
      </c>
      <c r="N121" s="2" t="s">
        <v>12</v>
      </c>
      <c r="O121" s="2" t="str">
        <f aca="false">B121</f>
        <v>Femme</v>
      </c>
      <c r="P121" s="2" t="s">
        <v>13</v>
      </c>
      <c r="Q121" s="2" t="n">
        <f aca="false">C121</f>
        <v>117</v>
      </c>
      <c r="R121" s="2" t="s">
        <v>14</v>
      </c>
      <c r="S121" s="2" t="str">
        <f aca="false">CONCATENATE(D121,E121,F121,G121,H121,I121,J121,K121,L121,M121,N121,O121,P121,Q121,R121)</f>
        <v>INSERT INTO category_product(id,name,category_mum_id)VALUES(119,'Femme',117)</v>
      </c>
    </row>
    <row r="122" customFormat="false" ht="13.8" hidden="false" customHeight="false" outlineLevel="0" collapsed="false">
      <c r="A122" s="6" t="n">
        <v>120</v>
      </c>
      <c r="B122" s="6" t="s">
        <v>108</v>
      </c>
      <c r="C122" s="6" t="n">
        <v>117</v>
      </c>
      <c r="D122" s="2" t="s">
        <v>8</v>
      </c>
      <c r="E122" s="2" t="str">
        <f aca="false">$B$1</f>
        <v>category_product</v>
      </c>
      <c r="F122" s="2" t="s">
        <v>9</v>
      </c>
      <c r="G122" s="2" t="str">
        <f aca="false">$A$2</f>
        <v>id</v>
      </c>
      <c r="H122" s="2" t="s">
        <v>10</v>
      </c>
      <c r="I122" s="2" t="str">
        <f aca="false">$B$2</f>
        <v>name</v>
      </c>
      <c r="J122" s="2" t="s">
        <v>10</v>
      </c>
      <c r="K122" s="2" t="str">
        <f aca="false">$C$2</f>
        <v>category_mum_id</v>
      </c>
      <c r="L122" s="2" t="s">
        <v>11</v>
      </c>
      <c r="M122" s="2" t="n">
        <f aca="false">A122</f>
        <v>120</v>
      </c>
      <c r="N122" s="2" t="s">
        <v>12</v>
      </c>
      <c r="O122" s="2" t="str">
        <f aca="false">B122</f>
        <v>Homme</v>
      </c>
      <c r="P122" s="2" t="s">
        <v>13</v>
      </c>
      <c r="Q122" s="2" t="n">
        <f aca="false">C122</f>
        <v>117</v>
      </c>
      <c r="R122" s="2" t="s">
        <v>14</v>
      </c>
      <c r="S122" s="2" t="str">
        <f aca="false">CONCATENATE(D122,E122,F122,G122,H122,I122,J122,K122,L122,M122,N122,O122,P122,Q122,R122)</f>
        <v>INSERT INTO category_product(id,name,category_mum_id)VALUES(120,'Homme',117)</v>
      </c>
    </row>
    <row r="123" customFormat="false" ht="13.8" hidden="false" customHeight="false" outlineLevel="0" collapsed="false">
      <c r="A123" s="6" t="n">
        <v>121</v>
      </c>
      <c r="B123" s="6" t="s">
        <v>109</v>
      </c>
      <c r="C123" s="6" t="n">
        <v>118</v>
      </c>
      <c r="D123" s="2" t="s">
        <v>8</v>
      </c>
      <c r="E123" s="2" t="str">
        <f aca="false">$B$1</f>
        <v>category_product</v>
      </c>
      <c r="F123" s="2" t="s">
        <v>9</v>
      </c>
      <c r="G123" s="2" t="str">
        <f aca="false">$A$2</f>
        <v>id</v>
      </c>
      <c r="H123" s="2" t="s">
        <v>10</v>
      </c>
      <c r="I123" s="2" t="str">
        <f aca="false">$B$2</f>
        <v>name</v>
      </c>
      <c r="J123" s="2" t="s">
        <v>10</v>
      </c>
      <c r="K123" s="2" t="str">
        <f aca="false">$C$2</f>
        <v>category_mum_id</v>
      </c>
      <c r="L123" s="2" t="s">
        <v>11</v>
      </c>
      <c r="M123" s="2" t="n">
        <f aca="false">A123</f>
        <v>121</v>
      </c>
      <c r="N123" s="2" t="s">
        <v>12</v>
      </c>
      <c r="O123" s="2" t="str">
        <f aca="false">B123</f>
        <v>Teint</v>
      </c>
      <c r="P123" s="2" t="s">
        <v>13</v>
      </c>
      <c r="Q123" s="2" t="n">
        <f aca="false">C123</f>
        <v>118</v>
      </c>
      <c r="R123" s="2" t="s">
        <v>14</v>
      </c>
      <c r="S123" s="2" t="str">
        <f aca="false">CONCATENATE(D123,E123,F123,G123,H123,I123,J123,K123,L123,M123,N123,O123,P123,Q123,R123)</f>
        <v>INSERT INTO category_product(id,name,category_mum_id)VALUES(121,'Teint',118)</v>
      </c>
    </row>
    <row r="124" customFormat="false" ht="13.8" hidden="false" customHeight="false" outlineLevel="0" collapsed="false">
      <c r="A124" s="6" t="n">
        <v>122</v>
      </c>
      <c r="B124" s="6" t="s">
        <v>110</v>
      </c>
      <c r="C124" s="6" t="n">
        <v>118</v>
      </c>
      <c r="D124" s="2" t="s">
        <v>8</v>
      </c>
      <c r="E124" s="2" t="str">
        <f aca="false">$B$1</f>
        <v>category_product</v>
      </c>
      <c r="F124" s="2" t="s">
        <v>9</v>
      </c>
      <c r="G124" s="2" t="str">
        <f aca="false">$A$2</f>
        <v>id</v>
      </c>
      <c r="H124" s="2" t="s">
        <v>10</v>
      </c>
      <c r="I124" s="2" t="str">
        <f aca="false">$B$2</f>
        <v>name</v>
      </c>
      <c r="J124" s="2" t="s">
        <v>10</v>
      </c>
      <c r="K124" s="2" t="str">
        <f aca="false">$C$2</f>
        <v>category_mum_id</v>
      </c>
      <c r="L124" s="2" t="s">
        <v>11</v>
      </c>
      <c r="M124" s="2" t="n">
        <f aca="false">A124</f>
        <v>122</v>
      </c>
      <c r="N124" s="2" t="s">
        <v>12</v>
      </c>
      <c r="O124" s="2" t="str">
        <f aca="false">B124</f>
        <v>Yeux</v>
      </c>
      <c r="P124" s="2" t="s">
        <v>13</v>
      </c>
      <c r="Q124" s="2" t="n">
        <f aca="false">C124</f>
        <v>118</v>
      </c>
      <c r="R124" s="2" t="s">
        <v>14</v>
      </c>
      <c r="S124" s="2" t="str">
        <f aca="false">CONCATENATE(D124,E124,F124,G124,H124,I124,J124,K124,L124,M124,N124,O124,P124,Q124,R124)</f>
        <v>INSERT INTO category_product(id,name,category_mum_id)VALUES(122,'Yeux',118)</v>
      </c>
    </row>
    <row r="125" customFormat="false" ht="13.8" hidden="false" customHeight="false" outlineLevel="0" collapsed="false">
      <c r="A125" s="6" t="n">
        <v>123</v>
      </c>
      <c r="B125" s="6" t="s">
        <v>111</v>
      </c>
      <c r="C125" s="6" t="n">
        <v>118</v>
      </c>
      <c r="D125" s="2" t="s">
        <v>8</v>
      </c>
      <c r="E125" s="2" t="str">
        <f aca="false">$B$1</f>
        <v>category_product</v>
      </c>
      <c r="F125" s="2" t="s">
        <v>9</v>
      </c>
      <c r="G125" s="2" t="str">
        <f aca="false">$A$2</f>
        <v>id</v>
      </c>
      <c r="H125" s="2" t="s">
        <v>10</v>
      </c>
      <c r="I125" s="2" t="str">
        <f aca="false">$B$2</f>
        <v>name</v>
      </c>
      <c r="J125" s="2" t="s">
        <v>10</v>
      </c>
      <c r="K125" s="2" t="str">
        <f aca="false">$C$2</f>
        <v>category_mum_id</v>
      </c>
      <c r="L125" s="2" t="s">
        <v>11</v>
      </c>
      <c r="M125" s="2" t="n">
        <f aca="false">A125</f>
        <v>123</v>
      </c>
      <c r="N125" s="2" t="s">
        <v>12</v>
      </c>
      <c r="O125" s="2" t="str">
        <f aca="false">B125</f>
        <v>Lèvres</v>
      </c>
      <c r="P125" s="2" t="s">
        <v>13</v>
      </c>
      <c r="Q125" s="2" t="n">
        <f aca="false">C125</f>
        <v>118</v>
      </c>
      <c r="R125" s="2" t="s">
        <v>14</v>
      </c>
      <c r="S125" s="2" t="str">
        <f aca="false">CONCATENATE(D125,E125,F125,G125,H125,I125,J125,K125,L125,M125,N125,O125,P125,Q125,R125)</f>
        <v>INSERT INTO category_product(id,name,category_mum_id)VALUES(123,'Lèvres',118)</v>
      </c>
    </row>
    <row r="126" customFormat="false" ht="13.8" hidden="false" customHeight="false" outlineLevel="0" collapsed="false">
      <c r="A126" s="6" t="n">
        <v>124</v>
      </c>
      <c r="B126" s="6" t="s">
        <v>112</v>
      </c>
      <c r="C126" s="6" t="n">
        <v>118</v>
      </c>
      <c r="D126" s="2" t="s">
        <v>8</v>
      </c>
      <c r="E126" s="2" t="str">
        <f aca="false">$B$1</f>
        <v>category_product</v>
      </c>
      <c r="F126" s="2" t="s">
        <v>9</v>
      </c>
      <c r="G126" s="2" t="str">
        <f aca="false">$A$2</f>
        <v>id</v>
      </c>
      <c r="H126" s="2" t="s">
        <v>10</v>
      </c>
      <c r="I126" s="2" t="str">
        <f aca="false">$B$2</f>
        <v>name</v>
      </c>
      <c r="J126" s="2" t="s">
        <v>10</v>
      </c>
      <c r="K126" s="2" t="str">
        <f aca="false">$C$2</f>
        <v>category_mum_id</v>
      </c>
      <c r="L126" s="2" t="s">
        <v>11</v>
      </c>
      <c r="M126" s="2" t="n">
        <f aca="false">A126</f>
        <v>124</v>
      </c>
      <c r="N126" s="2" t="s">
        <v>12</v>
      </c>
      <c r="O126" s="2" t="str">
        <f aca="false">B126</f>
        <v>Ongles</v>
      </c>
      <c r="P126" s="2" t="s">
        <v>13</v>
      </c>
      <c r="Q126" s="2" t="n">
        <f aca="false">C126</f>
        <v>118</v>
      </c>
      <c r="R126" s="2" t="s">
        <v>14</v>
      </c>
      <c r="S126" s="2" t="str">
        <f aca="false">CONCATENATE(D126,E126,F126,G126,H126,I126,J126,K126,L126,M126,N126,O126,P126,Q126,R126)</f>
        <v>INSERT INTO category_product(id,name,category_mum_id)VALUES(124,'Ongles',118)</v>
      </c>
    </row>
    <row r="127" customFormat="false" ht="13.8" hidden="false" customHeight="false" outlineLevel="0" collapsed="false">
      <c r="A127" s="6" t="n">
        <v>125</v>
      </c>
      <c r="B127" s="6" t="s">
        <v>113</v>
      </c>
      <c r="C127" s="6" t="n">
        <v>15</v>
      </c>
      <c r="D127" s="2" t="s">
        <v>8</v>
      </c>
      <c r="E127" s="2" t="str">
        <f aca="false">$B$1</f>
        <v>category_product</v>
      </c>
      <c r="F127" s="2" t="s">
        <v>9</v>
      </c>
      <c r="G127" s="2" t="str">
        <f aca="false">$A$2</f>
        <v>id</v>
      </c>
      <c r="H127" s="2" t="s">
        <v>10</v>
      </c>
      <c r="I127" s="2" t="str">
        <f aca="false">$B$2</f>
        <v>name</v>
      </c>
      <c r="J127" s="2" t="s">
        <v>10</v>
      </c>
      <c r="K127" s="2" t="str">
        <f aca="false">$C$2</f>
        <v>category_mum_id</v>
      </c>
      <c r="L127" s="2" t="s">
        <v>11</v>
      </c>
      <c r="M127" s="2" t="n">
        <f aca="false">A127</f>
        <v>125</v>
      </c>
      <c r="N127" s="2" t="s">
        <v>12</v>
      </c>
      <c r="O127" s="2" t="str">
        <f aca="false">B127</f>
        <v>Bijoutiers</v>
      </c>
      <c r="P127" s="2" t="s">
        <v>13</v>
      </c>
      <c r="Q127" s="2" t="n">
        <f aca="false">C127</f>
        <v>15</v>
      </c>
      <c r="R127" s="2" t="s">
        <v>14</v>
      </c>
      <c r="S127" s="2" t="str">
        <f aca="false">CONCATENATE(D127,E127,F127,G127,H127,I127,J127,K127,L127,M127,N127,O127,P127,Q127,R127)</f>
        <v>INSERT INTO category_product(id,name,category_mum_id)VALUES(125,'Bijoutiers',15)</v>
      </c>
    </row>
    <row r="128" customFormat="false" ht="13.8" hidden="false" customHeight="false" outlineLevel="0" collapsed="false">
      <c r="A128" s="6" t="n">
        <v>126</v>
      </c>
      <c r="B128" s="6" t="s">
        <v>114</v>
      </c>
      <c r="C128" s="6" t="n">
        <v>15</v>
      </c>
      <c r="D128" s="2" t="s">
        <v>8</v>
      </c>
      <c r="E128" s="2" t="str">
        <f aca="false">$B$1</f>
        <v>category_product</v>
      </c>
      <c r="F128" s="2" t="s">
        <v>9</v>
      </c>
      <c r="G128" s="2" t="str">
        <f aca="false">$A$2</f>
        <v>id</v>
      </c>
      <c r="H128" s="2" t="s">
        <v>10</v>
      </c>
      <c r="I128" s="2" t="str">
        <f aca="false">$B$2</f>
        <v>name</v>
      </c>
      <c r="J128" s="2" t="s">
        <v>10</v>
      </c>
      <c r="K128" s="2" t="str">
        <f aca="false">$C$2</f>
        <v>category_mum_id</v>
      </c>
      <c r="L128" s="2" t="s">
        <v>11</v>
      </c>
      <c r="M128" s="2" t="n">
        <f aca="false">A128</f>
        <v>126</v>
      </c>
      <c r="N128" s="2" t="s">
        <v>12</v>
      </c>
      <c r="O128" s="2" t="str">
        <f aca="false">B128</f>
        <v>Horlogers</v>
      </c>
      <c r="P128" s="2" t="s">
        <v>13</v>
      </c>
      <c r="Q128" s="2" t="n">
        <f aca="false">C128</f>
        <v>15</v>
      </c>
      <c r="R128" s="2" t="s">
        <v>14</v>
      </c>
      <c r="S128" s="2" t="str">
        <f aca="false">CONCATENATE(D128,E128,F128,G128,H128,I128,J128,K128,L128,M128,N128,O128,P128,Q128,R128)</f>
        <v>INSERT INTO category_product(id,name,category_mum_id)VALUES(126,'Horlogers',15)</v>
      </c>
    </row>
    <row r="129" customFormat="false" ht="13.8" hidden="false" customHeight="false" outlineLevel="0" collapsed="false">
      <c r="A129" s="6" t="n">
        <v>127</v>
      </c>
      <c r="B129" s="6" t="s">
        <v>115</v>
      </c>
      <c r="C129" s="6" t="n">
        <v>16</v>
      </c>
      <c r="D129" s="2" t="s">
        <v>8</v>
      </c>
      <c r="E129" s="2" t="str">
        <f aca="false">$B$1</f>
        <v>category_product</v>
      </c>
      <c r="F129" s="2" t="s">
        <v>9</v>
      </c>
      <c r="G129" s="2" t="str">
        <f aca="false">$A$2</f>
        <v>id</v>
      </c>
      <c r="H129" s="2" t="s">
        <v>10</v>
      </c>
      <c r="I129" s="2" t="str">
        <f aca="false">$B$2</f>
        <v>name</v>
      </c>
      <c r="J129" s="2" t="s">
        <v>10</v>
      </c>
      <c r="K129" s="2" t="str">
        <f aca="false">$C$2</f>
        <v>category_mum_id</v>
      </c>
      <c r="L129" s="2" t="s">
        <v>11</v>
      </c>
      <c r="M129" s="2" t="n">
        <f aca="false">A129</f>
        <v>127</v>
      </c>
      <c r="N129" s="2" t="s">
        <v>12</v>
      </c>
      <c r="O129" s="2" t="str">
        <f aca="false">B129</f>
        <v>Estimation &amp; débarras</v>
      </c>
      <c r="P129" s="2" t="s">
        <v>13</v>
      </c>
      <c r="Q129" s="2" t="n">
        <f aca="false">C129</f>
        <v>16</v>
      </c>
      <c r="R129" s="2" t="s">
        <v>14</v>
      </c>
      <c r="S129" s="2" t="str">
        <f aca="false">CONCATENATE(D129,E129,F129,G129,H129,I129,J129,K129,L129,M129,N129,O129,P129,Q129,R129)</f>
        <v>INSERT INTO category_product(id,name,category_mum_id)VALUES(127,'Estimation &amp; débarras',16)</v>
      </c>
    </row>
    <row r="130" customFormat="false" ht="13.8" hidden="false" customHeight="false" outlineLevel="0" collapsed="false">
      <c r="A130" s="6" t="n">
        <v>128</v>
      </c>
      <c r="B130" s="6" t="s">
        <v>116</v>
      </c>
      <c r="C130" s="6" t="n">
        <v>16</v>
      </c>
      <c r="D130" s="2" t="s">
        <v>8</v>
      </c>
      <c r="E130" s="2" t="str">
        <f aca="false">$B$1</f>
        <v>category_product</v>
      </c>
      <c r="F130" s="2" t="s">
        <v>9</v>
      </c>
      <c r="G130" s="2" t="str">
        <f aca="false">$A$2</f>
        <v>id</v>
      </c>
      <c r="H130" s="2" t="s">
        <v>10</v>
      </c>
      <c r="I130" s="2" t="str">
        <f aca="false">$B$2</f>
        <v>name</v>
      </c>
      <c r="J130" s="2" t="s">
        <v>10</v>
      </c>
      <c r="K130" s="2" t="str">
        <f aca="false">$C$2</f>
        <v>category_mum_id</v>
      </c>
      <c r="L130" s="2" t="s">
        <v>11</v>
      </c>
      <c r="M130" s="2" t="n">
        <f aca="false">A130</f>
        <v>128</v>
      </c>
      <c r="N130" s="2" t="s">
        <v>12</v>
      </c>
      <c r="O130" s="2" t="str">
        <f aca="false">B130</f>
        <v>Meubles &amp; décoration</v>
      </c>
      <c r="P130" s="2" t="s">
        <v>13</v>
      </c>
      <c r="Q130" s="2" t="n">
        <f aca="false">C130</f>
        <v>16</v>
      </c>
      <c r="R130" s="2" t="s">
        <v>14</v>
      </c>
      <c r="S130" s="2" t="str">
        <f aca="false">CONCATENATE(D130,E130,F130,G130,H130,I130,J130,K130,L130,M130,N130,O130,P130,Q130,R130)</f>
        <v>INSERT INTO category_product(id,name,category_mum_id)VALUES(128,'Meubles &amp; décoration',16)</v>
      </c>
    </row>
    <row r="131" customFormat="false" ht="13.8" hidden="false" customHeight="false" outlineLevel="0" collapsed="false">
      <c r="A131" s="6" t="n">
        <v>129</v>
      </c>
      <c r="B131" s="6" t="s">
        <v>117</v>
      </c>
      <c r="C131" s="6" t="n">
        <v>16</v>
      </c>
      <c r="D131" s="2" t="s">
        <v>8</v>
      </c>
      <c r="E131" s="2" t="str">
        <f aca="false">$B$1</f>
        <v>category_product</v>
      </c>
      <c r="F131" s="2" t="s">
        <v>9</v>
      </c>
      <c r="G131" s="2" t="str">
        <f aca="false">$A$2</f>
        <v>id</v>
      </c>
      <c r="H131" s="2" t="s">
        <v>10</v>
      </c>
      <c r="I131" s="2" t="str">
        <f aca="false">$B$2</f>
        <v>name</v>
      </c>
      <c r="J131" s="2" t="s">
        <v>10</v>
      </c>
      <c r="K131" s="2" t="str">
        <f aca="false">$C$2</f>
        <v>category_mum_id</v>
      </c>
      <c r="L131" s="2" t="s">
        <v>11</v>
      </c>
      <c r="M131" s="2" t="n">
        <f aca="false">A131</f>
        <v>129</v>
      </c>
      <c r="N131" s="2" t="s">
        <v>12</v>
      </c>
      <c r="O131" s="2" t="str">
        <f aca="false">B131</f>
        <v>Objet &amp; bibelots</v>
      </c>
      <c r="P131" s="2" t="s">
        <v>13</v>
      </c>
      <c r="Q131" s="2" t="n">
        <f aca="false">C131</f>
        <v>16</v>
      </c>
      <c r="R131" s="2" t="s">
        <v>14</v>
      </c>
      <c r="S131" s="2" t="str">
        <f aca="false">CONCATENATE(D131,E131,F131,G131,H131,I131,J131,K131,L131,M131,N131,O131,P131,Q131,R131)</f>
        <v>INSERT INTO category_product(id,name,category_mum_id)VALUES(129,'Objet &amp; bibelots',16)</v>
      </c>
    </row>
    <row r="132" customFormat="false" ht="13.8" hidden="false" customHeight="false" outlineLevel="0" collapsed="false">
      <c r="A132" s="6" t="n">
        <v>130</v>
      </c>
      <c r="B132" s="6" t="s">
        <v>118</v>
      </c>
      <c r="C132" s="6" t="n">
        <v>16</v>
      </c>
      <c r="D132" s="2" t="s">
        <v>8</v>
      </c>
      <c r="E132" s="2" t="str">
        <f aca="false">$B$1</f>
        <v>category_product</v>
      </c>
      <c r="F132" s="2" t="s">
        <v>9</v>
      </c>
      <c r="G132" s="2" t="str">
        <f aca="false">$A$2</f>
        <v>id</v>
      </c>
      <c r="H132" s="2" t="s">
        <v>10</v>
      </c>
      <c r="I132" s="2" t="str">
        <f aca="false">$B$2</f>
        <v>name</v>
      </c>
      <c r="J132" s="2" t="s">
        <v>10</v>
      </c>
      <c r="K132" s="2" t="str">
        <f aca="false">$C$2</f>
        <v>category_mum_id</v>
      </c>
      <c r="L132" s="2" t="s">
        <v>11</v>
      </c>
      <c r="M132" s="2" t="n">
        <f aca="false">A132</f>
        <v>130</v>
      </c>
      <c r="N132" s="2" t="s">
        <v>12</v>
      </c>
      <c r="O132" s="2" t="str">
        <f aca="false">B132</f>
        <v>Or, Argent, Fourrure</v>
      </c>
      <c r="P132" s="2" t="s">
        <v>13</v>
      </c>
      <c r="Q132" s="2" t="n">
        <f aca="false">C132</f>
        <v>16</v>
      </c>
      <c r="R132" s="2" t="s">
        <v>14</v>
      </c>
      <c r="S132" s="2" t="str">
        <f aca="false">CONCATENATE(D132,E132,F132,G132,H132,I132,J132,K132,L132,M132,N132,O132,P132,Q132,R132)</f>
        <v>INSERT INTO category_product(id,name,category_mum_id)VALUES(130,'Or, Argent, Fourrure',16)</v>
      </c>
    </row>
    <row r="133" customFormat="false" ht="13.8" hidden="false" customHeight="false" outlineLevel="0" collapsed="false">
      <c r="A133" s="6" t="n">
        <v>131</v>
      </c>
      <c r="B133" s="6" t="s">
        <v>108</v>
      </c>
      <c r="C133" s="6" t="n">
        <v>17</v>
      </c>
      <c r="D133" s="2" t="s">
        <v>8</v>
      </c>
      <c r="E133" s="2" t="str">
        <f aca="false">$B$1</f>
        <v>category_product</v>
      </c>
      <c r="F133" s="2" t="s">
        <v>9</v>
      </c>
      <c r="G133" s="2" t="str">
        <f aca="false">$A$2</f>
        <v>id</v>
      </c>
      <c r="H133" s="2" t="s">
        <v>10</v>
      </c>
      <c r="I133" s="2" t="str">
        <f aca="false">$B$2</f>
        <v>name</v>
      </c>
      <c r="J133" s="2" t="s">
        <v>10</v>
      </c>
      <c r="K133" s="2" t="str">
        <f aca="false">$C$2</f>
        <v>category_mum_id</v>
      </c>
      <c r="L133" s="2" t="s">
        <v>11</v>
      </c>
      <c r="M133" s="2" t="n">
        <f aca="false">A133</f>
        <v>131</v>
      </c>
      <c r="N133" s="2" t="s">
        <v>12</v>
      </c>
      <c r="O133" s="2" t="str">
        <f aca="false">B133</f>
        <v>Homme</v>
      </c>
      <c r="P133" s="2" t="s">
        <v>13</v>
      </c>
      <c r="Q133" s="2" t="n">
        <f aca="false">C133</f>
        <v>17</v>
      </c>
      <c r="R133" s="2" t="s">
        <v>14</v>
      </c>
      <c r="S133" s="2" t="str">
        <f aca="false">CONCATENATE(D133,E133,F133,G133,H133,I133,J133,K133,L133,M133,N133,O133,P133,Q133,R133)</f>
        <v>INSERT INTO category_product(id,name,category_mum_id)VALUES(131,'Homme',17)</v>
      </c>
    </row>
    <row r="134" customFormat="false" ht="13.8" hidden="false" customHeight="false" outlineLevel="0" collapsed="false">
      <c r="A134" s="6" t="n">
        <v>132</v>
      </c>
      <c r="B134" s="6" t="s">
        <v>107</v>
      </c>
      <c r="C134" s="6" t="n">
        <v>17</v>
      </c>
      <c r="D134" s="2" t="s">
        <v>8</v>
      </c>
      <c r="E134" s="2" t="str">
        <f aca="false">$B$1</f>
        <v>category_product</v>
      </c>
      <c r="F134" s="2" t="s">
        <v>9</v>
      </c>
      <c r="G134" s="2" t="str">
        <f aca="false">$A$2</f>
        <v>id</v>
      </c>
      <c r="H134" s="2" t="s">
        <v>10</v>
      </c>
      <c r="I134" s="2" t="str">
        <f aca="false">$B$2</f>
        <v>name</v>
      </c>
      <c r="J134" s="2" t="s">
        <v>10</v>
      </c>
      <c r="K134" s="2" t="str">
        <f aca="false">$C$2</f>
        <v>category_mum_id</v>
      </c>
      <c r="L134" s="2" t="s">
        <v>11</v>
      </c>
      <c r="M134" s="2" t="n">
        <f aca="false">A134</f>
        <v>132</v>
      </c>
      <c r="N134" s="2" t="s">
        <v>12</v>
      </c>
      <c r="O134" s="2" t="str">
        <f aca="false">B134</f>
        <v>Femme</v>
      </c>
      <c r="P134" s="2" t="s">
        <v>13</v>
      </c>
      <c r="Q134" s="2" t="n">
        <f aca="false">C134</f>
        <v>17</v>
      </c>
      <c r="R134" s="2" t="s">
        <v>14</v>
      </c>
      <c r="S134" s="2" t="str">
        <f aca="false">CONCATENATE(D134,E134,F134,G134,H134,I134,J134,K134,L134,M134,N134,O134,P134,Q134,R134)</f>
        <v>INSERT INTO category_product(id,name,category_mum_id)VALUES(132,'Femme',17)</v>
      </c>
    </row>
    <row r="135" customFormat="false" ht="13.8" hidden="false" customHeight="false" outlineLevel="0" collapsed="false">
      <c r="A135" s="6" t="n">
        <v>133</v>
      </c>
      <c r="B135" s="6" t="s">
        <v>119</v>
      </c>
      <c r="C135" s="6" t="n">
        <v>17</v>
      </c>
      <c r="D135" s="2" t="s">
        <v>8</v>
      </c>
      <c r="E135" s="2" t="str">
        <f aca="false">$B$1</f>
        <v>category_product</v>
      </c>
      <c r="F135" s="2" t="s">
        <v>9</v>
      </c>
      <c r="G135" s="2" t="str">
        <f aca="false">$A$2</f>
        <v>id</v>
      </c>
      <c r="H135" s="2" t="s">
        <v>10</v>
      </c>
      <c r="I135" s="2" t="str">
        <f aca="false">$B$2</f>
        <v>name</v>
      </c>
      <c r="J135" s="2" t="s">
        <v>10</v>
      </c>
      <c r="K135" s="2" t="str">
        <f aca="false">$C$2</f>
        <v>category_mum_id</v>
      </c>
      <c r="L135" s="2" t="s">
        <v>11</v>
      </c>
      <c r="M135" s="2" t="n">
        <f aca="false">A135</f>
        <v>133</v>
      </c>
      <c r="N135" s="2" t="s">
        <v>12</v>
      </c>
      <c r="O135" s="2" t="str">
        <f aca="false">B135</f>
        <v>Garçon</v>
      </c>
      <c r="P135" s="2" t="s">
        <v>13</v>
      </c>
      <c r="Q135" s="2" t="n">
        <f aca="false">C135</f>
        <v>17</v>
      </c>
      <c r="R135" s="2" t="s">
        <v>14</v>
      </c>
      <c r="S135" s="2" t="str">
        <f aca="false">CONCATENATE(D135,E135,F135,G135,H135,I135,J135,K135,L135,M135,N135,O135,P135,Q135,R135)</f>
        <v>INSERT INTO category_product(id,name,category_mum_id)VALUES(133,'Garçon',17)</v>
      </c>
    </row>
    <row r="136" customFormat="false" ht="13.8" hidden="false" customHeight="false" outlineLevel="0" collapsed="false">
      <c r="A136" s="6" t="n">
        <v>134</v>
      </c>
      <c r="B136" s="6" t="s">
        <v>120</v>
      </c>
      <c r="C136" s="6" t="n">
        <v>17</v>
      </c>
      <c r="D136" s="2" t="s">
        <v>8</v>
      </c>
      <c r="E136" s="2" t="str">
        <f aca="false">$B$1</f>
        <v>category_product</v>
      </c>
      <c r="F136" s="2" t="s">
        <v>9</v>
      </c>
      <c r="G136" s="2" t="str">
        <f aca="false">$A$2</f>
        <v>id</v>
      </c>
      <c r="H136" s="2" t="s">
        <v>10</v>
      </c>
      <c r="I136" s="2" t="str">
        <f aca="false">$B$2</f>
        <v>name</v>
      </c>
      <c r="J136" s="2" t="s">
        <v>10</v>
      </c>
      <c r="K136" s="2" t="str">
        <f aca="false">$C$2</f>
        <v>category_mum_id</v>
      </c>
      <c r="L136" s="2" t="s">
        <v>11</v>
      </c>
      <c r="M136" s="2" t="n">
        <f aca="false">A136</f>
        <v>134</v>
      </c>
      <c r="N136" s="2" t="s">
        <v>12</v>
      </c>
      <c r="O136" s="2" t="str">
        <f aca="false">B136</f>
        <v>Fille</v>
      </c>
      <c r="P136" s="2" t="s">
        <v>13</v>
      </c>
      <c r="Q136" s="2" t="n">
        <f aca="false">C136</f>
        <v>17</v>
      </c>
      <c r="R136" s="2" t="s">
        <v>14</v>
      </c>
      <c r="S136" s="2" t="str">
        <f aca="false">CONCATENATE(D136,E136,F136,G136,H136,I136,J136,K136,L136,M136,N136,O136,P136,Q136,R136)</f>
        <v>INSERT INTO category_product(id,name,category_mum_id)VALUES(134,'Fille',17)</v>
      </c>
    </row>
    <row r="137" customFormat="false" ht="13.8" hidden="false" customHeight="false" outlineLevel="0" collapsed="false">
      <c r="A137" s="6" t="n">
        <v>135</v>
      </c>
      <c r="B137" s="6" t="s">
        <v>121</v>
      </c>
      <c r="C137" s="6" t="n">
        <v>17</v>
      </c>
      <c r="D137" s="2" t="s">
        <v>8</v>
      </c>
      <c r="E137" s="2" t="str">
        <f aca="false">$B$1</f>
        <v>category_product</v>
      </c>
      <c r="F137" s="2" t="s">
        <v>9</v>
      </c>
      <c r="G137" s="2" t="str">
        <f aca="false">$A$2</f>
        <v>id</v>
      </c>
      <c r="H137" s="2" t="s">
        <v>10</v>
      </c>
      <c r="I137" s="2" t="str">
        <f aca="false">$B$2</f>
        <v>name</v>
      </c>
      <c r="J137" s="2" t="s">
        <v>10</v>
      </c>
      <c r="K137" s="2" t="str">
        <f aca="false">$C$2</f>
        <v>category_mum_id</v>
      </c>
      <c r="L137" s="2" t="s">
        <v>11</v>
      </c>
      <c r="M137" s="2" t="n">
        <f aca="false">A137</f>
        <v>135</v>
      </c>
      <c r="N137" s="2" t="s">
        <v>12</v>
      </c>
      <c r="O137" s="2" t="str">
        <f aca="false">B137</f>
        <v>Bébé</v>
      </c>
      <c r="P137" s="2" t="s">
        <v>13</v>
      </c>
      <c r="Q137" s="2" t="n">
        <f aca="false">C137</f>
        <v>17</v>
      </c>
      <c r="R137" s="2" t="s">
        <v>14</v>
      </c>
      <c r="S137" s="2" t="str">
        <f aca="false">CONCATENATE(D137,E137,F137,G137,H137,I137,J137,K137,L137,M137,N137,O137,P137,Q137,R137)</f>
        <v>INSERT INTO category_product(id,name,category_mum_id)VALUES(135,'Bébé',17)</v>
      </c>
    </row>
    <row r="138" customFormat="false" ht="13.8" hidden="false" customHeight="false" outlineLevel="0" collapsed="false">
      <c r="A138" s="6" t="n">
        <v>136</v>
      </c>
      <c r="B138" s="6" t="s">
        <v>122</v>
      </c>
      <c r="C138" s="6" t="n">
        <v>18</v>
      </c>
      <c r="D138" s="2" t="s">
        <v>8</v>
      </c>
      <c r="E138" s="2" t="str">
        <f aca="false">$B$1</f>
        <v>category_product</v>
      </c>
      <c r="F138" s="2" t="s">
        <v>9</v>
      </c>
      <c r="G138" s="2" t="str">
        <f aca="false">$A$2</f>
        <v>id</v>
      </c>
      <c r="H138" s="2" t="s">
        <v>10</v>
      </c>
      <c r="I138" s="2" t="str">
        <f aca="false">$B$2</f>
        <v>name</v>
      </c>
      <c r="J138" s="2" t="s">
        <v>10</v>
      </c>
      <c r="K138" s="2" t="str">
        <f aca="false">$C$2</f>
        <v>category_mum_id</v>
      </c>
      <c r="L138" s="2" t="s">
        <v>11</v>
      </c>
      <c r="M138" s="2" t="n">
        <f aca="false">A138</f>
        <v>136</v>
      </c>
      <c r="N138" s="2" t="s">
        <v>12</v>
      </c>
      <c r="O138" s="2" t="str">
        <f aca="false">B138</f>
        <v>Automobiles</v>
      </c>
      <c r="P138" s="2" t="s">
        <v>13</v>
      </c>
      <c r="Q138" s="2" t="n">
        <f aca="false">C138</f>
        <v>18</v>
      </c>
      <c r="R138" s="2" t="s">
        <v>14</v>
      </c>
      <c r="S138" s="2" t="str">
        <f aca="false">CONCATENATE(D138,E138,F138,G138,H138,I138,J138,K138,L138,M138,N138,O138,P138,Q138,R138)</f>
        <v>INSERT INTO category_product(id,name,category_mum_id)VALUES(136,'Automobiles',18)</v>
      </c>
    </row>
    <row r="139" customFormat="false" ht="13.8" hidden="false" customHeight="false" outlineLevel="0" collapsed="false">
      <c r="A139" s="6" t="n">
        <v>137</v>
      </c>
      <c r="B139" s="6" t="s">
        <v>123</v>
      </c>
      <c r="C139" s="6" t="n">
        <v>18</v>
      </c>
      <c r="D139" s="2" t="s">
        <v>8</v>
      </c>
      <c r="E139" s="2" t="str">
        <f aca="false">$B$1</f>
        <v>category_product</v>
      </c>
      <c r="F139" s="2" t="s">
        <v>9</v>
      </c>
      <c r="G139" s="2" t="str">
        <f aca="false">$A$2</f>
        <v>id</v>
      </c>
      <c r="H139" s="2" t="s">
        <v>10</v>
      </c>
      <c r="I139" s="2" t="str">
        <f aca="false">$B$2</f>
        <v>name</v>
      </c>
      <c r="J139" s="2" t="s">
        <v>10</v>
      </c>
      <c r="K139" s="2" t="str">
        <f aca="false">$C$2</f>
        <v>category_mum_id</v>
      </c>
      <c r="L139" s="2" t="s">
        <v>11</v>
      </c>
      <c r="M139" s="2" t="n">
        <f aca="false">A139</f>
        <v>137</v>
      </c>
      <c r="N139" s="2" t="s">
        <v>12</v>
      </c>
      <c r="O139" s="2" t="str">
        <f aca="false">B139</f>
        <v>Moto/Motocycles</v>
      </c>
      <c r="P139" s="2" t="s">
        <v>13</v>
      </c>
      <c r="Q139" s="2" t="n">
        <f aca="false">C139</f>
        <v>18</v>
      </c>
      <c r="R139" s="2" t="s">
        <v>14</v>
      </c>
      <c r="S139" s="2" t="str">
        <f aca="false">CONCATENATE(D139,E139,F139,G139,H139,I139,J139,K139,L139,M139,N139,O139,P139,Q139,R139)</f>
        <v>INSERT INTO category_product(id,name,category_mum_id)VALUES(137,'Moto/Motocycles',18)</v>
      </c>
    </row>
    <row r="140" customFormat="false" ht="13.8" hidden="false" customHeight="false" outlineLevel="0" collapsed="false">
      <c r="A140" s="6" t="n">
        <v>138</v>
      </c>
      <c r="B140" s="6" t="s">
        <v>124</v>
      </c>
      <c r="C140" s="6" t="n">
        <v>19</v>
      </c>
      <c r="D140" s="2" t="s">
        <v>8</v>
      </c>
      <c r="E140" s="2" t="str">
        <f aca="false">$B$1</f>
        <v>category_product</v>
      </c>
      <c r="F140" s="2" t="s">
        <v>9</v>
      </c>
      <c r="G140" s="2" t="str">
        <f aca="false">$A$2</f>
        <v>id</v>
      </c>
      <c r="H140" s="2" t="s">
        <v>10</v>
      </c>
      <c r="I140" s="2" t="str">
        <f aca="false">$B$2</f>
        <v>name</v>
      </c>
      <c r="J140" s="2" t="s">
        <v>10</v>
      </c>
      <c r="K140" s="2" t="str">
        <f aca="false">$C$2</f>
        <v>category_mum_id</v>
      </c>
      <c r="L140" s="2" t="s">
        <v>11</v>
      </c>
      <c r="M140" s="2" t="n">
        <f aca="false">A140</f>
        <v>138</v>
      </c>
      <c r="N140" s="2" t="s">
        <v>12</v>
      </c>
      <c r="O140" s="2" t="str">
        <f aca="false">B140</f>
        <v>Cordonnerie</v>
      </c>
      <c r="P140" s="2" t="s">
        <v>13</v>
      </c>
      <c r="Q140" s="2" t="n">
        <f aca="false">C140</f>
        <v>19</v>
      </c>
      <c r="R140" s="2" t="s">
        <v>14</v>
      </c>
      <c r="S140" s="2" t="str">
        <f aca="false">CONCATENATE(D140,E140,F140,G140,H140,I140,J140,K140,L140,M140,N140,O140,P140,Q140,R140)</f>
        <v>INSERT INTO category_product(id,name,category_mum_id)VALUES(138,'Cordonnerie',19)</v>
      </c>
    </row>
    <row r="141" customFormat="false" ht="13.8" hidden="false" customHeight="false" outlineLevel="0" collapsed="false">
      <c r="A141" s="6" t="n">
        <v>139</v>
      </c>
      <c r="B141" s="6" t="s">
        <v>125</v>
      </c>
      <c r="C141" s="6" t="n">
        <v>19</v>
      </c>
      <c r="D141" s="2" t="s">
        <v>8</v>
      </c>
      <c r="E141" s="2" t="str">
        <f aca="false">$B$1</f>
        <v>category_product</v>
      </c>
      <c r="F141" s="2" t="s">
        <v>9</v>
      </c>
      <c r="G141" s="2" t="str">
        <f aca="false">$A$2</f>
        <v>id</v>
      </c>
      <c r="H141" s="2" t="s">
        <v>10</v>
      </c>
      <c r="I141" s="2" t="str">
        <f aca="false">$B$2</f>
        <v>name</v>
      </c>
      <c r="J141" s="2" t="s">
        <v>10</v>
      </c>
      <c r="K141" s="2" t="str">
        <f aca="false">$C$2</f>
        <v>category_mum_id</v>
      </c>
      <c r="L141" s="2" t="s">
        <v>11</v>
      </c>
      <c r="M141" s="2" t="n">
        <f aca="false">A141</f>
        <v>139</v>
      </c>
      <c r="N141" s="2" t="s">
        <v>12</v>
      </c>
      <c r="O141" s="2" t="str">
        <f aca="false">B141</f>
        <v>Clés</v>
      </c>
      <c r="P141" s="2" t="s">
        <v>13</v>
      </c>
      <c r="Q141" s="2" t="n">
        <f aca="false">C141</f>
        <v>19</v>
      </c>
      <c r="R141" s="2" t="s">
        <v>14</v>
      </c>
      <c r="S141" s="2" t="str">
        <f aca="false">CONCATENATE(D141,E141,F141,G141,H141,I141,J141,K141,L141,M141,N141,O141,P141,Q141,R141)</f>
        <v>INSERT INTO category_product(id,name,category_mum_id)VALUES(139,'Clés',19)</v>
      </c>
    </row>
    <row r="142" customFormat="false" ht="13.8" hidden="false" customHeight="false" outlineLevel="0" collapsed="false">
      <c r="A142" s="6" t="n">
        <v>140</v>
      </c>
      <c r="B142" s="6" t="s">
        <v>126</v>
      </c>
      <c r="C142" s="6" t="n">
        <v>19</v>
      </c>
      <c r="D142" s="2" t="s">
        <v>8</v>
      </c>
      <c r="E142" s="2" t="str">
        <f aca="false">$B$1</f>
        <v>category_product</v>
      </c>
      <c r="F142" s="2" t="s">
        <v>9</v>
      </c>
      <c r="G142" s="2" t="str">
        <f aca="false">$A$2</f>
        <v>id</v>
      </c>
      <c r="H142" s="2" t="s">
        <v>10</v>
      </c>
      <c r="I142" s="2" t="str">
        <f aca="false">$B$2</f>
        <v>name</v>
      </c>
      <c r="J142" s="2" t="s">
        <v>10</v>
      </c>
      <c r="K142" s="2" t="str">
        <f aca="false">$C$2</f>
        <v>category_mum_id</v>
      </c>
      <c r="L142" s="2" t="s">
        <v>11</v>
      </c>
      <c r="M142" s="2" t="n">
        <f aca="false">A142</f>
        <v>140</v>
      </c>
      <c r="N142" s="2" t="s">
        <v>12</v>
      </c>
      <c r="O142" s="2" t="str">
        <f aca="false">B142</f>
        <v>Gravure</v>
      </c>
      <c r="P142" s="2" t="s">
        <v>13</v>
      </c>
      <c r="Q142" s="2" t="n">
        <f aca="false">C142</f>
        <v>19</v>
      </c>
      <c r="R142" s="2" t="s">
        <v>14</v>
      </c>
      <c r="S142" s="2" t="str">
        <f aca="false">CONCATENATE(D142,E142,F142,G142,H142,I142,J142,K142,L142,M142,N142,O142,P142,Q142,R142)</f>
        <v>INSERT INTO category_product(id,name,category_mum_id)VALUES(140,'Gravure',19)</v>
      </c>
    </row>
    <row r="143" customFormat="false" ht="13.8" hidden="false" customHeight="false" outlineLevel="0" collapsed="false">
      <c r="A143" s="6" t="n">
        <v>141</v>
      </c>
      <c r="B143" s="6" t="s">
        <v>127</v>
      </c>
      <c r="C143" s="6" t="n">
        <v>19</v>
      </c>
      <c r="D143" s="2" t="s">
        <v>8</v>
      </c>
      <c r="E143" s="2" t="str">
        <f aca="false">$B$1</f>
        <v>category_product</v>
      </c>
      <c r="F143" s="2" t="s">
        <v>9</v>
      </c>
      <c r="G143" s="2" t="str">
        <f aca="false">$A$2</f>
        <v>id</v>
      </c>
      <c r="H143" s="2" t="s">
        <v>10</v>
      </c>
      <c r="I143" s="2" t="str">
        <f aca="false">$B$2</f>
        <v>name</v>
      </c>
      <c r="J143" s="2" t="s">
        <v>10</v>
      </c>
      <c r="K143" s="2" t="str">
        <f aca="false">$C$2</f>
        <v>category_mum_id</v>
      </c>
      <c r="L143" s="2" t="s">
        <v>11</v>
      </c>
      <c r="M143" s="2" t="n">
        <f aca="false">A143</f>
        <v>141</v>
      </c>
      <c r="N143" s="2" t="s">
        <v>12</v>
      </c>
      <c r="O143" s="2" t="str">
        <f aca="false">B143</f>
        <v>plaques d'immatriculation</v>
      </c>
      <c r="P143" s="2" t="s">
        <v>13</v>
      </c>
      <c r="Q143" s="2" t="n">
        <f aca="false">C143</f>
        <v>19</v>
      </c>
      <c r="R143" s="2" t="s">
        <v>14</v>
      </c>
      <c r="S143" s="2" t="str">
        <f aca="false">CONCATENATE(D143,E143,F143,G143,H143,I143,J143,K143,L143,M143,N143,O143,P143,Q143,R143)</f>
        <v>INSERT INTO category_product(id,name,category_mum_id)VALUES(141,'plaques d'immatriculation',19)</v>
      </c>
    </row>
    <row r="144" customFormat="false" ht="13.8" hidden="false" customHeight="false" outlineLevel="0" collapsed="false">
      <c r="A144" s="6" t="n">
        <v>142</v>
      </c>
      <c r="B144" s="6" t="s">
        <v>128</v>
      </c>
      <c r="C144" s="6" t="n">
        <v>19</v>
      </c>
      <c r="D144" s="2" t="s">
        <v>8</v>
      </c>
      <c r="E144" s="2" t="str">
        <f aca="false">$B$1</f>
        <v>category_product</v>
      </c>
      <c r="F144" s="2" t="s">
        <v>9</v>
      </c>
      <c r="G144" s="2" t="str">
        <f aca="false">$A$2</f>
        <v>id</v>
      </c>
      <c r="H144" s="2" t="s">
        <v>10</v>
      </c>
      <c r="I144" s="2" t="str">
        <f aca="false">$B$2</f>
        <v>name</v>
      </c>
      <c r="J144" s="2" t="s">
        <v>10</v>
      </c>
      <c r="K144" s="2" t="str">
        <f aca="false">$C$2</f>
        <v>category_mum_id</v>
      </c>
      <c r="L144" s="2" t="s">
        <v>11</v>
      </c>
      <c r="M144" s="2" t="n">
        <f aca="false">A144</f>
        <v>142</v>
      </c>
      <c r="N144" s="2" t="s">
        <v>12</v>
      </c>
      <c r="O144" s="2" t="str">
        <f aca="false">B144</f>
        <v>Tampons</v>
      </c>
      <c r="P144" s="2" t="s">
        <v>13</v>
      </c>
      <c r="Q144" s="2" t="n">
        <f aca="false">C144</f>
        <v>19</v>
      </c>
      <c r="R144" s="2" t="s">
        <v>14</v>
      </c>
      <c r="S144" s="2" t="str">
        <f aca="false">CONCATENATE(D144,E144,F144,G144,H144,I144,J144,K144,L144,M144,N144,O144,P144,Q144,R144)</f>
        <v>INSERT INTO category_product(id,name,category_mum_id)VALUES(142,'Tampons',19)</v>
      </c>
    </row>
    <row r="145" customFormat="false" ht="13.8" hidden="false" customHeight="false" outlineLevel="0" collapsed="false">
      <c r="A145" s="6" t="n">
        <v>143</v>
      </c>
      <c r="B145" s="6" t="s">
        <v>129</v>
      </c>
      <c r="C145" s="6" t="n">
        <v>19</v>
      </c>
      <c r="D145" s="2" t="s">
        <v>8</v>
      </c>
      <c r="E145" s="2" t="str">
        <f aca="false">$B$1</f>
        <v>category_product</v>
      </c>
      <c r="F145" s="2" t="s">
        <v>9</v>
      </c>
      <c r="G145" s="2" t="str">
        <f aca="false">$A$2</f>
        <v>id</v>
      </c>
      <c r="H145" s="2" t="s">
        <v>10</v>
      </c>
      <c r="I145" s="2" t="str">
        <f aca="false">$B$2</f>
        <v>name</v>
      </c>
      <c r="J145" s="2" t="s">
        <v>10</v>
      </c>
      <c r="K145" s="2" t="str">
        <f aca="false">$C$2</f>
        <v>category_mum_id</v>
      </c>
      <c r="L145" s="2" t="s">
        <v>11</v>
      </c>
      <c r="M145" s="2" t="n">
        <f aca="false">A145</f>
        <v>143</v>
      </c>
      <c r="N145" s="2" t="s">
        <v>12</v>
      </c>
      <c r="O145" s="2" t="str">
        <f aca="false">B145</f>
        <v>Porte-clés</v>
      </c>
      <c r="P145" s="2" t="s">
        <v>13</v>
      </c>
      <c r="Q145" s="2" t="n">
        <f aca="false">C145</f>
        <v>19</v>
      </c>
      <c r="R145" s="2" t="s">
        <v>14</v>
      </c>
      <c r="S145" s="2" t="str">
        <f aca="false">CONCATENATE(D145,E145,F145,G145,H145,I145,J145,K145,L145,M145,N145,O145,P145,Q145,R145)</f>
        <v>INSERT INTO category_product(id,name,category_mum_id)VALUES(143,'Porte-clés',19)</v>
      </c>
    </row>
    <row r="146" customFormat="false" ht="13.8" hidden="false" customHeight="false" outlineLevel="0" collapsed="false">
      <c r="A146" s="6" t="n">
        <v>144</v>
      </c>
      <c r="B146" s="6" t="s">
        <v>130</v>
      </c>
      <c r="C146" s="6" t="n">
        <v>19</v>
      </c>
      <c r="D146" s="2" t="s">
        <v>8</v>
      </c>
      <c r="E146" s="2" t="str">
        <f aca="false">$B$1</f>
        <v>category_product</v>
      </c>
      <c r="F146" s="2" t="s">
        <v>9</v>
      </c>
      <c r="G146" s="2" t="str">
        <f aca="false">$A$2</f>
        <v>id</v>
      </c>
      <c r="H146" s="2" t="s">
        <v>10</v>
      </c>
      <c r="I146" s="2" t="str">
        <f aca="false">$B$2</f>
        <v>name</v>
      </c>
      <c r="J146" s="2" t="s">
        <v>10</v>
      </c>
      <c r="K146" s="2" t="str">
        <f aca="false">$C$2</f>
        <v>category_mum_id</v>
      </c>
      <c r="L146" s="2" t="s">
        <v>11</v>
      </c>
      <c r="M146" s="2" t="n">
        <f aca="false">A146</f>
        <v>144</v>
      </c>
      <c r="N146" s="2" t="s">
        <v>12</v>
      </c>
      <c r="O146" s="2" t="str">
        <f aca="false">B146</f>
        <v>Chaussettes</v>
      </c>
      <c r="P146" s="2" t="s">
        <v>13</v>
      </c>
      <c r="Q146" s="2" t="n">
        <f aca="false">C146</f>
        <v>19</v>
      </c>
      <c r="R146" s="2" t="s">
        <v>14</v>
      </c>
      <c r="S146" s="2" t="str">
        <f aca="false">CONCATENATE(D146,E146,F146,G146,H146,I146,J146,K146,L146,M146,N146,O146,P146,Q146,R146)</f>
        <v>INSERT INTO category_product(id,name,category_mum_id)VALUES(144,'Chaussettes',19)</v>
      </c>
    </row>
    <row r="147" customFormat="false" ht="13.8" hidden="false" customHeight="false" outlineLevel="0" collapsed="false">
      <c r="A147" s="6" t="n">
        <v>145</v>
      </c>
      <c r="B147" s="6" t="s">
        <v>131</v>
      </c>
      <c r="C147" s="6" t="n">
        <v>19</v>
      </c>
      <c r="D147" s="2" t="s">
        <v>8</v>
      </c>
      <c r="E147" s="2" t="str">
        <f aca="false">$B$1</f>
        <v>category_product</v>
      </c>
      <c r="F147" s="2" t="s">
        <v>9</v>
      </c>
      <c r="G147" s="2" t="str">
        <f aca="false">$A$2</f>
        <v>id</v>
      </c>
      <c r="H147" s="2" t="s">
        <v>10</v>
      </c>
      <c r="I147" s="2" t="str">
        <f aca="false">$B$2</f>
        <v>name</v>
      </c>
      <c r="J147" s="2" t="s">
        <v>10</v>
      </c>
      <c r="K147" s="2" t="str">
        <f aca="false">$C$2</f>
        <v>category_mum_id</v>
      </c>
      <c r="L147" s="2" t="s">
        <v>11</v>
      </c>
      <c r="M147" s="2" t="n">
        <f aca="false">A147</f>
        <v>145</v>
      </c>
      <c r="N147" s="2" t="s">
        <v>12</v>
      </c>
      <c r="O147" s="2" t="str">
        <f aca="false">B147</f>
        <v>Télécommandes</v>
      </c>
      <c r="P147" s="2" t="s">
        <v>13</v>
      </c>
      <c r="Q147" s="2" t="n">
        <f aca="false">C147</f>
        <v>19</v>
      </c>
      <c r="R147" s="2" t="s">
        <v>14</v>
      </c>
      <c r="S147" s="2" t="str">
        <f aca="false">CONCATENATE(D147,E147,F147,G147,H147,I147,J147,K147,L147,M147,N147,O147,P147,Q147,R147)</f>
        <v>INSERT INTO category_product(id,name,category_mum_id)VALUES(145,'Télécommandes',19)</v>
      </c>
    </row>
    <row r="148" customFormat="false" ht="13.8" hidden="false" customHeight="false" outlineLevel="0" collapsed="false">
      <c r="A148" s="6" t="n">
        <v>146</v>
      </c>
      <c r="B148" s="6" t="s">
        <v>132</v>
      </c>
      <c r="C148" s="6" t="n">
        <v>19</v>
      </c>
      <c r="D148" s="2" t="s">
        <v>8</v>
      </c>
      <c r="E148" s="2" t="str">
        <f aca="false">$B$1</f>
        <v>category_product</v>
      </c>
      <c r="F148" s="2" t="s">
        <v>9</v>
      </c>
      <c r="G148" s="2" t="str">
        <f aca="false">$A$2</f>
        <v>id</v>
      </c>
      <c r="H148" s="2" t="s">
        <v>10</v>
      </c>
      <c r="I148" s="2" t="str">
        <f aca="false">$B$2</f>
        <v>name</v>
      </c>
      <c r="J148" s="2" t="s">
        <v>10</v>
      </c>
      <c r="K148" s="2" t="str">
        <f aca="false">$C$2</f>
        <v>category_mum_id</v>
      </c>
      <c r="L148" s="2" t="s">
        <v>11</v>
      </c>
      <c r="M148" s="2" t="n">
        <f aca="false">A148</f>
        <v>146</v>
      </c>
      <c r="N148" s="2" t="s">
        <v>12</v>
      </c>
      <c r="O148" s="2" t="str">
        <f aca="false">B148</f>
        <v>Cadenas</v>
      </c>
      <c r="P148" s="2" t="s">
        <v>13</v>
      </c>
      <c r="Q148" s="2" t="n">
        <f aca="false">C148</f>
        <v>19</v>
      </c>
      <c r="R148" s="2" t="s">
        <v>14</v>
      </c>
      <c r="S148" s="2" t="str">
        <f aca="false">CONCATENATE(D148,E148,F148,G148,H148,I148,J148,K148,L148,M148,N148,O148,P148,Q148,R148)</f>
        <v>INSERT INTO category_product(id,name,category_mum_id)VALUES(146,'Cadenas',19)</v>
      </c>
    </row>
    <row r="149" customFormat="false" ht="13.8" hidden="false" customHeight="false" outlineLevel="0" collapsed="false">
      <c r="A149" s="6" t="n">
        <v>147</v>
      </c>
      <c r="B149" s="6" t="s">
        <v>133</v>
      </c>
      <c r="C149" s="6" t="n">
        <v>19</v>
      </c>
      <c r="D149" s="2" t="s">
        <v>8</v>
      </c>
      <c r="E149" s="2" t="str">
        <f aca="false">$B$1</f>
        <v>category_product</v>
      </c>
      <c r="F149" s="2" t="s">
        <v>9</v>
      </c>
      <c r="G149" s="2" t="str">
        <f aca="false">$A$2</f>
        <v>id</v>
      </c>
      <c r="H149" s="2" t="s">
        <v>10</v>
      </c>
      <c r="I149" s="2" t="str">
        <f aca="false">$B$2</f>
        <v>name</v>
      </c>
      <c r="J149" s="2" t="s">
        <v>10</v>
      </c>
      <c r="K149" s="2" t="str">
        <f aca="false">$C$2</f>
        <v>category_mum_id</v>
      </c>
      <c r="L149" s="2" t="s">
        <v>11</v>
      </c>
      <c r="M149" s="2" t="n">
        <f aca="false">A149</f>
        <v>147</v>
      </c>
      <c r="N149" s="2" t="s">
        <v>12</v>
      </c>
      <c r="O149" s="2" t="str">
        <f aca="false">B149</f>
        <v>Coques de clé</v>
      </c>
      <c r="P149" s="2" t="s">
        <v>13</v>
      </c>
      <c r="Q149" s="2" t="n">
        <f aca="false">C149</f>
        <v>19</v>
      </c>
      <c r="R149" s="2" t="s">
        <v>14</v>
      </c>
      <c r="S149" s="2" t="str">
        <f aca="false">CONCATENATE(D149,E149,F149,G149,H149,I149,J149,K149,L149,M149,N149,O149,P149,Q149,R149)</f>
        <v>INSERT INTO category_product(id,name,category_mum_id)VALUES(147,'Coques de clé',19)</v>
      </c>
    </row>
    <row r="150" customFormat="false" ht="13.8" hidden="false" customHeight="false" outlineLevel="0" collapsed="false">
      <c r="A150" s="6" t="n">
        <v>148</v>
      </c>
      <c r="B150" s="6" t="s">
        <v>134</v>
      </c>
      <c r="C150" s="6" t="n">
        <v>20</v>
      </c>
      <c r="D150" s="2" t="s">
        <v>8</v>
      </c>
      <c r="E150" s="2" t="str">
        <f aca="false">$B$1</f>
        <v>category_product</v>
      </c>
      <c r="F150" s="2" t="s">
        <v>9</v>
      </c>
      <c r="G150" s="2" t="str">
        <f aca="false">$A$2</f>
        <v>id</v>
      </c>
      <c r="H150" s="2" t="s">
        <v>10</v>
      </c>
      <c r="I150" s="2" t="str">
        <f aca="false">$B$2</f>
        <v>name</v>
      </c>
      <c r="J150" s="2" t="s">
        <v>10</v>
      </c>
      <c r="K150" s="2" t="str">
        <f aca="false">$C$2</f>
        <v>category_mum_id</v>
      </c>
      <c r="L150" s="2" t="s">
        <v>11</v>
      </c>
      <c r="M150" s="2" t="n">
        <f aca="false">A150</f>
        <v>148</v>
      </c>
      <c r="N150" s="2" t="s">
        <v>12</v>
      </c>
      <c r="O150" s="2" t="str">
        <f aca="false">B150</f>
        <v>Santé</v>
      </c>
      <c r="P150" s="2" t="s">
        <v>13</v>
      </c>
      <c r="Q150" s="2" t="n">
        <f aca="false">C150</f>
        <v>20</v>
      </c>
      <c r="R150" s="2" t="s">
        <v>14</v>
      </c>
      <c r="S150" s="2" t="str">
        <f aca="false">CONCATENATE(D150,E150,F150,G150,H150,I150,J150,K150,L150,M150,N150,O150,P150,Q150,R150)</f>
        <v>INSERT INTO category_product(id,name,category_mum_id)VALUES(148,'Santé',20)</v>
      </c>
    </row>
    <row r="151" customFormat="false" ht="13.8" hidden="false" customHeight="false" outlineLevel="0" collapsed="false">
      <c r="A151" s="6" t="n">
        <v>149</v>
      </c>
      <c r="B151" s="6" t="s">
        <v>135</v>
      </c>
      <c r="C151" s="6" t="n">
        <v>20</v>
      </c>
      <c r="D151" s="2" t="s">
        <v>8</v>
      </c>
      <c r="E151" s="2" t="str">
        <f aca="false">$B$1</f>
        <v>category_product</v>
      </c>
      <c r="F151" s="2" t="s">
        <v>9</v>
      </c>
      <c r="G151" s="2" t="str">
        <f aca="false">$A$2</f>
        <v>id</v>
      </c>
      <c r="H151" s="2" t="s">
        <v>10</v>
      </c>
      <c r="I151" s="2" t="str">
        <f aca="false">$B$2</f>
        <v>name</v>
      </c>
      <c r="J151" s="2" t="s">
        <v>10</v>
      </c>
      <c r="K151" s="2" t="str">
        <f aca="false">$C$2</f>
        <v>category_mum_id</v>
      </c>
      <c r="L151" s="2" t="s">
        <v>11</v>
      </c>
      <c r="M151" s="2" t="n">
        <f aca="false">A151</f>
        <v>149</v>
      </c>
      <c r="N151" s="2" t="s">
        <v>12</v>
      </c>
      <c r="O151" s="2" t="str">
        <f aca="false">B151</f>
        <v>Beauté</v>
      </c>
      <c r="P151" s="2" t="s">
        <v>13</v>
      </c>
      <c r="Q151" s="2" t="n">
        <f aca="false">C151</f>
        <v>20</v>
      </c>
      <c r="R151" s="2" t="s">
        <v>14</v>
      </c>
      <c r="S151" s="2" t="str">
        <f aca="false">CONCATENATE(D151,E151,F151,G151,H151,I151,J151,K151,L151,M151,N151,O151,P151,Q151,R151)</f>
        <v>INSERT INTO category_product(id,name,category_mum_id)VALUES(149,'Beauté',20)</v>
      </c>
    </row>
    <row r="152" customFormat="false" ht="13.8" hidden="false" customHeight="false" outlineLevel="0" collapsed="false">
      <c r="A152" s="6" t="n">
        <v>150</v>
      </c>
      <c r="B152" s="6" t="s">
        <v>136</v>
      </c>
      <c r="C152" s="6" t="n">
        <v>20</v>
      </c>
      <c r="D152" s="2" t="s">
        <v>8</v>
      </c>
      <c r="E152" s="2" t="str">
        <f aca="false">$B$1</f>
        <v>category_product</v>
      </c>
      <c r="F152" s="2" t="s">
        <v>9</v>
      </c>
      <c r="G152" s="2" t="str">
        <f aca="false">$A$2</f>
        <v>id</v>
      </c>
      <c r="H152" s="2" t="s">
        <v>10</v>
      </c>
      <c r="I152" s="2" t="str">
        <f aca="false">$B$2</f>
        <v>name</v>
      </c>
      <c r="J152" s="2" t="s">
        <v>10</v>
      </c>
      <c r="K152" s="2" t="str">
        <f aca="false">$C$2</f>
        <v>category_mum_id</v>
      </c>
      <c r="L152" s="2" t="s">
        <v>11</v>
      </c>
      <c r="M152" s="2" t="n">
        <f aca="false">A152</f>
        <v>150</v>
      </c>
      <c r="N152" s="2" t="s">
        <v>12</v>
      </c>
      <c r="O152" s="2" t="str">
        <f aca="false">B152</f>
        <v>Grossesse/bébé</v>
      </c>
      <c r="P152" s="2" t="s">
        <v>13</v>
      </c>
      <c r="Q152" s="2" t="n">
        <f aca="false">C152</f>
        <v>20</v>
      </c>
      <c r="R152" s="2" t="s">
        <v>14</v>
      </c>
      <c r="S152" s="2" t="str">
        <f aca="false">CONCATENATE(D152,E152,F152,G152,H152,I152,J152,K152,L152,M152,N152,O152,P152,Q152,R152)</f>
        <v>INSERT INTO category_product(id,name,category_mum_id)VALUES(150,'Grossesse/bébé',20)</v>
      </c>
    </row>
    <row r="153" customFormat="false" ht="13.8" hidden="false" customHeight="false" outlineLevel="0" collapsed="false">
      <c r="A153" s="6" t="n">
        <v>151</v>
      </c>
      <c r="B153" s="6" t="s">
        <v>137</v>
      </c>
      <c r="C153" s="6" t="n">
        <v>148</v>
      </c>
      <c r="D153" s="2" t="s">
        <v>8</v>
      </c>
      <c r="E153" s="2" t="str">
        <f aca="false">$B$1</f>
        <v>category_product</v>
      </c>
      <c r="F153" s="2" t="s">
        <v>9</v>
      </c>
      <c r="G153" s="2" t="str">
        <f aca="false">$A$2</f>
        <v>id</v>
      </c>
      <c r="H153" s="2" t="s">
        <v>10</v>
      </c>
      <c r="I153" s="2" t="str">
        <f aca="false">$B$2</f>
        <v>name</v>
      </c>
      <c r="J153" s="2" t="s">
        <v>10</v>
      </c>
      <c r="K153" s="2" t="str">
        <f aca="false">$C$2</f>
        <v>category_mum_id</v>
      </c>
      <c r="L153" s="2" t="s">
        <v>11</v>
      </c>
      <c r="M153" s="2" t="n">
        <f aca="false">A153</f>
        <v>151</v>
      </c>
      <c r="N153" s="2" t="s">
        <v>12</v>
      </c>
      <c r="O153" s="2" t="str">
        <f aca="false">B153</f>
        <v>Premier secours</v>
      </c>
      <c r="P153" s="2" t="s">
        <v>13</v>
      </c>
      <c r="Q153" s="2" t="n">
        <f aca="false">C153</f>
        <v>148</v>
      </c>
      <c r="R153" s="2" t="s">
        <v>14</v>
      </c>
      <c r="S153" s="2" t="str">
        <f aca="false">CONCATENATE(D153,E153,F153,G153,H153,I153,J153,K153,L153,M153,N153,O153,P153,Q153,R153)</f>
        <v>INSERT INTO category_product(id,name,category_mum_id)VALUES(151,'Premier secours',148)</v>
      </c>
    </row>
    <row r="154" customFormat="false" ht="13.8" hidden="false" customHeight="false" outlineLevel="0" collapsed="false">
      <c r="A154" s="6" t="n">
        <v>152</v>
      </c>
      <c r="B154" s="6" t="s">
        <v>138</v>
      </c>
      <c r="C154" s="6" t="n">
        <v>148</v>
      </c>
      <c r="D154" s="2" t="s">
        <v>8</v>
      </c>
      <c r="E154" s="2" t="str">
        <f aca="false">$B$1</f>
        <v>category_product</v>
      </c>
      <c r="F154" s="2" t="s">
        <v>9</v>
      </c>
      <c r="G154" s="2" t="str">
        <f aca="false">$A$2</f>
        <v>id</v>
      </c>
      <c r="H154" s="2" t="s">
        <v>10</v>
      </c>
      <c r="I154" s="2" t="str">
        <f aca="false">$B$2</f>
        <v>name</v>
      </c>
      <c r="J154" s="2" t="s">
        <v>10</v>
      </c>
      <c r="K154" s="2" t="str">
        <f aca="false">$C$2</f>
        <v>category_mum_id</v>
      </c>
      <c r="L154" s="2" t="s">
        <v>11</v>
      </c>
      <c r="M154" s="2" t="n">
        <f aca="false">A154</f>
        <v>152</v>
      </c>
      <c r="N154" s="2" t="s">
        <v>12</v>
      </c>
      <c r="O154" s="2" t="str">
        <f aca="false">B154</f>
        <v>Douleur-maux</v>
      </c>
      <c r="P154" s="2" t="s">
        <v>13</v>
      </c>
      <c r="Q154" s="2" t="n">
        <f aca="false">C154</f>
        <v>148</v>
      </c>
      <c r="R154" s="2" t="s">
        <v>14</v>
      </c>
      <c r="S154" s="2" t="str">
        <f aca="false">CONCATENATE(D154,E154,F154,G154,H154,I154,J154,K154,L154,M154,N154,O154,P154,Q154,R154)</f>
        <v>INSERT INTO category_product(id,name,category_mum_id)VALUES(152,'Douleur-maux',148)</v>
      </c>
    </row>
    <row r="155" customFormat="false" ht="13.8" hidden="false" customHeight="false" outlineLevel="0" collapsed="false">
      <c r="A155" s="6" t="n">
        <v>153</v>
      </c>
      <c r="B155" s="6" t="s">
        <v>139</v>
      </c>
      <c r="C155" s="6" t="n">
        <v>148</v>
      </c>
      <c r="D155" s="2" t="s">
        <v>8</v>
      </c>
      <c r="E155" s="2" t="str">
        <f aca="false">$B$1</f>
        <v>category_product</v>
      </c>
      <c r="F155" s="2" t="s">
        <v>9</v>
      </c>
      <c r="G155" s="2" t="str">
        <f aca="false">$A$2</f>
        <v>id</v>
      </c>
      <c r="H155" s="2" t="s">
        <v>10</v>
      </c>
      <c r="I155" s="2" t="str">
        <f aca="false">$B$2</f>
        <v>name</v>
      </c>
      <c r="J155" s="2" t="s">
        <v>10</v>
      </c>
      <c r="K155" s="2" t="str">
        <f aca="false">$C$2</f>
        <v>category_mum_id</v>
      </c>
      <c r="L155" s="2" t="s">
        <v>11</v>
      </c>
      <c r="M155" s="2" t="n">
        <f aca="false">A155</f>
        <v>153</v>
      </c>
      <c r="N155" s="2" t="s">
        <v>12</v>
      </c>
      <c r="O155" s="2" t="str">
        <f aca="false">B155</f>
        <v>Compléments santé</v>
      </c>
      <c r="P155" s="2" t="s">
        <v>13</v>
      </c>
      <c r="Q155" s="2" t="n">
        <f aca="false">C155</f>
        <v>148</v>
      </c>
      <c r="R155" s="2" t="s">
        <v>14</v>
      </c>
      <c r="S155" s="2" t="str">
        <f aca="false">CONCATENATE(D155,E155,F155,G155,H155,I155,J155,K155,L155,M155,N155,O155,P155,Q155,R155)</f>
        <v>INSERT INTO category_product(id,name,category_mum_id)VALUES(153,'Compléments santé',148)</v>
      </c>
    </row>
    <row r="156" customFormat="false" ht="13.8" hidden="false" customHeight="false" outlineLevel="0" collapsed="false">
      <c r="A156" s="6" t="n">
        <v>154</v>
      </c>
      <c r="B156" s="6" t="s">
        <v>140</v>
      </c>
      <c r="C156" s="6" t="n">
        <v>148</v>
      </c>
      <c r="D156" s="2" t="s">
        <v>8</v>
      </c>
      <c r="E156" s="2" t="str">
        <f aca="false">$B$1</f>
        <v>category_product</v>
      </c>
      <c r="F156" s="2" t="s">
        <v>9</v>
      </c>
      <c r="G156" s="2" t="str">
        <f aca="false">$A$2</f>
        <v>id</v>
      </c>
      <c r="H156" s="2" t="s">
        <v>10</v>
      </c>
      <c r="I156" s="2" t="str">
        <f aca="false">$B$2</f>
        <v>name</v>
      </c>
      <c r="J156" s="2" t="s">
        <v>10</v>
      </c>
      <c r="K156" s="2" t="str">
        <f aca="false">$C$2</f>
        <v>category_mum_id</v>
      </c>
      <c r="L156" s="2" t="s">
        <v>11</v>
      </c>
      <c r="M156" s="2" t="n">
        <f aca="false">A156</f>
        <v>154</v>
      </c>
      <c r="N156" s="2" t="s">
        <v>12</v>
      </c>
      <c r="O156" s="2" t="str">
        <f aca="false">B156</f>
        <v>Yeux/nez/oreilles</v>
      </c>
      <c r="P156" s="2" t="s">
        <v>13</v>
      </c>
      <c r="Q156" s="2" t="n">
        <f aca="false">C156</f>
        <v>148</v>
      </c>
      <c r="R156" s="2" t="s">
        <v>14</v>
      </c>
      <c r="S156" s="2" t="str">
        <f aca="false">CONCATENATE(D156,E156,F156,G156,H156,I156,J156,K156,L156,M156,N156,O156,P156,Q156,R156)</f>
        <v>INSERT INTO category_product(id,name,category_mum_id)VALUES(154,'Yeux/nez/oreilles',148)</v>
      </c>
    </row>
    <row r="157" customFormat="false" ht="13.8" hidden="false" customHeight="false" outlineLevel="0" collapsed="false">
      <c r="A157" s="6" t="n">
        <v>155</v>
      </c>
      <c r="B157" s="6" t="s">
        <v>141</v>
      </c>
      <c r="C157" s="6" t="n">
        <v>148</v>
      </c>
      <c r="D157" s="2" t="s">
        <v>8</v>
      </c>
      <c r="E157" s="2" t="str">
        <f aca="false">$B$1</f>
        <v>category_product</v>
      </c>
      <c r="F157" s="2" t="s">
        <v>9</v>
      </c>
      <c r="G157" s="2" t="str">
        <f aca="false">$A$2</f>
        <v>id</v>
      </c>
      <c r="H157" s="2" t="s">
        <v>10</v>
      </c>
      <c r="I157" s="2" t="str">
        <f aca="false">$B$2</f>
        <v>name</v>
      </c>
      <c r="J157" s="2" t="s">
        <v>10</v>
      </c>
      <c r="K157" s="2" t="str">
        <f aca="false">$C$2</f>
        <v>category_mum_id</v>
      </c>
      <c r="L157" s="2" t="s">
        <v>11</v>
      </c>
      <c r="M157" s="2" t="n">
        <f aca="false">A157</f>
        <v>155</v>
      </c>
      <c r="N157" s="2" t="s">
        <v>12</v>
      </c>
      <c r="O157" s="2" t="str">
        <f aca="false">B157</f>
        <v>Matériel médical</v>
      </c>
      <c r="P157" s="2" t="s">
        <v>13</v>
      </c>
      <c r="Q157" s="2" t="n">
        <f aca="false">C157</f>
        <v>148</v>
      </c>
      <c r="R157" s="2" t="s">
        <v>14</v>
      </c>
      <c r="S157" s="2" t="str">
        <f aca="false">CONCATENATE(D157,E157,F157,G157,H157,I157,J157,K157,L157,M157,N157,O157,P157,Q157,R157)</f>
        <v>INSERT INTO category_product(id,name,category_mum_id)VALUES(155,'Matériel médical',148)</v>
      </c>
    </row>
    <row r="158" customFormat="false" ht="13.8" hidden="false" customHeight="false" outlineLevel="0" collapsed="false">
      <c r="A158" s="6" t="n">
        <v>156</v>
      </c>
      <c r="B158" s="6" t="s">
        <v>142</v>
      </c>
      <c r="C158" s="6" t="n">
        <v>148</v>
      </c>
      <c r="D158" s="2" t="s">
        <v>8</v>
      </c>
      <c r="E158" s="2" t="str">
        <f aca="false">$B$1</f>
        <v>category_product</v>
      </c>
      <c r="F158" s="2" t="s">
        <v>9</v>
      </c>
      <c r="G158" s="2" t="str">
        <f aca="false">$A$2</f>
        <v>id</v>
      </c>
      <c r="H158" s="2" t="s">
        <v>10</v>
      </c>
      <c r="I158" s="2" t="str">
        <f aca="false">$B$2</f>
        <v>name</v>
      </c>
      <c r="J158" s="2" t="s">
        <v>10</v>
      </c>
      <c r="K158" s="2" t="str">
        <f aca="false">$C$2</f>
        <v>category_mum_id</v>
      </c>
      <c r="L158" s="2" t="s">
        <v>11</v>
      </c>
      <c r="M158" s="2" t="n">
        <f aca="false">A158</f>
        <v>156</v>
      </c>
      <c r="N158" s="2" t="s">
        <v>12</v>
      </c>
      <c r="O158" s="2" t="str">
        <f aca="false">B158</f>
        <v>Sexualité</v>
      </c>
      <c r="P158" s="2" t="s">
        <v>13</v>
      </c>
      <c r="Q158" s="2" t="n">
        <f aca="false">C158</f>
        <v>148</v>
      </c>
      <c r="R158" s="2" t="s">
        <v>14</v>
      </c>
      <c r="S158" s="2" t="str">
        <f aca="false">CONCATENATE(D158,E158,F158,G158,H158,I158,J158,K158,L158,M158,N158,O158,P158,Q158,R158)</f>
        <v>INSERT INTO category_product(id,name,category_mum_id)VALUES(156,'Sexualité',148)</v>
      </c>
    </row>
    <row r="159" customFormat="false" ht="13.8" hidden="false" customHeight="false" outlineLevel="0" collapsed="false">
      <c r="A159" s="6" t="n">
        <v>157</v>
      </c>
      <c r="B159" s="6" t="s">
        <v>143</v>
      </c>
      <c r="C159" s="6" t="n">
        <v>148</v>
      </c>
      <c r="D159" s="2" t="s">
        <v>8</v>
      </c>
      <c r="E159" s="2" t="str">
        <f aca="false">$B$1</f>
        <v>category_product</v>
      </c>
      <c r="F159" s="2" t="s">
        <v>9</v>
      </c>
      <c r="G159" s="2" t="str">
        <f aca="false">$A$2</f>
        <v>id</v>
      </c>
      <c r="H159" s="2" t="s">
        <v>10</v>
      </c>
      <c r="I159" s="2" t="str">
        <f aca="false">$B$2</f>
        <v>name</v>
      </c>
      <c r="J159" s="2" t="s">
        <v>10</v>
      </c>
      <c r="K159" s="2" t="str">
        <f aca="false">$C$2</f>
        <v>category_mum_id</v>
      </c>
      <c r="L159" s="2" t="s">
        <v>11</v>
      </c>
      <c r="M159" s="2" t="n">
        <f aca="false">A159</f>
        <v>157</v>
      </c>
      <c r="N159" s="2" t="s">
        <v>12</v>
      </c>
      <c r="O159" s="2" t="str">
        <f aca="false">B159</f>
        <v>Vétérinaire</v>
      </c>
      <c r="P159" s="2" t="s">
        <v>13</v>
      </c>
      <c r="Q159" s="2" t="n">
        <f aca="false">C159</f>
        <v>148</v>
      </c>
      <c r="R159" s="2" t="s">
        <v>14</v>
      </c>
      <c r="S159" s="2" t="str">
        <f aca="false">CONCATENATE(D159,E159,F159,G159,H159,I159,J159,K159,L159,M159,N159,O159,P159,Q159,R159)</f>
        <v>INSERT INTO category_product(id,name,category_mum_id)VALUES(157,'Vétérinaire',148)</v>
      </c>
    </row>
    <row r="160" customFormat="false" ht="13.8" hidden="false" customHeight="false" outlineLevel="0" collapsed="false">
      <c r="A160" s="6" t="n">
        <v>158</v>
      </c>
      <c r="B160" s="6" t="s">
        <v>144</v>
      </c>
      <c r="C160" s="6" t="n">
        <v>149</v>
      </c>
      <c r="D160" s="2" t="s">
        <v>8</v>
      </c>
      <c r="E160" s="2" t="str">
        <f aca="false">$B$1</f>
        <v>category_product</v>
      </c>
      <c r="F160" s="2" t="s">
        <v>9</v>
      </c>
      <c r="G160" s="2" t="str">
        <f aca="false">$A$2</f>
        <v>id</v>
      </c>
      <c r="H160" s="2" t="s">
        <v>10</v>
      </c>
      <c r="I160" s="2" t="str">
        <f aca="false">$B$2</f>
        <v>name</v>
      </c>
      <c r="J160" s="2" t="s">
        <v>10</v>
      </c>
      <c r="K160" s="2" t="str">
        <f aca="false">$C$2</f>
        <v>category_mum_id</v>
      </c>
      <c r="L160" s="2" t="s">
        <v>11</v>
      </c>
      <c r="M160" s="2" t="n">
        <f aca="false">A160</f>
        <v>158</v>
      </c>
      <c r="N160" s="2" t="s">
        <v>12</v>
      </c>
      <c r="O160" s="2" t="str">
        <f aca="false">B160</f>
        <v>Visage</v>
      </c>
      <c r="P160" s="2" t="s">
        <v>13</v>
      </c>
      <c r="Q160" s="2" t="n">
        <f aca="false">C160</f>
        <v>149</v>
      </c>
      <c r="R160" s="2" t="s">
        <v>14</v>
      </c>
      <c r="S160" s="2" t="str">
        <f aca="false">CONCATENATE(D160,E160,F160,G160,H160,I160,J160,K160,L160,M160,N160,O160,P160,Q160,R160)</f>
        <v>INSERT INTO category_product(id,name,category_mum_id)VALUES(158,'Visage',149)</v>
      </c>
    </row>
    <row r="161" customFormat="false" ht="13.8" hidden="false" customHeight="false" outlineLevel="0" collapsed="false">
      <c r="A161" s="6" t="n">
        <v>159</v>
      </c>
      <c r="B161" s="6" t="s">
        <v>145</v>
      </c>
      <c r="C161" s="6" t="n">
        <v>149</v>
      </c>
      <c r="D161" s="2" t="s">
        <v>8</v>
      </c>
      <c r="E161" s="2" t="str">
        <f aca="false">$B$1</f>
        <v>category_product</v>
      </c>
      <c r="F161" s="2" t="s">
        <v>9</v>
      </c>
      <c r="G161" s="2" t="str">
        <f aca="false">$A$2</f>
        <v>id</v>
      </c>
      <c r="H161" s="2" t="s">
        <v>10</v>
      </c>
      <c r="I161" s="2" t="str">
        <f aca="false">$B$2</f>
        <v>name</v>
      </c>
      <c r="J161" s="2" t="s">
        <v>10</v>
      </c>
      <c r="K161" s="2" t="str">
        <f aca="false">$C$2</f>
        <v>category_mum_id</v>
      </c>
      <c r="L161" s="2" t="s">
        <v>11</v>
      </c>
      <c r="M161" s="2" t="n">
        <f aca="false">A161</f>
        <v>159</v>
      </c>
      <c r="N161" s="2" t="s">
        <v>12</v>
      </c>
      <c r="O161" s="2" t="str">
        <f aca="false">B161</f>
        <v>Corps</v>
      </c>
      <c r="P161" s="2" t="s">
        <v>13</v>
      </c>
      <c r="Q161" s="2" t="n">
        <f aca="false">C161</f>
        <v>149</v>
      </c>
      <c r="R161" s="2" t="s">
        <v>14</v>
      </c>
      <c r="S161" s="2" t="str">
        <f aca="false">CONCATENATE(D161,E161,F161,G161,H161,I161,J161,K161,L161,M161,N161,O161,P161,Q161,R161)</f>
        <v>INSERT INTO category_product(id,name,category_mum_id)VALUES(159,'Corps',149)</v>
      </c>
    </row>
    <row r="162" customFormat="false" ht="13.8" hidden="false" customHeight="false" outlineLevel="0" collapsed="false">
      <c r="A162" s="6" t="n">
        <v>160</v>
      </c>
      <c r="B162" s="6" t="s">
        <v>146</v>
      </c>
      <c r="C162" s="6" t="n">
        <v>149</v>
      </c>
      <c r="D162" s="2" t="s">
        <v>8</v>
      </c>
      <c r="E162" s="2" t="str">
        <f aca="false">$B$1</f>
        <v>category_product</v>
      </c>
      <c r="F162" s="2" t="s">
        <v>9</v>
      </c>
      <c r="G162" s="2" t="str">
        <f aca="false">$A$2</f>
        <v>id</v>
      </c>
      <c r="H162" s="2" t="s">
        <v>10</v>
      </c>
      <c r="I162" s="2" t="str">
        <f aca="false">$B$2</f>
        <v>name</v>
      </c>
      <c r="J162" s="2" t="s">
        <v>10</v>
      </c>
      <c r="K162" s="2" t="str">
        <f aca="false">$C$2</f>
        <v>category_mum_id</v>
      </c>
      <c r="L162" s="2" t="s">
        <v>11</v>
      </c>
      <c r="M162" s="2" t="n">
        <f aca="false">A162</f>
        <v>160</v>
      </c>
      <c r="N162" s="2" t="s">
        <v>12</v>
      </c>
      <c r="O162" s="2" t="str">
        <f aca="false">B162</f>
        <v>Hygiène</v>
      </c>
      <c r="P162" s="2" t="s">
        <v>13</v>
      </c>
      <c r="Q162" s="2" t="n">
        <f aca="false">C162</f>
        <v>149</v>
      </c>
      <c r="R162" s="2" t="s">
        <v>14</v>
      </c>
      <c r="S162" s="2" t="str">
        <f aca="false">CONCATENATE(D162,E162,F162,G162,H162,I162,J162,K162,L162,M162,N162,O162,P162,Q162,R162)</f>
        <v>INSERT INTO category_product(id,name,category_mum_id)VALUES(160,'Hygiène',149)</v>
      </c>
    </row>
    <row r="163" customFormat="false" ht="13.8" hidden="false" customHeight="false" outlineLevel="0" collapsed="false">
      <c r="A163" s="6" t="n">
        <v>161</v>
      </c>
      <c r="B163" s="6" t="s">
        <v>147</v>
      </c>
      <c r="C163" s="6" t="n">
        <v>149</v>
      </c>
      <c r="D163" s="2" t="s">
        <v>8</v>
      </c>
      <c r="E163" s="2" t="str">
        <f aca="false">$B$1</f>
        <v>category_product</v>
      </c>
      <c r="F163" s="2" t="s">
        <v>9</v>
      </c>
      <c r="G163" s="2" t="str">
        <f aca="false">$A$2</f>
        <v>id</v>
      </c>
      <c r="H163" s="2" t="s">
        <v>10</v>
      </c>
      <c r="I163" s="2" t="str">
        <f aca="false">$B$2</f>
        <v>name</v>
      </c>
      <c r="J163" s="2" t="s">
        <v>10</v>
      </c>
      <c r="K163" s="2" t="str">
        <f aca="false">$C$2</f>
        <v>category_mum_id</v>
      </c>
      <c r="L163" s="2" t="s">
        <v>11</v>
      </c>
      <c r="M163" s="2" t="n">
        <f aca="false">A163</f>
        <v>161</v>
      </c>
      <c r="N163" s="2" t="s">
        <v>12</v>
      </c>
      <c r="O163" s="2" t="str">
        <f aca="false">B163</f>
        <v>Minceur</v>
      </c>
      <c r="P163" s="2" t="s">
        <v>13</v>
      </c>
      <c r="Q163" s="2" t="n">
        <f aca="false">C163</f>
        <v>149</v>
      </c>
      <c r="R163" s="2" t="s">
        <v>14</v>
      </c>
      <c r="S163" s="2" t="str">
        <f aca="false">CONCATENATE(D163,E163,F163,G163,H163,I163,J163,K163,L163,M163,N163,O163,P163,Q163,R163)</f>
        <v>INSERT INTO category_product(id,name,category_mum_id)VALUES(161,'Minceur',149)</v>
      </c>
    </row>
    <row r="164" customFormat="false" ht="13.8" hidden="false" customHeight="false" outlineLevel="0" collapsed="false">
      <c r="A164" s="6" t="n">
        <v>162</v>
      </c>
      <c r="B164" s="6" t="s">
        <v>148</v>
      </c>
      <c r="C164" s="6" t="n">
        <v>150</v>
      </c>
      <c r="D164" s="2" t="s">
        <v>8</v>
      </c>
      <c r="E164" s="2" t="str">
        <f aca="false">$B$1</f>
        <v>category_product</v>
      </c>
      <c r="F164" s="2" t="s">
        <v>9</v>
      </c>
      <c r="G164" s="2" t="str">
        <f aca="false">$A$2</f>
        <v>id</v>
      </c>
      <c r="H164" s="2" t="s">
        <v>10</v>
      </c>
      <c r="I164" s="2" t="str">
        <f aca="false">$B$2</f>
        <v>name</v>
      </c>
      <c r="J164" s="2" t="s">
        <v>10</v>
      </c>
      <c r="K164" s="2" t="str">
        <f aca="false">$C$2</f>
        <v>category_mum_id</v>
      </c>
      <c r="L164" s="2" t="s">
        <v>11</v>
      </c>
      <c r="M164" s="2" t="n">
        <f aca="false">A164</f>
        <v>162</v>
      </c>
      <c r="N164" s="2" t="s">
        <v>12</v>
      </c>
      <c r="O164" s="2" t="str">
        <f aca="false">B164</f>
        <v>Hygiène bébé</v>
      </c>
      <c r="P164" s="2" t="s">
        <v>13</v>
      </c>
      <c r="Q164" s="2" t="n">
        <f aca="false">C164</f>
        <v>150</v>
      </c>
      <c r="R164" s="2" t="s">
        <v>14</v>
      </c>
      <c r="S164" s="2" t="str">
        <f aca="false">CONCATENATE(D164,E164,F164,G164,H164,I164,J164,K164,L164,M164,N164,O164,P164,Q164,R164)</f>
        <v>INSERT INTO category_product(id,name,category_mum_id)VALUES(162,'Hygiène bébé',150)</v>
      </c>
    </row>
    <row r="165" customFormat="false" ht="13.8" hidden="false" customHeight="false" outlineLevel="0" collapsed="false">
      <c r="A165" s="6" t="n">
        <v>163</v>
      </c>
      <c r="B165" s="6" t="s">
        <v>149</v>
      </c>
      <c r="C165" s="6" t="n">
        <v>150</v>
      </c>
      <c r="D165" s="2" t="s">
        <v>8</v>
      </c>
      <c r="E165" s="2" t="str">
        <f aca="false">$B$1</f>
        <v>category_product</v>
      </c>
      <c r="F165" s="2" t="s">
        <v>9</v>
      </c>
      <c r="G165" s="2" t="str">
        <f aca="false">$A$2</f>
        <v>id</v>
      </c>
      <c r="H165" s="2" t="s">
        <v>10</v>
      </c>
      <c r="I165" s="2" t="str">
        <f aca="false">$B$2</f>
        <v>name</v>
      </c>
      <c r="J165" s="2" t="s">
        <v>10</v>
      </c>
      <c r="K165" s="2" t="str">
        <f aca="false">$C$2</f>
        <v>category_mum_id</v>
      </c>
      <c r="L165" s="2" t="s">
        <v>11</v>
      </c>
      <c r="M165" s="2" t="n">
        <f aca="false">A165</f>
        <v>163</v>
      </c>
      <c r="N165" s="2" t="s">
        <v>12</v>
      </c>
      <c r="O165" s="2" t="str">
        <f aca="false">B165</f>
        <v>Couches - changes</v>
      </c>
      <c r="P165" s="2" t="s">
        <v>13</v>
      </c>
      <c r="Q165" s="2" t="n">
        <f aca="false">C165</f>
        <v>150</v>
      </c>
      <c r="R165" s="2" t="s">
        <v>14</v>
      </c>
      <c r="S165" s="2" t="str">
        <f aca="false">CONCATENATE(D165,E165,F165,G165,H165,I165,J165,K165,L165,M165,N165,O165,P165,Q165,R165)</f>
        <v>INSERT INTO category_product(id,name,category_mum_id)VALUES(163,'Couches - changes',150)</v>
      </c>
    </row>
    <row r="166" customFormat="false" ht="13.8" hidden="false" customHeight="false" outlineLevel="0" collapsed="false">
      <c r="A166" s="6" t="n">
        <v>164</v>
      </c>
      <c r="B166" s="6" t="s">
        <v>150</v>
      </c>
      <c r="C166" s="6" t="n">
        <v>150</v>
      </c>
      <c r="D166" s="2" t="s">
        <v>8</v>
      </c>
      <c r="E166" s="2" t="str">
        <f aca="false">$B$1</f>
        <v>category_product</v>
      </c>
      <c r="F166" s="2" t="s">
        <v>9</v>
      </c>
      <c r="G166" s="2" t="str">
        <f aca="false">$A$2</f>
        <v>id</v>
      </c>
      <c r="H166" s="2" t="s">
        <v>10</v>
      </c>
      <c r="I166" s="2" t="str">
        <f aca="false">$B$2</f>
        <v>name</v>
      </c>
      <c r="J166" s="2" t="s">
        <v>10</v>
      </c>
      <c r="K166" s="2" t="str">
        <f aca="false">$C$2</f>
        <v>category_mum_id</v>
      </c>
      <c r="L166" s="2" t="s">
        <v>11</v>
      </c>
      <c r="M166" s="2" t="n">
        <f aca="false">A166</f>
        <v>164</v>
      </c>
      <c r="N166" s="2" t="s">
        <v>12</v>
      </c>
      <c r="O166" s="2" t="str">
        <f aca="false">B166</f>
        <v>Biberons - Accessoires</v>
      </c>
      <c r="P166" s="2" t="s">
        <v>13</v>
      </c>
      <c r="Q166" s="2" t="n">
        <f aca="false">C166</f>
        <v>150</v>
      </c>
      <c r="R166" s="2" t="s">
        <v>14</v>
      </c>
      <c r="S166" s="2" t="str">
        <f aca="false">CONCATENATE(D166,E166,F166,G166,H166,I166,J166,K166,L166,M166,N166,O166,P166,Q166,R166)</f>
        <v>INSERT INTO category_product(id,name,category_mum_id)VALUES(164,'Biberons - Accessoires',150)</v>
      </c>
    </row>
    <row r="167" customFormat="false" ht="13.8" hidden="false" customHeight="false" outlineLevel="0" collapsed="false">
      <c r="A167" s="6" t="n">
        <v>165</v>
      </c>
      <c r="B167" s="6" t="s">
        <v>151</v>
      </c>
      <c r="C167" s="6" t="n">
        <v>150</v>
      </c>
      <c r="D167" s="2" t="s">
        <v>8</v>
      </c>
      <c r="E167" s="2" t="str">
        <f aca="false">$B$1</f>
        <v>category_product</v>
      </c>
      <c r="F167" s="2" t="s">
        <v>9</v>
      </c>
      <c r="G167" s="2" t="str">
        <f aca="false">$A$2</f>
        <v>id</v>
      </c>
      <c r="H167" s="2" t="s">
        <v>10</v>
      </c>
      <c r="I167" s="2" t="str">
        <f aca="false">$B$2</f>
        <v>name</v>
      </c>
      <c r="J167" s="2" t="s">
        <v>10</v>
      </c>
      <c r="K167" s="2" t="str">
        <f aca="false">$C$2</f>
        <v>category_mum_id</v>
      </c>
      <c r="L167" s="2" t="s">
        <v>11</v>
      </c>
      <c r="M167" s="2" t="n">
        <f aca="false">A167</f>
        <v>165</v>
      </c>
      <c r="N167" s="2" t="s">
        <v>12</v>
      </c>
      <c r="O167" s="2" t="str">
        <f aca="false">B167</f>
        <v>Alimentation bébé</v>
      </c>
      <c r="P167" s="2" t="s">
        <v>13</v>
      </c>
      <c r="Q167" s="2" t="n">
        <f aca="false">C167</f>
        <v>150</v>
      </c>
      <c r="R167" s="2" t="s">
        <v>14</v>
      </c>
      <c r="S167" s="2" t="str">
        <f aca="false">CONCATENATE(D167,E167,F167,G167,H167,I167,J167,K167,L167,M167,N167,O167,P167,Q167,R167)</f>
        <v>INSERT INTO category_product(id,name,category_mum_id)VALUES(165,'Alimentation bébé',150)</v>
      </c>
    </row>
    <row r="168" customFormat="false" ht="13.8" hidden="false" customHeight="false" outlineLevel="0" collapsed="false">
      <c r="A168" s="6" t="n">
        <v>166</v>
      </c>
      <c r="B168" s="6" t="s">
        <v>152</v>
      </c>
      <c r="C168" s="6" t="n">
        <v>150</v>
      </c>
      <c r="D168" s="2" t="s">
        <v>8</v>
      </c>
      <c r="E168" s="2" t="str">
        <f aca="false">$B$1</f>
        <v>category_product</v>
      </c>
      <c r="F168" s="2" t="s">
        <v>9</v>
      </c>
      <c r="G168" s="2" t="str">
        <f aca="false">$A$2</f>
        <v>id</v>
      </c>
      <c r="H168" s="2" t="s">
        <v>10</v>
      </c>
      <c r="I168" s="2" t="str">
        <f aca="false">$B$2</f>
        <v>name</v>
      </c>
      <c r="J168" s="2" t="s">
        <v>10</v>
      </c>
      <c r="K168" s="2" t="str">
        <f aca="false">$C$2</f>
        <v>category_mum_id</v>
      </c>
      <c r="L168" s="2" t="s">
        <v>11</v>
      </c>
      <c r="M168" s="2" t="n">
        <f aca="false">A168</f>
        <v>166</v>
      </c>
      <c r="N168" s="2" t="s">
        <v>12</v>
      </c>
      <c r="O168" s="2" t="str">
        <f aca="false">B168</f>
        <v>Futures maman</v>
      </c>
      <c r="P168" s="2" t="s">
        <v>13</v>
      </c>
      <c r="Q168" s="2" t="n">
        <f aca="false">C168</f>
        <v>150</v>
      </c>
      <c r="R168" s="2" t="s">
        <v>14</v>
      </c>
      <c r="S168" s="2" t="str">
        <f aca="false">CONCATENATE(D168,E168,F168,G168,H168,I168,J168,K168,L168,M168,N168,O168,P168,Q168,R168)</f>
        <v>INSERT INTO category_product(id,name,category_mum_id)VALUES(166,'Futures maman',150)</v>
      </c>
    </row>
    <row r="169" customFormat="false" ht="13.8" hidden="false" customHeight="false" outlineLevel="0" collapsed="false">
      <c r="A169" s="6" t="n">
        <v>167</v>
      </c>
      <c r="B169" s="6" t="s">
        <v>153</v>
      </c>
      <c r="C169" s="6" t="n">
        <v>21</v>
      </c>
      <c r="D169" s="2" t="s">
        <v>8</v>
      </c>
      <c r="E169" s="2" t="str">
        <f aca="false">$B$1</f>
        <v>category_product</v>
      </c>
      <c r="F169" s="2" t="s">
        <v>9</v>
      </c>
      <c r="G169" s="2" t="str">
        <f aca="false">$A$2</f>
        <v>id</v>
      </c>
      <c r="H169" s="2" t="s">
        <v>10</v>
      </c>
      <c r="I169" s="2" t="str">
        <f aca="false">$B$2</f>
        <v>name</v>
      </c>
      <c r="J169" s="2" t="s">
        <v>10</v>
      </c>
      <c r="K169" s="2" t="str">
        <f aca="false">$C$2</f>
        <v>category_mum_id</v>
      </c>
      <c r="L169" s="2" t="s">
        <v>11</v>
      </c>
      <c r="M169" s="2" t="n">
        <f aca="false">A169</f>
        <v>167</v>
      </c>
      <c r="N169" s="2" t="s">
        <v>12</v>
      </c>
      <c r="O169" s="2" t="str">
        <f aca="false">B169</f>
        <v>Décorations vitrine</v>
      </c>
      <c r="P169" s="2" t="s">
        <v>13</v>
      </c>
      <c r="Q169" s="2" t="n">
        <f aca="false">C169</f>
        <v>21</v>
      </c>
      <c r="R169" s="2" t="s">
        <v>14</v>
      </c>
      <c r="S169" s="2" t="str">
        <f aca="false">CONCATENATE(D169,E169,F169,G169,H169,I169,J169,K169,L169,M169,N169,O169,P169,Q169,R169)</f>
        <v>INSERT INTO category_product(id,name,category_mum_id)VALUES(167,'Décorations vitrine',21)</v>
      </c>
    </row>
    <row r="170" customFormat="false" ht="13.8" hidden="false" customHeight="false" outlineLevel="0" collapsed="false">
      <c r="A170" s="6" t="n">
        <v>168</v>
      </c>
      <c r="B170" s="6" t="s">
        <v>154</v>
      </c>
      <c r="C170" s="6" t="n">
        <v>21</v>
      </c>
      <c r="D170" s="2" t="s">
        <v>8</v>
      </c>
      <c r="E170" s="2" t="str">
        <f aca="false">$B$1</f>
        <v>category_product</v>
      </c>
      <c r="F170" s="2" t="s">
        <v>9</v>
      </c>
      <c r="G170" s="2" t="str">
        <f aca="false">$A$2</f>
        <v>id</v>
      </c>
      <c r="H170" s="2" t="s">
        <v>10</v>
      </c>
      <c r="I170" s="2" t="str">
        <f aca="false">$B$2</f>
        <v>name</v>
      </c>
      <c r="J170" s="2" t="s">
        <v>10</v>
      </c>
      <c r="K170" s="2" t="str">
        <f aca="false">$C$2</f>
        <v>category_mum_id</v>
      </c>
      <c r="L170" s="2" t="s">
        <v>11</v>
      </c>
      <c r="M170" s="2" t="n">
        <f aca="false">A170</f>
        <v>168</v>
      </c>
      <c r="N170" s="2" t="s">
        <v>12</v>
      </c>
      <c r="O170" s="2" t="str">
        <f aca="false">B170</f>
        <v>Arts de la table</v>
      </c>
      <c r="P170" s="2" t="s">
        <v>13</v>
      </c>
      <c r="Q170" s="2" t="n">
        <f aca="false">C170</f>
        <v>21</v>
      </c>
      <c r="R170" s="2" t="s">
        <v>14</v>
      </c>
      <c r="S170" s="2" t="str">
        <f aca="false">CONCATENATE(D170,E170,F170,G170,H170,I170,J170,K170,L170,M170,N170,O170,P170,Q170,R170)</f>
        <v>INSERT INTO category_product(id,name,category_mum_id)VALUES(168,'Arts de la table',21)</v>
      </c>
    </row>
    <row r="171" customFormat="false" ht="13.8" hidden="false" customHeight="false" outlineLevel="0" collapsed="false">
      <c r="A171" s="6" t="n">
        <v>169</v>
      </c>
      <c r="B171" s="6" t="s">
        <v>155</v>
      </c>
      <c r="C171" s="6" t="n">
        <v>21</v>
      </c>
      <c r="D171" s="2" t="s">
        <v>8</v>
      </c>
      <c r="E171" s="2" t="str">
        <f aca="false">$B$1</f>
        <v>category_product</v>
      </c>
      <c r="F171" s="2" t="s">
        <v>9</v>
      </c>
      <c r="G171" s="2" t="str">
        <f aca="false">$A$2</f>
        <v>id</v>
      </c>
      <c r="H171" s="2" t="s">
        <v>10</v>
      </c>
      <c r="I171" s="2" t="str">
        <f aca="false">$B$2</f>
        <v>name</v>
      </c>
      <c r="J171" s="2" t="s">
        <v>10</v>
      </c>
      <c r="K171" s="2" t="str">
        <f aca="false">$C$2</f>
        <v>category_mum_id</v>
      </c>
      <c r="L171" s="2" t="s">
        <v>11</v>
      </c>
      <c r="M171" s="2" t="n">
        <f aca="false">A171</f>
        <v>169</v>
      </c>
      <c r="N171" s="2" t="s">
        <v>12</v>
      </c>
      <c r="O171" s="2" t="str">
        <f aca="false">B171</f>
        <v>Cadeaux</v>
      </c>
      <c r="P171" s="2" t="s">
        <v>13</v>
      </c>
      <c r="Q171" s="2" t="n">
        <f aca="false">C171</f>
        <v>21</v>
      </c>
      <c r="R171" s="2" t="s">
        <v>14</v>
      </c>
      <c r="S171" s="2" t="str">
        <f aca="false">CONCATENATE(D171,E171,F171,G171,H171,I171,J171,K171,L171,M171,N171,O171,P171,Q171,R171)</f>
        <v>INSERT INTO category_product(id,name,category_mum_id)VALUES(169,'Cadeaux',21)</v>
      </c>
    </row>
    <row r="172" customFormat="false" ht="13.8" hidden="false" customHeight="false" outlineLevel="0" collapsed="false">
      <c r="A172" s="6" t="n">
        <v>170</v>
      </c>
      <c r="B172" s="6" t="s">
        <v>156</v>
      </c>
      <c r="C172" s="6" t="n">
        <v>22</v>
      </c>
      <c r="D172" s="2" t="s">
        <v>8</v>
      </c>
      <c r="E172" s="2" t="str">
        <f aca="false">$B$1</f>
        <v>category_product</v>
      </c>
      <c r="F172" s="2" t="s">
        <v>9</v>
      </c>
      <c r="G172" s="2" t="str">
        <f aca="false">$A$2</f>
        <v>id</v>
      </c>
      <c r="H172" s="2" t="s">
        <v>10</v>
      </c>
      <c r="I172" s="2" t="str">
        <f aca="false">$B$2</f>
        <v>name</v>
      </c>
      <c r="J172" s="2" t="s">
        <v>10</v>
      </c>
      <c r="K172" s="2" t="str">
        <f aca="false">$C$2</f>
        <v>category_mum_id</v>
      </c>
      <c r="L172" s="2" t="s">
        <v>11</v>
      </c>
      <c r="M172" s="2" t="n">
        <f aca="false">A172</f>
        <v>170</v>
      </c>
      <c r="N172" s="2" t="s">
        <v>12</v>
      </c>
      <c r="O172" s="2" t="str">
        <f aca="false">B172</f>
        <v>Electroménager</v>
      </c>
      <c r="P172" s="2" t="s">
        <v>13</v>
      </c>
      <c r="Q172" s="2" t="n">
        <f aca="false">C172</f>
        <v>22</v>
      </c>
      <c r="R172" s="2" t="s">
        <v>14</v>
      </c>
      <c r="S172" s="2" t="str">
        <f aca="false">CONCATENATE(D172,E172,F172,G172,H172,I172,J172,K172,L172,M172,N172,O172,P172,Q172,R172)</f>
        <v>INSERT INTO category_product(id,name,category_mum_id)VALUES(170,'Electroménager',22)</v>
      </c>
    </row>
    <row r="173" customFormat="false" ht="13.8" hidden="false" customHeight="false" outlineLevel="0" collapsed="false">
      <c r="A173" s="6" t="n">
        <v>171</v>
      </c>
      <c r="B173" s="6" t="s">
        <v>157</v>
      </c>
      <c r="C173" s="6" t="n">
        <v>22</v>
      </c>
      <c r="D173" s="2" t="s">
        <v>8</v>
      </c>
      <c r="E173" s="2" t="str">
        <f aca="false">$B$1</f>
        <v>category_product</v>
      </c>
      <c r="F173" s="2" t="s">
        <v>9</v>
      </c>
      <c r="G173" s="2" t="str">
        <f aca="false">$A$2</f>
        <v>id</v>
      </c>
      <c r="H173" s="2" t="s">
        <v>10</v>
      </c>
      <c r="I173" s="2" t="str">
        <f aca="false">$B$2</f>
        <v>name</v>
      </c>
      <c r="J173" s="2" t="s">
        <v>10</v>
      </c>
      <c r="K173" s="2" t="str">
        <f aca="false">$C$2</f>
        <v>category_mum_id</v>
      </c>
      <c r="L173" s="2" t="s">
        <v>11</v>
      </c>
      <c r="M173" s="2" t="n">
        <f aca="false">A173</f>
        <v>171</v>
      </c>
      <c r="N173" s="2" t="s">
        <v>12</v>
      </c>
      <c r="O173" s="2" t="str">
        <f aca="false">B173</f>
        <v>TV</v>
      </c>
      <c r="P173" s="2" t="s">
        <v>13</v>
      </c>
      <c r="Q173" s="2" t="n">
        <f aca="false">C173</f>
        <v>22</v>
      </c>
      <c r="R173" s="2" t="s">
        <v>14</v>
      </c>
      <c r="S173" s="2" t="str">
        <f aca="false">CONCATENATE(D173,E173,F173,G173,H173,I173,J173,K173,L173,M173,N173,O173,P173,Q173,R173)</f>
        <v>INSERT INTO category_product(id,name,category_mum_id)VALUES(171,'TV',22)</v>
      </c>
    </row>
    <row r="174" customFormat="false" ht="13.8" hidden="false" customHeight="false" outlineLevel="0" collapsed="false">
      <c r="A174" s="6" t="n">
        <v>172</v>
      </c>
      <c r="B174" s="6" t="s">
        <v>158</v>
      </c>
      <c r="C174" s="6" t="n">
        <v>22</v>
      </c>
      <c r="D174" s="2" t="s">
        <v>8</v>
      </c>
      <c r="E174" s="2" t="str">
        <f aca="false">$B$1</f>
        <v>category_product</v>
      </c>
      <c r="F174" s="2" t="s">
        <v>9</v>
      </c>
      <c r="G174" s="2" t="str">
        <f aca="false">$A$2</f>
        <v>id</v>
      </c>
      <c r="H174" s="2" t="s">
        <v>10</v>
      </c>
      <c r="I174" s="2" t="str">
        <f aca="false">$B$2</f>
        <v>name</v>
      </c>
      <c r="J174" s="2" t="s">
        <v>10</v>
      </c>
      <c r="K174" s="2" t="str">
        <f aca="false">$C$2</f>
        <v>category_mum_id</v>
      </c>
      <c r="L174" s="2" t="s">
        <v>11</v>
      </c>
      <c r="M174" s="2" t="n">
        <f aca="false">A174</f>
        <v>172</v>
      </c>
      <c r="N174" s="2" t="s">
        <v>12</v>
      </c>
      <c r="O174" s="2" t="str">
        <f aca="false">B174</f>
        <v>Son</v>
      </c>
      <c r="P174" s="2" t="s">
        <v>13</v>
      </c>
      <c r="Q174" s="2" t="n">
        <f aca="false">C174</f>
        <v>22</v>
      </c>
      <c r="R174" s="2" t="s">
        <v>14</v>
      </c>
      <c r="S174" s="2" t="str">
        <f aca="false">CONCATENATE(D174,E174,F174,G174,H174,I174,J174,K174,L174,M174,N174,O174,P174,Q174,R174)</f>
        <v>INSERT INTO category_product(id,name,category_mum_id)VALUES(172,'Son',22)</v>
      </c>
    </row>
    <row r="175" customFormat="false" ht="13.8" hidden="false" customHeight="false" outlineLevel="0" collapsed="false">
      <c r="A175" s="6" t="n">
        <v>173</v>
      </c>
      <c r="B175" s="6" t="s">
        <v>159</v>
      </c>
      <c r="C175" s="6" t="n">
        <v>22</v>
      </c>
      <c r="D175" s="2" t="s">
        <v>8</v>
      </c>
      <c r="E175" s="2" t="str">
        <f aca="false">$B$1</f>
        <v>category_product</v>
      </c>
      <c r="F175" s="2" t="s">
        <v>9</v>
      </c>
      <c r="G175" s="2" t="str">
        <f aca="false">$A$2</f>
        <v>id</v>
      </c>
      <c r="H175" s="2" t="s">
        <v>10</v>
      </c>
      <c r="I175" s="2" t="str">
        <f aca="false">$B$2</f>
        <v>name</v>
      </c>
      <c r="J175" s="2" t="s">
        <v>10</v>
      </c>
      <c r="K175" s="2" t="str">
        <f aca="false">$C$2</f>
        <v>category_mum_id</v>
      </c>
      <c r="L175" s="2" t="s">
        <v>11</v>
      </c>
      <c r="M175" s="2" t="n">
        <f aca="false">A175</f>
        <v>173</v>
      </c>
      <c r="N175" s="2" t="s">
        <v>12</v>
      </c>
      <c r="O175" s="2" t="str">
        <f aca="false">B175</f>
        <v>Photo</v>
      </c>
      <c r="P175" s="2" t="s">
        <v>13</v>
      </c>
      <c r="Q175" s="2" t="n">
        <f aca="false">C175</f>
        <v>22</v>
      </c>
      <c r="R175" s="2" t="s">
        <v>14</v>
      </c>
      <c r="S175" s="2" t="str">
        <f aca="false">CONCATENATE(D175,E175,F175,G175,H175,I175,J175,K175,L175,M175,N175,O175,P175,Q175,R175)</f>
        <v>INSERT INTO category_product(id,name,category_mum_id)VALUES(173,'Photo',22)</v>
      </c>
    </row>
    <row r="176" customFormat="false" ht="13.8" hidden="false" customHeight="false" outlineLevel="0" collapsed="false">
      <c r="A176" s="6" t="n">
        <v>174</v>
      </c>
      <c r="B176" s="6" t="s">
        <v>160</v>
      </c>
      <c r="C176" s="6" t="n">
        <v>170</v>
      </c>
      <c r="D176" s="2" t="s">
        <v>8</v>
      </c>
      <c r="E176" s="2" t="str">
        <f aca="false">$B$1</f>
        <v>category_product</v>
      </c>
      <c r="F176" s="2" t="s">
        <v>9</v>
      </c>
      <c r="G176" s="2" t="str">
        <f aca="false">$A$2</f>
        <v>id</v>
      </c>
      <c r="H176" s="2" t="s">
        <v>10</v>
      </c>
      <c r="I176" s="2" t="str">
        <f aca="false">$B$2</f>
        <v>name</v>
      </c>
      <c r="J176" s="2" t="s">
        <v>10</v>
      </c>
      <c r="K176" s="2" t="str">
        <f aca="false">$C$2</f>
        <v>category_mum_id</v>
      </c>
      <c r="L176" s="2" t="s">
        <v>11</v>
      </c>
      <c r="M176" s="2" t="n">
        <f aca="false">A176</f>
        <v>174</v>
      </c>
      <c r="N176" s="2" t="s">
        <v>12</v>
      </c>
      <c r="O176" s="2" t="str">
        <f aca="false">B176</f>
        <v>Lavage - séchage</v>
      </c>
      <c r="P176" s="2" t="s">
        <v>13</v>
      </c>
      <c r="Q176" s="2" t="n">
        <f aca="false">C176</f>
        <v>170</v>
      </c>
      <c r="R176" s="2" t="s">
        <v>14</v>
      </c>
      <c r="S176" s="2" t="str">
        <f aca="false">CONCATENATE(D176,E176,F176,G176,H176,I176,J176,K176,L176,M176,N176,O176,P176,Q176,R176)</f>
        <v>INSERT INTO category_product(id,name,category_mum_id)VALUES(174,'Lavage - séchage',170)</v>
      </c>
    </row>
    <row r="177" customFormat="false" ht="13.8" hidden="false" customHeight="false" outlineLevel="0" collapsed="false">
      <c r="A177" s="6" t="n">
        <v>175</v>
      </c>
      <c r="B177" s="6" t="s">
        <v>161</v>
      </c>
      <c r="C177" s="6" t="n">
        <v>170</v>
      </c>
      <c r="D177" s="2" t="s">
        <v>8</v>
      </c>
      <c r="E177" s="2" t="str">
        <f aca="false">$B$1</f>
        <v>category_product</v>
      </c>
      <c r="F177" s="2" t="s">
        <v>9</v>
      </c>
      <c r="G177" s="2" t="str">
        <f aca="false">$A$2</f>
        <v>id</v>
      </c>
      <c r="H177" s="2" t="s">
        <v>10</v>
      </c>
      <c r="I177" s="2" t="str">
        <f aca="false">$B$2</f>
        <v>name</v>
      </c>
      <c r="J177" s="2" t="s">
        <v>10</v>
      </c>
      <c r="K177" s="2" t="str">
        <f aca="false">$C$2</f>
        <v>category_mum_id</v>
      </c>
      <c r="L177" s="2" t="s">
        <v>11</v>
      </c>
      <c r="M177" s="2" t="n">
        <f aca="false">A177</f>
        <v>175</v>
      </c>
      <c r="N177" s="2" t="s">
        <v>12</v>
      </c>
      <c r="O177" s="2" t="str">
        <f aca="false">B177</f>
        <v>Froid</v>
      </c>
      <c r="P177" s="2" t="s">
        <v>13</v>
      </c>
      <c r="Q177" s="2" t="n">
        <f aca="false">C177</f>
        <v>170</v>
      </c>
      <c r="R177" s="2" t="s">
        <v>14</v>
      </c>
      <c r="S177" s="2" t="str">
        <f aca="false">CONCATENATE(D177,E177,F177,G177,H177,I177,J177,K177,L177,M177,N177,O177,P177,Q177,R177)</f>
        <v>INSERT INTO category_product(id,name,category_mum_id)VALUES(175,'Froid',170)</v>
      </c>
    </row>
    <row r="178" customFormat="false" ht="13.8" hidden="false" customHeight="false" outlineLevel="0" collapsed="false">
      <c r="A178" s="6" t="n">
        <v>176</v>
      </c>
      <c r="B178" s="6" t="s">
        <v>162</v>
      </c>
      <c r="C178" s="6" t="n">
        <v>170</v>
      </c>
      <c r="D178" s="2" t="s">
        <v>8</v>
      </c>
      <c r="E178" s="2" t="str">
        <f aca="false">$B$1</f>
        <v>category_product</v>
      </c>
      <c r="F178" s="2" t="s">
        <v>9</v>
      </c>
      <c r="G178" s="2" t="str">
        <f aca="false">$A$2</f>
        <v>id</v>
      </c>
      <c r="H178" s="2" t="s">
        <v>10</v>
      </c>
      <c r="I178" s="2" t="str">
        <f aca="false">$B$2</f>
        <v>name</v>
      </c>
      <c r="J178" s="2" t="s">
        <v>10</v>
      </c>
      <c r="K178" s="2" t="str">
        <f aca="false">$C$2</f>
        <v>category_mum_id</v>
      </c>
      <c r="L178" s="2" t="s">
        <v>11</v>
      </c>
      <c r="M178" s="2" t="n">
        <f aca="false">A178</f>
        <v>176</v>
      </c>
      <c r="N178" s="2" t="s">
        <v>12</v>
      </c>
      <c r="O178" s="2" t="str">
        <f aca="false">B178</f>
        <v>Cuisson</v>
      </c>
      <c r="P178" s="2" t="s">
        <v>13</v>
      </c>
      <c r="Q178" s="2" t="n">
        <f aca="false">C178</f>
        <v>170</v>
      </c>
      <c r="R178" s="2" t="s">
        <v>14</v>
      </c>
      <c r="S178" s="2" t="str">
        <f aca="false">CONCATENATE(D178,E178,F178,G178,H178,I178,J178,K178,L178,M178,N178,O178,P178,Q178,R178)</f>
        <v>INSERT INTO category_product(id,name,category_mum_id)VALUES(176,'Cuisson',170)</v>
      </c>
    </row>
    <row r="179" customFormat="false" ht="13.8" hidden="false" customHeight="false" outlineLevel="0" collapsed="false">
      <c r="A179" s="6" t="n">
        <v>177</v>
      </c>
      <c r="B179" s="6" t="s">
        <v>163</v>
      </c>
      <c r="C179" s="6" t="n">
        <v>170</v>
      </c>
      <c r="D179" s="2" t="s">
        <v>8</v>
      </c>
      <c r="E179" s="2" t="str">
        <f aca="false">$B$1</f>
        <v>category_product</v>
      </c>
      <c r="F179" s="2" t="s">
        <v>9</v>
      </c>
      <c r="G179" s="2" t="str">
        <f aca="false">$A$2</f>
        <v>id</v>
      </c>
      <c r="H179" s="2" t="s">
        <v>10</v>
      </c>
      <c r="I179" s="2" t="str">
        <f aca="false">$B$2</f>
        <v>name</v>
      </c>
      <c r="J179" s="2" t="s">
        <v>10</v>
      </c>
      <c r="K179" s="2" t="str">
        <f aca="false">$C$2</f>
        <v>category_mum_id</v>
      </c>
      <c r="L179" s="2" t="s">
        <v>11</v>
      </c>
      <c r="M179" s="2" t="n">
        <f aca="false">A179</f>
        <v>177</v>
      </c>
      <c r="N179" s="2" t="s">
        <v>12</v>
      </c>
      <c r="O179" s="2" t="str">
        <f aca="false">B179</f>
        <v>Arts culinaires</v>
      </c>
      <c r="P179" s="2" t="s">
        <v>13</v>
      </c>
      <c r="Q179" s="2" t="n">
        <f aca="false">C179</f>
        <v>170</v>
      </c>
      <c r="R179" s="2" t="s">
        <v>14</v>
      </c>
      <c r="S179" s="2" t="str">
        <f aca="false">CONCATENATE(D179,E179,F179,G179,H179,I179,J179,K179,L179,M179,N179,O179,P179,Q179,R179)</f>
        <v>INSERT INTO category_product(id,name,category_mum_id)VALUES(177,'Arts culinaires',170)</v>
      </c>
    </row>
    <row r="180" customFormat="false" ht="13.8" hidden="false" customHeight="false" outlineLevel="0" collapsed="false">
      <c r="A180" s="6" t="n">
        <v>178</v>
      </c>
      <c r="B180" s="6" t="s">
        <v>164</v>
      </c>
      <c r="C180" s="6" t="n">
        <v>170</v>
      </c>
      <c r="D180" s="2" t="s">
        <v>8</v>
      </c>
      <c r="E180" s="2" t="str">
        <f aca="false">$B$1</f>
        <v>category_product</v>
      </c>
      <c r="F180" s="2" t="s">
        <v>9</v>
      </c>
      <c r="G180" s="2" t="str">
        <f aca="false">$A$2</f>
        <v>id</v>
      </c>
      <c r="H180" s="2" t="s">
        <v>10</v>
      </c>
      <c r="I180" s="2" t="str">
        <f aca="false">$B$2</f>
        <v>name</v>
      </c>
      <c r="J180" s="2" t="s">
        <v>10</v>
      </c>
      <c r="K180" s="2" t="str">
        <f aca="false">$C$2</f>
        <v>category_mum_id</v>
      </c>
      <c r="L180" s="2" t="s">
        <v>11</v>
      </c>
      <c r="M180" s="2" t="n">
        <f aca="false">A180</f>
        <v>178</v>
      </c>
      <c r="N180" s="2" t="s">
        <v>12</v>
      </c>
      <c r="O180" s="2" t="str">
        <f aca="false">B180</f>
        <v>Entretien de la maison</v>
      </c>
      <c r="P180" s="2" t="s">
        <v>13</v>
      </c>
      <c r="Q180" s="2" t="n">
        <f aca="false">C180</f>
        <v>170</v>
      </c>
      <c r="R180" s="2" t="s">
        <v>14</v>
      </c>
      <c r="S180" s="2" t="str">
        <f aca="false">CONCATENATE(D180,E180,F180,G180,H180,I180,J180,K180,L180,M180,N180,O180,P180,Q180,R180)</f>
        <v>INSERT INTO category_product(id,name,category_mum_id)VALUES(178,'Entretien de la maison',170)</v>
      </c>
    </row>
    <row r="181" customFormat="false" ht="13.8" hidden="false" customHeight="false" outlineLevel="0" collapsed="false">
      <c r="A181" s="6" t="n">
        <v>179</v>
      </c>
      <c r="B181" s="6" t="s">
        <v>165</v>
      </c>
      <c r="C181" s="6" t="n">
        <v>170</v>
      </c>
      <c r="D181" s="2" t="s">
        <v>8</v>
      </c>
      <c r="E181" s="2" t="str">
        <f aca="false">$B$1</f>
        <v>category_product</v>
      </c>
      <c r="F181" s="2" t="s">
        <v>9</v>
      </c>
      <c r="G181" s="2" t="str">
        <f aca="false">$A$2</f>
        <v>id</v>
      </c>
      <c r="H181" s="2" t="s">
        <v>10</v>
      </c>
      <c r="I181" s="2" t="str">
        <f aca="false">$B$2</f>
        <v>name</v>
      </c>
      <c r="J181" s="2" t="s">
        <v>10</v>
      </c>
      <c r="K181" s="2" t="str">
        <f aca="false">$C$2</f>
        <v>category_mum_id</v>
      </c>
      <c r="L181" s="2" t="s">
        <v>11</v>
      </c>
      <c r="M181" s="2" t="n">
        <f aca="false">A181</f>
        <v>179</v>
      </c>
      <c r="N181" s="2" t="s">
        <v>12</v>
      </c>
      <c r="O181" s="2" t="str">
        <f aca="false">B181</f>
        <v>Beauté - Hygiène</v>
      </c>
      <c r="P181" s="2" t="s">
        <v>13</v>
      </c>
      <c r="Q181" s="2" t="n">
        <f aca="false">C181</f>
        <v>170</v>
      </c>
      <c r="R181" s="2" t="s">
        <v>14</v>
      </c>
      <c r="S181" s="2" t="str">
        <f aca="false">CONCATENATE(D181,E181,F181,G181,H181,I181,J181,K181,L181,M181,N181,O181,P181,Q181,R181)</f>
        <v>INSERT INTO category_product(id,name,category_mum_id)VALUES(179,'Beauté - Hygiène',170)</v>
      </c>
    </row>
    <row r="182" customFormat="false" ht="13.8" hidden="false" customHeight="false" outlineLevel="0" collapsed="false">
      <c r="A182" s="6" t="n">
        <v>180</v>
      </c>
      <c r="B182" s="6" t="s">
        <v>166</v>
      </c>
      <c r="C182" s="6" t="n">
        <v>171</v>
      </c>
      <c r="D182" s="2" t="s">
        <v>8</v>
      </c>
      <c r="E182" s="2" t="str">
        <f aca="false">$B$1</f>
        <v>category_product</v>
      </c>
      <c r="F182" s="2" t="s">
        <v>9</v>
      </c>
      <c r="G182" s="2" t="str">
        <f aca="false">$A$2</f>
        <v>id</v>
      </c>
      <c r="H182" s="2" t="s">
        <v>10</v>
      </c>
      <c r="I182" s="2" t="str">
        <f aca="false">$B$2</f>
        <v>name</v>
      </c>
      <c r="J182" s="2" t="s">
        <v>10</v>
      </c>
      <c r="K182" s="2" t="str">
        <f aca="false">$C$2</f>
        <v>category_mum_id</v>
      </c>
      <c r="L182" s="2" t="s">
        <v>11</v>
      </c>
      <c r="M182" s="2" t="n">
        <f aca="false">A182</f>
        <v>180</v>
      </c>
      <c r="N182" s="2" t="s">
        <v>12</v>
      </c>
      <c r="O182" s="2" t="str">
        <f aca="false">B182</f>
        <v>Téléviseur</v>
      </c>
      <c r="P182" s="2" t="s">
        <v>13</v>
      </c>
      <c r="Q182" s="2" t="n">
        <f aca="false">C182</f>
        <v>171</v>
      </c>
      <c r="R182" s="2" t="s">
        <v>14</v>
      </c>
      <c r="S182" s="2" t="str">
        <f aca="false">CONCATENATE(D182,E182,F182,G182,H182,I182,J182,K182,L182,M182,N182,O182,P182,Q182,R182)</f>
        <v>INSERT INTO category_product(id,name,category_mum_id)VALUES(180,'Téléviseur',171)</v>
      </c>
    </row>
    <row r="183" customFormat="false" ht="13.8" hidden="false" customHeight="false" outlineLevel="0" collapsed="false">
      <c r="A183" s="6" t="n">
        <v>181</v>
      </c>
      <c r="B183" s="6" t="s">
        <v>167</v>
      </c>
      <c r="C183" s="6" t="n">
        <v>171</v>
      </c>
      <c r="D183" s="2" t="s">
        <v>8</v>
      </c>
      <c r="E183" s="2" t="str">
        <f aca="false">$B$1</f>
        <v>category_product</v>
      </c>
      <c r="F183" s="2" t="s">
        <v>9</v>
      </c>
      <c r="G183" s="2" t="str">
        <f aca="false">$A$2</f>
        <v>id</v>
      </c>
      <c r="H183" s="2" t="s">
        <v>10</v>
      </c>
      <c r="I183" s="2" t="str">
        <f aca="false">$B$2</f>
        <v>name</v>
      </c>
      <c r="J183" s="2" t="s">
        <v>10</v>
      </c>
      <c r="K183" s="2" t="str">
        <f aca="false">$C$2</f>
        <v>category_mum_id</v>
      </c>
      <c r="L183" s="2" t="s">
        <v>11</v>
      </c>
      <c r="M183" s="2" t="n">
        <f aca="false">A183</f>
        <v>181</v>
      </c>
      <c r="N183" s="2" t="s">
        <v>12</v>
      </c>
      <c r="O183" s="2" t="str">
        <f aca="false">B183</f>
        <v>Home cinema</v>
      </c>
      <c r="P183" s="2" t="s">
        <v>13</v>
      </c>
      <c r="Q183" s="2" t="n">
        <f aca="false">C183</f>
        <v>171</v>
      </c>
      <c r="R183" s="2" t="s">
        <v>14</v>
      </c>
      <c r="S183" s="2" t="str">
        <f aca="false">CONCATENATE(D183,E183,F183,G183,H183,I183,J183,K183,L183,M183,N183,O183,P183,Q183,R183)</f>
        <v>INSERT INTO category_product(id,name,category_mum_id)VALUES(181,'Home cinema',171)</v>
      </c>
    </row>
    <row r="184" customFormat="false" ht="13.8" hidden="false" customHeight="false" outlineLevel="0" collapsed="false">
      <c r="A184" s="6" t="n">
        <v>182</v>
      </c>
      <c r="B184" s="6" t="s">
        <v>168</v>
      </c>
      <c r="C184" s="6" t="n">
        <v>171</v>
      </c>
      <c r="D184" s="2" t="s">
        <v>8</v>
      </c>
      <c r="E184" s="2" t="str">
        <f aca="false">$B$1</f>
        <v>category_product</v>
      </c>
      <c r="F184" s="2" t="s">
        <v>9</v>
      </c>
      <c r="G184" s="2" t="str">
        <f aca="false">$A$2</f>
        <v>id</v>
      </c>
      <c r="H184" s="2" t="s">
        <v>10</v>
      </c>
      <c r="I184" s="2" t="str">
        <f aca="false">$B$2</f>
        <v>name</v>
      </c>
      <c r="J184" s="2" t="s">
        <v>10</v>
      </c>
      <c r="K184" s="2" t="str">
        <f aca="false">$C$2</f>
        <v>category_mum_id</v>
      </c>
      <c r="L184" s="2" t="s">
        <v>11</v>
      </c>
      <c r="M184" s="2" t="n">
        <f aca="false">A184</f>
        <v>182</v>
      </c>
      <c r="N184" s="2" t="s">
        <v>12</v>
      </c>
      <c r="O184" s="2" t="str">
        <f aca="false">B184</f>
        <v>Vidéoprojecteur</v>
      </c>
      <c r="P184" s="2" t="s">
        <v>13</v>
      </c>
      <c r="Q184" s="2" t="n">
        <f aca="false">C184</f>
        <v>171</v>
      </c>
      <c r="R184" s="2" t="s">
        <v>14</v>
      </c>
      <c r="S184" s="2" t="str">
        <f aca="false">CONCATENATE(D184,E184,F184,G184,H184,I184,J184,K184,L184,M184,N184,O184,P184,Q184,R184)</f>
        <v>INSERT INTO category_product(id,name,category_mum_id)VALUES(182,'Vidéoprojecteur',171)</v>
      </c>
    </row>
    <row r="185" customFormat="false" ht="13.8" hidden="false" customHeight="false" outlineLevel="0" collapsed="false">
      <c r="A185" s="6" t="n">
        <v>183</v>
      </c>
      <c r="B185" s="6" t="s">
        <v>169</v>
      </c>
      <c r="C185" s="6" t="n">
        <v>171</v>
      </c>
      <c r="D185" s="2" t="s">
        <v>8</v>
      </c>
      <c r="E185" s="2" t="str">
        <f aca="false">$B$1</f>
        <v>category_product</v>
      </c>
      <c r="F185" s="2" t="s">
        <v>9</v>
      </c>
      <c r="G185" s="2" t="str">
        <f aca="false">$A$2</f>
        <v>id</v>
      </c>
      <c r="H185" s="2" t="s">
        <v>10</v>
      </c>
      <c r="I185" s="2" t="str">
        <f aca="false">$B$2</f>
        <v>name</v>
      </c>
      <c r="J185" s="2" t="s">
        <v>10</v>
      </c>
      <c r="K185" s="2" t="str">
        <f aca="false">$C$2</f>
        <v>category_mum_id</v>
      </c>
      <c r="L185" s="2" t="s">
        <v>11</v>
      </c>
      <c r="M185" s="2" t="n">
        <f aca="false">A185</f>
        <v>183</v>
      </c>
      <c r="N185" s="2" t="s">
        <v>12</v>
      </c>
      <c r="O185" s="2" t="str">
        <f aca="false">B185</f>
        <v>Récepteur - Décodeur</v>
      </c>
      <c r="P185" s="2" t="s">
        <v>13</v>
      </c>
      <c r="Q185" s="2" t="n">
        <f aca="false">C185</f>
        <v>171</v>
      </c>
      <c r="R185" s="2" t="s">
        <v>14</v>
      </c>
      <c r="S185" s="2" t="str">
        <f aca="false">CONCATENATE(D185,E185,F185,G185,H185,I185,J185,K185,L185,M185,N185,O185,P185,Q185,R185)</f>
        <v>INSERT INTO category_product(id,name,category_mum_id)VALUES(183,'Récepteur - Décodeur',171)</v>
      </c>
    </row>
    <row r="186" customFormat="false" ht="13.8" hidden="false" customHeight="false" outlineLevel="0" collapsed="false">
      <c r="A186" s="6" t="n">
        <v>184</v>
      </c>
      <c r="B186" s="6" t="s">
        <v>170</v>
      </c>
      <c r="C186" s="6" t="n">
        <v>171</v>
      </c>
      <c r="D186" s="2" t="s">
        <v>8</v>
      </c>
      <c r="E186" s="2" t="str">
        <f aca="false">$B$1</f>
        <v>category_product</v>
      </c>
      <c r="F186" s="2" t="s">
        <v>9</v>
      </c>
      <c r="G186" s="2" t="str">
        <f aca="false">$A$2</f>
        <v>id</v>
      </c>
      <c r="H186" s="2" t="s">
        <v>10</v>
      </c>
      <c r="I186" s="2" t="str">
        <f aca="false">$B$2</f>
        <v>name</v>
      </c>
      <c r="J186" s="2" t="s">
        <v>10</v>
      </c>
      <c r="K186" s="2" t="str">
        <f aca="false">$C$2</f>
        <v>category_mum_id</v>
      </c>
      <c r="L186" s="2" t="s">
        <v>11</v>
      </c>
      <c r="M186" s="2" t="n">
        <f aca="false">A186</f>
        <v>184</v>
      </c>
      <c r="N186" s="2" t="s">
        <v>12</v>
      </c>
      <c r="O186" s="2" t="str">
        <f aca="false">B186</f>
        <v>Lecteur - Enregistreur</v>
      </c>
      <c r="P186" s="2" t="s">
        <v>13</v>
      </c>
      <c r="Q186" s="2" t="n">
        <f aca="false">C186</f>
        <v>171</v>
      </c>
      <c r="R186" s="2" t="s">
        <v>14</v>
      </c>
      <c r="S186" s="2" t="str">
        <f aca="false">CONCATENATE(D186,E186,F186,G186,H186,I186,J186,K186,L186,M186,N186,O186,P186,Q186,R186)</f>
        <v>INSERT INTO category_product(id,name,category_mum_id)VALUES(184,'Lecteur - Enregistreur',171)</v>
      </c>
    </row>
    <row r="187" customFormat="false" ht="13.8" hidden="false" customHeight="false" outlineLevel="0" collapsed="false">
      <c r="A187" s="6" t="n">
        <v>185</v>
      </c>
      <c r="B187" s="6" t="s">
        <v>171</v>
      </c>
      <c r="C187" s="6" t="n">
        <v>171</v>
      </c>
      <c r="D187" s="2" t="s">
        <v>8</v>
      </c>
      <c r="E187" s="2" t="str">
        <f aca="false">$B$1</f>
        <v>category_product</v>
      </c>
      <c r="F187" s="2" t="s">
        <v>9</v>
      </c>
      <c r="G187" s="2" t="str">
        <f aca="false">$A$2</f>
        <v>id</v>
      </c>
      <c r="H187" s="2" t="s">
        <v>10</v>
      </c>
      <c r="I187" s="2" t="str">
        <f aca="false">$B$2</f>
        <v>name</v>
      </c>
      <c r="J187" s="2" t="s">
        <v>10</v>
      </c>
      <c r="K187" s="2" t="str">
        <f aca="false">$C$2</f>
        <v>category_mum_id</v>
      </c>
      <c r="L187" s="2" t="s">
        <v>11</v>
      </c>
      <c r="M187" s="2" t="n">
        <f aca="false">A187</f>
        <v>185</v>
      </c>
      <c r="N187" s="2" t="s">
        <v>12</v>
      </c>
      <c r="O187" s="2" t="str">
        <f aca="false">B187</f>
        <v>Meuble / Support TV</v>
      </c>
      <c r="P187" s="2" t="s">
        <v>13</v>
      </c>
      <c r="Q187" s="2" t="n">
        <f aca="false">C187</f>
        <v>171</v>
      </c>
      <c r="R187" s="2" t="s">
        <v>14</v>
      </c>
      <c r="S187" s="2" t="str">
        <f aca="false">CONCATENATE(D187,E187,F187,G187,H187,I187,J187,K187,L187,M187,N187,O187,P187,Q187,R187)</f>
        <v>INSERT INTO category_product(id,name,category_mum_id)VALUES(185,'Meuble / Support TV',171)</v>
      </c>
    </row>
    <row r="188" customFormat="false" ht="13.8" hidden="false" customHeight="false" outlineLevel="0" collapsed="false">
      <c r="A188" s="6" t="n">
        <v>186</v>
      </c>
      <c r="B188" s="6" t="s">
        <v>172</v>
      </c>
      <c r="C188" s="6" t="n">
        <v>172</v>
      </c>
      <c r="D188" s="2" t="s">
        <v>8</v>
      </c>
      <c r="E188" s="2" t="str">
        <f aca="false">$B$1</f>
        <v>category_product</v>
      </c>
      <c r="F188" s="2" t="s">
        <v>9</v>
      </c>
      <c r="G188" s="2" t="str">
        <f aca="false">$A$2</f>
        <v>id</v>
      </c>
      <c r="H188" s="2" t="s">
        <v>10</v>
      </c>
      <c r="I188" s="2" t="str">
        <f aca="false">$B$2</f>
        <v>name</v>
      </c>
      <c r="J188" s="2" t="s">
        <v>10</v>
      </c>
      <c r="K188" s="2" t="str">
        <f aca="false">$C$2</f>
        <v>category_mum_id</v>
      </c>
      <c r="L188" s="2" t="s">
        <v>11</v>
      </c>
      <c r="M188" s="2" t="n">
        <f aca="false">A188</f>
        <v>186</v>
      </c>
      <c r="N188" s="2" t="s">
        <v>12</v>
      </c>
      <c r="O188" s="2" t="str">
        <f aca="false">B188</f>
        <v>Casque audio</v>
      </c>
      <c r="P188" s="2" t="s">
        <v>13</v>
      </c>
      <c r="Q188" s="2" t="n">
        <f aca="false">C188</f>
        <v>172</v>
      </c>
      <c r="R188" s="2" t="s">
        <v>14</v>
      </c>
      <c r="S188" s="2" t="str">
        <f aca="false">CONCATENATE(D188,E188,F188,G188,H188,I188,J188,K188,L188,M188,N188,O188,P188,Q188,R188)</f>
        <v>INSERT INTO category_product(id,name,category_mum_id)VALUES(186,'Casque audio',172)</v>
      </c>
    </row>
    <row r="189" customFormat="false" ht="13.8" hidden="false" customHeight="false" outlineLevel="0" collapsed="false">
      <c r="A189" s="6" t="n">
        <v>187</v>
      </c>
      <c r="B189" s="6" t="s">
        <v>173</v>
      </c>
      <c r="C189" s="6" t="n">
        <v>172</v>
      </c>
      <c r="D189" s="2" t="s">
        <v>8</v>
      </c>
      <c r="E189" s="2" t="str">
        <f aca="false">$B$1</f>
        <v>category_product</v>
      </c>
      <c r="F189" s="2" t="s">
        <v>9</v>
      </c>
      <c r="G189" s="2" t="str">
        <f aca="false">$A$2</f>
        <v>id</v>
      </c>
      <c r="H189" s="2" t="s">
        <v>10</v>
      </c>
      <c r="I189" s="2" t="str">
        <f aca="false">$B$2</f>
        <v>name</v>
      </c>
      <c r="J189" s="2" t="s">
        <v>10</v>
      </c>
      <c r="K189" s="2" t="str">
        <f aca="false">$C$2</f>
        <v>category_mum_id</v>
      </c>
      <c r="L189" s="2" t="s">
        <v>11</v>
      </c>
      <c r="M189" s="2" t="n">
        <f aca="false">A189</f>
        <v>187</v>
      </c>
      <c r="N189" s="2" t="s">
        <v>12</v>
      </c>
      <c r="O189" s="2" t="str">
        <f aca="false">B189</f>
        <v>Enceinte bluetooth - MP3 - MP4</v>
      </c>
      <c r="P189" s="2" t="s">
        <v>13</v>
      </c>
      <c r="Q189" s="2" t="n">
        <f aca="false">C189</f>
        <v>172</v>
      </c>
      <c r="R189" s="2" t="s">
        <v>14</v>
      </c>
      <c r="S189" s="2" t="str">
        <f aca="false">CONCATENATE(D189,E189,F189,G189,H189,I189,J189,K189,L189,M189,N189,O189,P189,Q189,R189)</f>
        <v>INSERT INTO category_product(id,name,category_mum_id)VALUES(187,'Enceinte bluetooth - MP3 - MP4',172)</v>
      </c>
    </row>
    <row r="190" customFormat="false" ht="13.8" hidden="false" customHeight="false" outlineLevel="0" collapsed="false">
      <c r="A190" s="6" t="n">
        <v>188</v>
      </c>
      <c r="B190" s="6" t="s">
        <v>174</v>
      </c>
      <c r="C190" s="6" t="n">
        <v>172</v>
      </c>
      <c r="D190" s="2" t="s">
        <v>8</v>
      </c>
      <c r="E190" s="2" t="str">
        <f aca="false">$B$1</f>
        <v>category_product</v>
      </c>
      <c r="F190" s="2" t="s">
        <v>9</v>
      </c>
      <c r="G190" s="2" t="str">
        <f aca="false">$A$2</f>
        <v>id</v>
      </c>
      <c r="H190" s="2" t="s">
        <v>10</v>
      </c>
      <c r="I190" s="2" t="str">
        <f aca="false">$B$2</f>
        <v>name</v>
      </c>
      <c r="J190" s="2" t="s">
        <v>10</v>
      </c>
      <c r="K190" s="2" t="str">
        <f aca="false">$C$2</f>
        <v>category_mum_id</v>
      </c>
      <c r="L190" s="2" t="s">
        <v>11</v>
      </c>
      <c r="M190" s="2" t="n">
        <f aca="false">A190</f>
        <v>188</v>
      </c>
      <c r="N190" s="2" t="s">
        <v>12</v>
      </c>
      <c r="O190" s="2" t="str">
        <f aca="false">B190</f>
        <v>Radio - Reveil - Dictaphone</v>
      </c>
      <c r="P190" s="2" t="s">
        <v>13</v>
      </c>
      <c r="Q190" s="2" t="n">
        <f aca="false">C190</f>
        <v>172</v>
      </c>
      <c r="R190" s="2" t="s">
        <v>14</v>
      </c>
      <c r="S190" s="2" t="str">
        <f aca="false">CONCATENATE(D190,E190,F190,G190,H190,I190,J190,K190,L190,M190,N190,O190,P190,Q190,R190)</f>
        <v>INSERT INTO category_product(id,name,category_mum_id)VALUES(188,'Radio - Reveil - Dictaphone',172)</v>
      </c>
    </row>
    <row r="191" customFormat="false" ht="13.8" hidden="false" customHeight="false" outlineLevel="0" collapsed="false">
      <c r="A191" s="6" t="n">
        <v>189</v>
      </c>
      <c r="B191" s="6" t="s">
        <v>175</v>
      </c>
      <c r="C191" s="6" t="n">
        <v>172</v>
      </c>
      <c r="D191" s="2" t="s">
        <v>8</v>
      </c>
      <c r="E191" s="2" t="str">
        <f aca="false">$B$1</f>
        <v>category_product</v>
      </c>
      <c r="F191" s="2" t="s">
        <v>9</v>
      </c>
      <c r="G191" s="2" t="str">
        <f aca="false">$A$2</f>
        <v>id</v>
      </c>
      <c r="H191" s="2" t="s">
        <v>10</v>
      </c>
      <c r="I191" s="2" t="str">
        <f aca="false">$B$2</f>
        <v>name</v>
      </c>
      <c r="J191" s="2" t="s">
        <v>10</v>
      </c>
      <c r="K191" s="2" t="str">
        <f aca="false">$C$2</f>
        <v>category_mum_id</v>
      </c>
      <c r="L191" s="2" t="s">
        <v>11</v>
      </c>
      <c r="M191" s="2" t="n">
        <f aca="false">A191</f>
        <v>189</v>
      </c>
      <c r="N191" s="2" t="s">
        <v>12</v>
      </c>
      <c r="O191" s="2" t="str">
        <f aca="false">B191</f>
        <v>Hifi de salon</v>
      </c>
      <c r="P191" s="2" t="s">
        <v>13</v>
      </c>
      <c r="Q191" s="2" t="n">
        <f aca="false">C191</f>
        <v>172</v>
      </c>
      <c r="R191" s="2" t="s">
        <v>14</v>
      </c>
      <c r="S191" s="2" t="str">
        <f aca="false">CONCATENATE(D191,E191,F191,G191,H191,I191,J191,K191,L191,M191,N191,O191,P191,Q191,R191)</f>
        <v>INSERT INTO category_product(id,name,category_mum_id)VALUES(189,'Hifi de salon',172)</v>
      </c>
    </row>
    <row r="192" customFormat="false" ht="13.8" hidden="false" customHeight="false" outlineLevel="0" collapsed="false">
      <c r="A192" s="6" t="n">
        <v>190</v>
      </c>
      <c r="B192" s="6" t="s">
        <v>176</v>
      </c>
      <c r="C192" s="6" t="n">
        <v>172</v>
      </c>
      <c r="D192" s="2" t="s">
        <v>8</v>
      </c>
      <c r="E192" s="2" t="str">
        <f aca="false">$B$1</f>
        <v>category_product</v>
      </c>
      <c r="F192" s="2" t="s">
        <v>9</v>
      </c>
      <c r="G192" s="2" t="str">
        <f aca="false">$A$2</f>
        <v>id</v>
      </c>
      <c r="H192" s="2" t="s">
        <v>10</v>
      </c>
      <c r="I192" s="2" t="str">
        <f aca="false">$B$2</f>
        <v>name</v>
      </c>
      <c r="J192" s="2" t="s">
        <v>10</v>
      </c>
      <c r="K192" s="2" t="str">
        <f aca="false">$C$2</f>
        <v>category_mum_id</v>
      </c>
      <c r="L192" s="2" t="s">
        <v>11</v>
      </c>
      <c r="M192" s="2" t="n">
        <f aca="false">A192</f>
        <v>190</v>
      </c>
      <c r="N192" s="2" t="s">
        <v>12</v>
      </c>
      <c r="O192" s="2" t="str">
        <f aca="false">B192</f>
        <v>Platine / Disques / Vinyles</v>
      </c>
      <c r="P192" s="2" t="s">
        <v>13</v>
      </c>
      <c r="Q192" s="2" t="n">
        <f aca="false">C192</f>
        <v>172</v>
      </c>
      <c r="R192" s="2" t="s">
        <v>14</v>
      </c>
      <c r="S192" s="2" t="str">
        <f aca="false">CONCATENATE(D192,E192,F192,G192,H192,I192,J192,K192,L192,M192,N192,O192,P192,Q192,R192)</f>
        <v>INSERT INTO category_product(id,name,category_mum_id)VALUES(190,'Platine / Disques / Vinyles',172)</v>
      </c>
    </row>
    <row r="193" customFormat="false" ht="13.8" hidden="false" customHeight="false" outlineLevel="0" collapsed="false">
      <c r="A193" s="6" t="n">
        <v>191</v>
      </c>
      <c r="B193" s="6" t="s">
        <v>177</v>
      </c>
      <c r="C193" s="6" t="n">
        <v>173</v>
      </c>
      <c r="D193" s="2" t="s">
        <v>8</v>
      </c>
      <c r="E193" s="2" t="str">
        <f aca="false">$B$1</f>
        <v>category_product</v>
      </c>
      <c r="F193" s="2" t="s">
        <v>9</v>
      </c>
      <c r="G193" s="2" t="str">
        <f aca="false">$A$2</f>
        <v>id</v>
      </c>
      <c r="H193" s="2" t="s">
        <v>10</v>
      </c>
      <c r="I193" s="2" t="str">
        <f aca="false">$B$2</f>
        <v>name</v>
      </c>
      <c r="J193" s="2" t="s">
        <v>10</v>
      </c>
      <c r="K193" s="2" t="str">
        <f aca="false">$C$2</f>
        <v>category_mum_id</v>
      </c>
      <c r="L193" s="2" t="s">
        <v>11</v>
      </c>
      <c r="M193" s="2" t="n">
        <f aca="false">A193</f>
        <v>191</v>
      </c>
      <c r="N193" s="2" t="s">
        <v>12</v>
      </c>
      <c r="O193" s="2" t="str">
        <f aca="false">B193</f>
        <v>Appareil photo</v>
      </c>
      <c r="P193" s="2" t="s">
        <v>13</v>
      </c>
      <c r="Q193" s="2" t="n">
        <f aca="false">C193</f>
        <v>173</v>
      </c>
      <c r="R193" s="2" t="s">
        <v>14</v>
      </c>
      <c r="S193" s="2" t="str">
        <f aca="false">CONCATENATE(D193,E193,F193,G193,H193,I193,J193,K193,L193,M193,N193,O193,P193,Q193,R193)</f>
        <v>INSERT INTO category_product(id,name,category_mum_id)VALUES(191,'Appareil photo',173)</v>
      </c>
    </row>
    <row r="194" customFormat="false" ht="13.8" hidden="false" customHeight="false" outlineLevel="0" collapsed="false">
      <c r="A194" s="6" t="n">
        <v>192</v>
      </c>
      <c r="B194" s="6" t="s">
        <v>178</v>
      </c>
      <c r="C194" s="6" t="n">
        <v>173</v>
      </c>
      <c r="D194" s="2" t="s">
        <v>8</v>
      </c>
      <c r="E194" s="2" t="str">
        <f aca="false">$B$1</f>
        <v>category_product</v>
      </c>
      <c r="F194" s="2" t="s">
        <v>9</v>
      </c>
      <c r="G194" s="2" t="str">
        <f aca="false">$A$2</f>
        <v>id</v>
      </c>
      <c r="H194" s="2" t="s">
        <v>10</v>
      </c>
      <c r="I194" s="2" t="str">
        <f aca="false">$B$2</f>
        <v>name</v>
      </c>
      <c r="J194" s="2" t="s">
        <v>10</v>
      </c>
      <c r="K194" s="2" t="str">
        <f aca="false">$C$2</f>
        <v>category_mum_id</v>
      </c>
      <c r="L194" s="2" t="s">
        <v>11</v>
      </c>
      <c r="M194" s="2" t="n">
        <f aca="false">A194</f>
        <v>192</v>
      </c>
      <c r="N194" s="2" t="s">
        <v>12</v>
      </c>
      <c r="O194" s="2" t="str">
        <f aca="false">B194</f>
        <v>Objectif - Flash</v>
      </c>
      <c r="P194" s="2" t="s">
        <v>13</v>
      </c>
      <c r="Q194" s="2" t="n">
        <f aca="false">C194</f>
        <v>173</v>
      </c>
      <c r="R194" s="2" t="s">
        <v>14</v>
      </c>
      <c r="S194" s="2" t="str">
        <f aca="false">CONCATENATE(D194,E194,F194,G194,H194,I194,J194,K194,L194,M194,N194,O194,P194,Q194,R194)</f>
        <v>INSERT INTO category_product(id,name,category_mum_id)VALUES(192,'Objectif - Flash',173)</v>
      </c>
    </row>
    <row r="195" customFormat="false" ht="13.8" hidden="false" customHeight="false" outlineLevel="0" collapsed="false">
      <c r="A195" s="6" t="n">
        <v>193</v>
      </c>
      <c r="B195" s="6" t="s">
        <v>179</v>
      </c>
      <c r="C195" s="6" t="n">
        <v>173</v>
      </c>
      <c r="D195" s="2" t="s">
        <v>8</v>
      </c>
      <c r="E195" s="2" t="str">
        <f aca="false">$B$1</f>
        <v>category_product</v>
      </c>
      <c r="F195" s="2" t="s">
        <v>9</v>
      </c>
      <c r="G195" s="2" t="str">
        <f aca="false">$A$2</f>
        <v>id</v>
      </c>
      <c r="H195" s="2" t="s">
        <v>10</v>
      </c>
      <c r="I195" s="2" t="str">
        <f aca="false">$B$2</f>
        <v>name</v>
      </c>
      <c r="J195" s="2" t="s">
        <v>10</v>
      </c>
      <c r="K195" s="2" t="str">
        <f aca="false">$C$2</f>
        <v>category_mum_id</v>
      </c>
      <c r="L195" s="2" t="s">
        <v>11</v>
      </c>
      <c r="M195" s="2" t="n">
        <f aca="false">A195</f>
        <v>193</v>
      </c>
      <c r="N195" s="2" t="s">
        <v>12</v>
      </c>
      <c r="O195" s="2" t="str">
        <f aca="false">B195</f>
        <v>Studio photo</v>
      </c>
      <c r="P195" s="2" t="s">
        <v>13</v>
      </c>
      <c r="Q195" s="2" t="n">
        <f aca="false">C195</f>
        <v>173</v>
      </c>
      <c r="R195" s="2" t="s">
        <v>14</v>
      </c>
      <c r="S195" s="2" t="str">
        <f aca="false">CONCATENATE(D195,E195,F195,G195,H195,I195,J195,K195,L195,M195,N195,O195,P195,Q195,R195)</f>
        <v>INSERT INTO category_product(id,name,category_mum_id)VALUES(193,'Studio photo',173)</v>
      </c>
    </row>
    <row r="196" customFormat="false" ht="13.8" hidden="false" customHeight="false" outlineLevel="0" collapsed="false">
      <c r="A196" s="6" t="n">
        <v>194</v>
      </c>
      <c r="B196" s="6" t="s">
        <v>180</v>
      </c>
      <c r="C196" s="6" t="n">
        <v>173</v>
      </c>
      <c r="D196" s="2" t="s">
        <v>8</v>
      </c>
      <c r="E196" s="2" t="str">
        <f aca="false">$B$1</f>
        <v>category_product</v>
      </c>
      <c r="F196" s="2" t="s">
        <v>9</v>
      </c>
      <c r="G196" s="2" t="str">
        <f aca="false">$A$2</f>
        <v>id</v>
      </c>
      <c r="H196" s="2" t="s">
        <v>10</v>
      </c>
      <c r="I196" s="2" t="str">
        <f aca="false">$B$2</f>
        <v>name</v>
      </c>
      <c r="J196" s="2" t="s">
        <v>10</v>
      </c>
      <c r="K196" s="2" t="str">
        <f aca="false">$C$2</f>
        <v>category_mum_id</v>
      </c>
      <c r="L196" s="2" t="s">
        <v>11</v>
      </c>
      <c r="M196" s="2" t="n">
        <f aca="false">A196</f>
        <v>194</v>
      </c>
      <c r="N196" s="2" t="s">
        <v>12</v>
      </c>
      <c r="O196" s="2" t="str">
        <f aca="false">B196</f>
        <v>Camera Sport</v>
      </c>
      <c r="P196" s="2" t="s">
        <v>13</v>
      </c>
      <c r="Q196" s="2" t="n">
        <f aca="false">C196</f>
        <v>173</v>
      </c>
      <c r="R196" s="2" t="s">
        <v>14</v>
      </c>
      <c r="S196" s="2" t="str">
        <f aca="false">CONCATENATE(D196,E196,F196,G196,H196,I196,J196,K196,L196,M196,N196,O196,P196,Q196,R196)</f>
        <v>INSERT INTO category_product(id,name,category_mum_id)VALUES(194,'Camera Sport',173)</v>
      </c>
    </row>
    <row r="197" customFormat="false" ht="13.8" hidden="false" customHeight="false" outlineLevel="0" collapsed="false">
      <c r="A197" s="6" t="n">
        <v>195</v>
      </c>
      <c r="B197" s="6" t="s">
        <v>181</v>
      </c>
      <c r="C197" s="6" t="n">
        <v>173</v>
      </c>
      <c r="D197" s="2" t="s">
        <v>8</v>
      </c>
      <c r="E197" s="2" t="str">
        <f aca="false">$B$1</f>
        <v>category_product</v>
      </c>
      <c r="F197" s="2" t="s">
        <v>9</v>
      </c>
      <c r="G197" s="2" t="str">
        <f aca="false">$A$2</f>
        <v>id</v>
      </c>
      <c r="H197" s="2" t="s">
        <v>10</v>
      </c>
      <c r="I197" s="2" t="str">
        <f aca="false">$B$2</f>
        <v>name</v>
      </c>
      <c r="J197" s="2" t="s">
        <v>10</v>
      </c>
      <c r="K197" s="2" t="str">
        <f aca="false">$C$2</f>
        <v>category_mum_id</v>
      </c>
      <c r="L197" s="2" t="s">
        <v>11</v>
      </c>
      <c r="M197" s="2" t="n">
        <f aca="false">A197</f>
        <v>195</v>
      </c>
      <c r="N197" s="2" t="s">
        <v>12</v>
      </c>
      <c r="O197" s="2" t="str">
        <f aca="false">B197</f>
        <v>Camescope</v>
      </c>
      <c r="P197" s="2" t="s">
        <v>13</v>
      </c>
      <c r="Q197" s="2" t="n">
        <f aca="false">C197</f>
        <v>173</v>
      </c>
      <c r="R197" s="2" t="s">
        <v>14</v>
      </c>
      <c r="S197" s="2" t="str">
        <f aca="false">CONCATENATE(D197,E197,F197,G197,H197,I197,J197,K197,L197,M197,N197,O197,P197,Q197,R197)</f>
        <v>INSERT INTO category_product(id,name,category_mum_id)VALUES(195,'Camescope',173)</v>
      </c>
    </row>
    <row r="198" customFormat="false" ht="13.8" hidden="false" customHeight="false" outlineLevel="0" collapsed="false">
      <c r="A198" s="6" t="n">
        <v>196</v>
      </c>
      <c r="B198" s="6" t="s">
        <v>182</v>
      </c>
      <c r="C198" s="6" t="n">
        <v>173</v>
      </c>
      <c r="D198" s="2" t="s">
        <v>8</v>
      </c>
      <c r="E198" s="2" t="str">
        <f aca="false">$B$1</f>
        <v>category_product</v>
      </c>
      <c r="F198" s="2" t="s">
        <v>9</v>
      </c>
      <c r="G198" s="2" t="str">
        <f aca="false">$A$2</f>
        <v>id</v>
      </c>
      <c r="H198" s="2" t="s">
        <v>10</v>
      </c>
      <c r="I198" s="2" t="str">
        <f aca="false">$B$2</f>
        <v>name</v>
      </c>
      <c r="J198" s="2" t="s">
        <v>10</v>
      </c>
      <c r="K198" s="2" t="str">
        <f aca="false">$C$2</f>
        <v>category_mum_id</v>
      </c>
      <c r="L198" s="2" t="s">
        <v>11</v>
      </c>
      <c r="M198" s="2" t="n">
        <f aca="false">A198</f>
        <v>196</v>
      </c>
      <c r="N198" s="2" t="s">
        <v>12</v>
      </c>
      <c r="O198" s="2" t="str">
        <f aca="false">B198</f>
        <v>Observation - Espionnage</v>
      </c>
      <c r="P198" s="2" t="s">
        <v>13</v>
      </c>
      <c r="Q198" s="2" t="n">
        <f aca="false">C198</f>
        <v>173</v>
      </c>
      <c r="R198" s="2" t="s">
        <v>14</v>
      </c>
      <c r="S198" s="2" t="str">
        <f aca="false">CONCATENATE(D198,E198,F198,G198,H198,I198,J198,K198,L198,M198,N198,O198,P198,Q198,R198)</f>
        <v>INSERT INTO category_product(id,name,category_mum_id)VALUES(196,'Observation - Espionnage',173)</v>
      </c>
    </row>
    <row r="199" customFormat="false" ht="13.8" hidden="false" customHeight="false" outlineLevel="0" collapsed="false">
      <c r="A199" s="6" t="n">
        <v>197</v>
      </c>
      <c r="B199" s="6" t="s">
        <v>183</v>
      </c>
      <c r="C199" s="6" t="n">
        <v>173</v>
      </c>
      <c r="D199" s="2" t="s">
        <v>8</v>
      </c>
      <c r="E199" s="2" t="str">
        <f aca="false">$B$1</f>
        <v>category_product</v>
      </c>
      <c r="F199" s="2" t="s">
        <v>9</v>
      </c>
      <c r="G199" s="2" t="str">
        <f aca="false">$A$2</f>
        <v>id</v>
      </c>
      <c r="H199" s="2" t="s">
        <v>10</v>
      </c>
      <c r="I199" s="2" t="str">
        <f aca="false">$B$2</f>
        <v>name</v>
      </c>
      <c r="J199" s="2" t="s">
        <v>10</v>
      </c>
      <c r="K199" s="2" t="str">
        <f aca="false">$C$2</f>
        <v>category_mum_id</v>
      </c>
      <c r="L199" s="2" t="s">
        <v>11</v>
      </c>
      <c r="M199" s="2" t="n">
        <f aca="false">A199</f>
        <v>197</v>
      </c>
      <c r="N199" s="2" t="s">
        <v>12</v>
      </c>
      <c r="O199" s="2" t="str">
        <f aca="false">B199</f>
        <v>Cadre photo numérique</v>
      </c>
      <c r="P199" s="2" t="s">
        <v>13</v>
      </c>
      <c r="Q199" s="2" t="n">
        <f aca="false">C199</f>
        <v>173</v>
      </c>
      <c r="R199" s="2" t="s">
        <v>14</v>
      </c>
      <c r="S199" s="2" t="str">
        <f aca="false">CONCATENATE(D199,E199,F199,G199,H199,I199,J199,K199,L199,M199,N199,O199,P199,Q199,R199)</f>
        <v>INSERT INTO category_product(id,name,category_mum_id)VALUES(197,'Cadre photo numérique',173)</v>
      </c>
    </row>
    <row r="200" customFormat="false" ht="13.8" hidden="false" customHeight="false" outlineLevel="0" collapsed="false">
      <c r="A200" s="6" t="n">
        <v>198</v>
      </c>
      <c r="B200" s="6" t="s">
        <v>184</v>
      </c>
      <c r="C200" s="6" t="n">
        <v>23</v>
      </c>
      <c r="D200" s="2" t="s">
        <v>8</v>
      </c>
      <c r="E200" s="2" t="str">
        <f aca="false">$B$1</f>
        <v>category_product</v>
      </c>
      <c r="F200" s="2" t="s">
        <v>9</v>
      </c>
      <c r="G200" s="2" t="str">
        <f aca="false">$A$2</f>
        <v>id</v>
      </c>
      <c r="H200" s="2" t="s">
        <v>10</v>
      </c>
      <c r="I200" s="2" t="str">
        <f aca="false">$B$2</f>
        <v>name</v>
      </c>
      <c r="J200" s="2" t="s">
        <v>10</v>
      </c>
      <c r="K200" s="2" t="str">
        <f aca="false">$C$2</f>
        <v>category_mum_id</v>
      </c>
      <c r="L200" s="2" t="s">
        <v>11</v>
      </c>
      <c r="M200" s="2" t="n">
        <f aca="false">A200</f>
        <v>198</v>
      </c>
      <c r="N200" s="2" t="s">
        <v>12</v>
      </c>
      <c r="O200" s="2" t="str">
        <f aca="false">B200</f>
        <v>Enfant</v>
      </c>
      <c r="P200" s="2" t="s">
        <v>13</v>
      </c>
      <c r="Q200" s="2" t="n">
        <f aca="false">C200</f>
        <v>23</v>
      </c>
      <c r="R200" s="2" t="s">
        <v>14</v>
      </c>
      <c r="S200" s="2" t="str">
        <f aca="false">CONCATENATE(D200,E200,F200,G200,H200,I200,J200,K200,L200,M200,N200,O200,P200,Q200,R200)</f>
        <v>INSERT INTO category_product(id,name,category_mum_id)VALUES(198,'Enfant',23)</v>
      </c>
    </row>
    <row r="201" customFormat="false" ht="13.8" hidden="false" customHeight="false" outlineLevel="0" collapsed="false">
      <c r="A201" s="6" t="n">
        <v>199</v>
      </c>
      <c r="B201" s="6" t="s">
        <v>107</v>
      </c>
      <c r="C201" s="6" t="n">
        <v>23</v>
      </c>
      <c r="D201" s="2" t="s">
        <v>8</v>
      </c>
      <c r="E201" s="2" t="str">
        <f aca="false">$B$1</f>
        <v>category_product</v>
      </c>
      <c r="F201" s="2" t="s">
        <v>9</v>
      </c>
      <c r="G201" s="2" t="str">
        <f aca="false">$A$2</f>
        <v>id</v>
      </c>
      <c r="H201" s="2" t="s">
        <v>10</v>
      </c>
      <c r="I201" s="2" t="str">
        <f aca="false">$B$2</f>
        <v>name</v>
      </c>
      <c r="J201" s="2" t="s">
        <v>10</v>
      </c>
      <c r="K201" s="2" t="str">
        <f aca="false">$C$2</f>
        <v>category_mum_id</v>
      </c>
      <c r="L201" s="2" t="s">
        <v>11</v>
      </c>
      <c r="M201" s="2" t="n">
        <f aca="false">A201</f>
        <v>199</v>
      </c>
      <c r="N201" s="2" t="s">
        <v>12</v>
      </c>
      <c r="O201" s="2" t="str">
        <f aca="false">B201</f>
        <v>Femme</v>
      </c>
      <c r="P201" s="2" t="s">
        <v>13</v>
      </c>
      <c r="Q201" s="2" t="n">
        <f aca="false">C201</f>
        <v>23</v>
      </c>
      <c r="R201" s="2" t="s">
        <v>14</v>
      </c>
      <c r="S201" s="2" t="str">
        <f aca="false">CONCATENATE(D201,E201,F201,G201,H201,I201,J201,K201,L201,M201,N201,O201,P201,Q201,R201)</f>
        <v>INSERT INTO category_product(id,name,category_mum_id)VALUES(199,'Femme',23)</v>
      </c>
    </row>
    <row r="202" customFormat="false" ht="13.8" hidden="false" customHeight="false" outlineLevel="0" collapsed="false">
      <c r="A202" s="6" t="n">
        <v>200</v>
      </c>
      <c r="B202" s="6" t="s">
        <v>108</v>
      </c>
      <c r="C202" s="6" t="n">
        <v>23</v>
      </c>
      <c r="D202" s="2" t="s">
        <v>8</v>
      </c>
      <c r="E202" s="2" t="str">
        <f aca="false">$B$1</f>
        <v>category_product</v>
      </c>
      <c r="F202" s="2" t="s">
        <v>9</v>
      </c>
      <c r="G202" s="2" t="str">
        <f aca="false">$A$2</f>
        <v>id</v>
      </c>
      <c r="H202" s="2" t="s">
        <v>10</v>
      </c>
      <c r="I202" s="2" t="str">
        <f aca="false">$B$2</f>
        <v>name</v>
      </c>
      <c r="J202" s="2" t="s">
        <v>10</v>
      </c>
      <c r="K202" s="2" t="str">
        <f aca="false">$C$2</f>
        <v>category_mum_id</v>
      </c>
      <c r="L202" s="2" t="s">
        <v>11</v>
      </c>
      <c r="M202" s="2" t="n">
        <f aca="false">A202</f>
        <v>200</v>
      </c>
      <c r="N202" s="2" t="s">
        <v>12</v>
      </c>
      <c r="O202" s="2" t="str">
        <f aca="false">B202</f>
        <v>Homme</v>
      </c>
      <c r="P202" s="2" t="s">
        <v>13</v>
      </c>
      <c r="Q202" s="2" t="n">
        <f aca="false">C202</f>
        <v>23</v>
      </c>
      <c r="R202" s="2" t="s">
        <v>14</v>
      </c>
      <c r="S202" s="2" t="str">
        <f aca="false">CONCATENATE(D202,E202,F202,G202,H202,I202,J202,K202,L202,M202,N202,O202,P202,Q202,R202)</f>
        <v>INSERT INTO category_product(id,name,category_mum_id)VALUES(200,'Homme',23)</v>
      </c>
    </row>
    <row r="203" customFormat="false" ht="13.8" hidden="false" customHeight="false" outlineLevel="0" collapsed="false">
      <c r="A203" s="6" t="n">
        <v>201</v>
      </c>
      <c r="B203" s="6" t="s">
        <v>185</v>
      </c>
      <c r="C203" s="6" t="n">
        <v>198</v>
      </c>
      <c r="D203" s="2" t="s">
        <v>8</v>
      </c>
      <c r="E203" s="2" t="str">
        <f aca="false">$B$1</f>
        <v>category_product</v>
      </c>
      <c r="F203" s="2" t="s">
        <v>9</v>
      </c>
      <c r="G203" s="2" t="str">
        <f aca="false">$A$2</f>
        <v>id</v>
      </c>
      <c r="H203" s="2" t="s">
        <v>10</v>
      </c>
      <c r="I203" s="2" t="str">
        <f aca="false">$B$2</f>
        <v>name</v>
      </c>
      <c r="J203" s="2" t="s">
        <v>10</v>
      </c>
      <c r="K203" s="2" t="str">
        <f aca="false">$C$2</f>
        <v>category_mum_id</v>
      </c>
      <c r="L203" s="2" t="s">
        <v>11</v>
      </c>
      <c r="M203" s="2" t="n">
        <f aca="false">A203</f>
        <v>201</v>
      </c>
      <c r="N203" s="2" t="s">
        <v>12</v>
      </c>
      <c r="O203" s="2" t="str">
        <f aca="false">B203</f>
        <v>Pulls / gilets</v>
      </c>
      <c r="P203" s="2" t="s">
        <v>13</v>
      </c>
      <c r="Q203" s="2" t="n">
        <f aca="false">C203</f>
        <v>198</v>
      </c>
      <c r="R203" s="2" t="s">
        <v>14</v>
      </c>
      <c r="S203" s="2" t="str">
        <f aca="false">CONCATENATE(D203,E203,F203,G203,H203,I203,J203,K203,L203,M203,N203,O203,P203,Q203,R203)</f>
        <v>INSERT INTO category_product(id,name,category_mum_id)VALUES(201,'Pulls / gilets',198)</v>
      </c>
    </row>
    <row r="204" customFormat="false" ht="13.8" hidden="false" customHeight="false" outlineLevel="0" collapsed="false">
      <c r="A204" s="6" t="n">
        <v>202</v>
      </c>
      <c r="B204" s="6" t="s">
        <v>186</v>
      </c>
      <c r="C204" s="6" t="n">
        <v>198</v>
      </c>
      <c r="D204" s="2" t="s">
        <v>8</v>
      </c>
      <c r="E204" s="2" t="str">
        <f aca="false">$B$1</f>
        <v>category_product</v>
      </c>
      <c r="F204" s="2" t="s">
        <v>9</v>
      </c>
      <c r="G204" s="2" t="str">
        <f aca="false">$A$2</f>
        <v>id</v>
      </c>
      <c r="H204" s="2" t="s">
        <v>10</v>
      </c>
      <c r="I204" s="2" t="str">
        <f aca="false">$B$2</f>
        <v>name</v>
      </c>
      <c r="J204" s="2" t="s">
        <v>10</v>
      </c>
      <c r="K204" s="2" t="str">
        <f aca="false">$C$2</f>
        <v>category_mum_id</v>
      </c>
      <c r="L204" s="2" t="s">
        <v>11</v>
      </c>
      <c r="M204" s="2" t="n">
        <f aca="false">A204</f>
        <v>202</v>
      </c>
      <c r="N204" s="2" t="s">
        <v>12</v>
      </c>
      <c r="O204" s="2" t="str">
        <f aca="false">B204</f>
        <v>Vestes / Manteaux</v>
      </c>
      <c r="P204" s="2" t="s">
        <v>13</v>
      </c>
      <c r="Q204" s="2" t="n">
        <f aca="false">C204</f>
        <v>198</v>
      </c>
      <c r="R204" s="2" t="s">
        <v>14</v>
      </c>
      <c r="S204" s="2" t="str">
        <f aca="false">CONCATENATE(D204,E204,F204,G204,H204,I204,J204,K204,L204,M204,N204,O204,P204,Q204,R204)</f>
        <v>INSERT INTO category_product(id,name,category_mum_id)VALUES(202,'Vestes / Manteaux',198)</v>
      </c>
    </row>
    <row r="205" customFormat="false" ht="13.8" hidden="false" customHeight="false" outlineLevel="0" collapsed="false">
      <c r="A205" s="6" t="n">
        <v>203</v>
      </c>
      <c r="B205" s="6" t="s">
        <v>187</v>
      </c>
      <c r="C205" s="6" t="n">
        <v>198</v>
      </c>
      <c r="D205" s="2" t="s">
        <v>8</v>
      </c>
      <c r="E205" s="2" t="str">
        <f aca="false">$B$1</f>
        <v>category_product</v>
      </c>
      <c r="F205" s="2" t="s">
        <v>9</v>
      </c>
      <c r="G205" s="2" t="str">
        <f aca="false">$A$2</f>
        <v>id</v>
      </c>
      <c r="H205" s="2" t="s">
        <v>10</v>
      </c>
      <c r="I205" s="2" t="str">
        <f aca="false">$B$2</f>
        <v>name</v>
      </c>
      <c r="J205" s="2" t="s">
        <v>10</v>
      </c>
      <c r="K205" s="2" t="str">
        <f aca="false">$C$2</f>
        <v>category_mum_id</v>
      </c>
      <c r="L205" s="2" t="s">
        <v>11</v>
      </c>
      <c r="M205" s="2" t="n">
        <f aca="false">A205</f>
        <v>203</v>
      </c>
      <c r="N205" s="2" t="s">
        <v>12</v>
      </c>
      <c r="O205" s="2" t="str">
        <f aca="false">B205</f>
        <v>T-shirts / débardeurs</v>
      </c>
      <c r="P205" s="2" t="s">
        <v>13</v>
      </c>
      <c r="Q205" s="2" t="n">
        <f aca="false">C205</f>
        <v>198</v>
      </c>
      <c r="R205" s="2" t="s">
        <v>14</v>
      </c>
      <c r="S205" s="2" t="str">
        <f aca="false">CONCATENATE(D205,E205,F205,G205,H205,I205,J205,K205,L205,M205,N205,O205,P205,Q205,R205)</f>
        <v>INSERT INTO category_product(id,name,category_mum_id)VALUES(203,'T-shirts / débardeurs',198)</v>
      </c>
    </row>
    <row r="206" customFormat="false" ht="13.8" hidden="false" customHeight="false" outlineLevel="0" collapsed="false">
      <c r="A206" s="6" t="n">
        <v>204</v>
      </c>
      <c r="B206" s="6" t="s">
        <v>188</v>
      </c>
      <c r="C206" s="6" t="n">
        <v>198</v>
      </c>
      <c r="D206" s="2" t="s">
        <v>8</v>
      </c>
      <c r="E206" s="2" t="str">
        <f aca="false">$B$1</f>
        <v>category_product</v>
      </c>
      <c r="F206" s="2" t="s">
        <v>9</v>
      </c>
      <c r="G206" s="2" t="str">
        <f aca="false">$A$2</f>
        <v>id</v>
      </c>
      <c r="H206" s="2" t="s">
        <v>10</v>
      </c>
      <c r="I206" s="2" t="str">
        <f aca="false">$B$2</f>
        <v>name</v>
      </c>
      <c r="J206" s="2" t="s">
        <v>10</v>
      </c>
      <c r="K206" s="2" t="str">
        <f aca="false">$C$2</f>
        <v>category_mum_id</v>
      </c>
      <c r="L206" s="2" t="s">
        <v>11</v>
      </c>
      <c r="M206" s="2" t="n">
        <f aca="false">A206</f>
        <v>204</v>
      </c>
      <c r="N206" s="2" t="s">
        <v>12</v>
      </c>
      <c r="O206" s="2" t="str">
        <f aca="false">B206</f>
        <v>Robes</v>
      </c>
      <c r="P206" s="2" t="s">
        <v>13</v>
      </c>
      <c r="Q206" s="2" t="n">
        <f aca="false">C206</f>
        <v>198</v>
      </c>
      <c r="R206" s="2" t="s">
        <v>14</v>
      </c>
      <c r="S206" s="2" t="str">
        <f aca="false">CONCATENATE(D206,E206,F206,G206,H206,I206,J206,K206,L206,M206,N206,O206,P206,Q206,R206)</f>
        <v>INSERT INTO category_product(id,name,category_mum_id)VALUES(204,'Robes',198)</v>
      </c>
    </row>
    <row r="207" customFormat="false" ht="13.8" hidden="false" customHeight="false" outlineLevel="0" collapsed="false">
      <c r="A207" s="6" t="n">
        <v>205</v>
      </c>
      <c r="B207" s="6" t="s">
        <v>189</v>
      </c>
      <c r="C207" s="6" t="n">
        <v>198</v>
      </c>
      <c r="D207" s="2" t="s">
        <v>8</v>
      </c>
      <c r="E207" s="2" t="str">
        <f aca="false">$B$1</f>
        <v>category_product</v>
      </c>
      <c r="F207" s="2" t="s">
        <v>9</v>
      </c>
      <c r="G207" s="2" t="str">
        <f aca="false">$A$2</f>
        <v>id</v>
      </c>
      <c r="H207" s="2" t="s">
        <v>10</v>
      </c>
      <c r="I207" s="2" t="str">
        <f aca="false">$B$2</f>
        <v>name</v>
      </c>
      <c r="J207" s="2" t="s">
        <v>10</v>
      </c>
      <c r="K207" s="2" t="str">
        <f aca="false">$C$2</f>
        <v>category_mum_id</v>
      </c>
      <c r="L207" s="2" t="s">
        <v>11</v>
      </c>
      <c r="M207" s="2" t="n">
        <f aca="false">A207</f>
        <v>205</v>
      </c>
      <c r="N207" s="2" t="s">
        <v>12</v>
      </c>
      <c r="O207" s="2" t="str">
        <f aca="false">B207</f>
        <v>Jupes</v>
      </c>
      <c r="P207" s="2" t="s">
        <v>13</v>
      </c>
      <c r="Q207" s="2" t="n">
        <f aca="false">C207</f>
        <v>198</v>
      </c>
      <c r="R207" s="2" t="s">
        <v>14</v>
      </c>
      <c r="S207" s="2" t="str">
        <f aca="false">CONCATENATE(D207,E207,F207,G207,H207,I207,J207,K207,L207,M207,N207,O207,P207,Q207,R207)</f>
        <v>INSERT INTO category_product(id,name,category_mum_id)VALUES(205,'Jupes',198)</v>
      </c>
    </row>
    <row r="208" customFormat="false" ht="13.8" hidden="false" customHeight="false" outlineLevel="0" collapsed="false">
      <c r="A208" s="6" t="n">
        <v>206</v>
      </c>
      <c r="B208" s="6" t="s">
        <v>190</v>
      </c>
      <c r="C208" s="6" t="n">
        <v>198</v>
      </c>
      <c r="D208" s="2" t="s">
        <v>8</v>
      </c>
      <c r="E208" s="2" t="str">
        <f aca="false">$B$1</f>
        <v>category_product</v>
      </c>
      <c r="F208" s="2" t="s">
        <v>9</v>
      </c>
      <c r="G208" s="2" t="str">
        <f aca="false">$A$2</f>
        <v>id</v>
      </c>
      <c r="H208" s="2" t="s">
        <v>10</v>
      </c>
      <c r="I208" s="2" t="str">
        <f aca="false">$B$2</f>
        <v>name</v>
      </c>
      <c r="J208" s="2" t="s">
        <v>10</v>
      </c>
      <c r="K208" s="2" t="str">
        <f aca="false">$C$2</f>
        <v>category_mum_id</v>
      </c>
      <c r="L208" s="2" t="s">
        <v>11</v>
      </c>
      <c r="M208" s="2" t="n">
        <f aca="false">A208</f>
        <v>206</v>
      </c>
      <c r="N208" s="2" t="s">
        <v>12</v>
      </c>
      <c r="O208" s="2" t="str">
        <f aca="false">B208</f>
        <v>Jeans / Pantalons / Shorts / Leggings</v>
      </c>
      <c r="P208" s="2" t="s">
        <v>13</v>
      </c>
      <c r="Q208" s="2" t="n">
        <f aca="false">C208</f>
        <v>198</v>
      </c>
      <c r="R208" s="2" t="s">
        <v>14</v>
      </c>
      <c r="S208" s="2" t="str">
        <f aca="false">CONCATENATE(D208,E208,F208,G208,H208,I208,J208,K208,L208,M208,N208,O208,P208,Q208,R208)</f>
        <v>INSERT INTO category_product(id,name,category_mum_id)VALUES(206,'Jeans / Pantalons / Shorts / Leggings',198)</v>
      </c>
    </row>
    <row r="209" customFormat="false" ht="13.8" hidden="false" customHeight="false" outlineLevel="0" collapsed="false">
      <c r="A209" s="6" t="n">
        <v>207</v>
      </c>
      <c r="B209" s="6" t="s">
        <v>191</v>
      </c>
      <c r="C209" s="6" t="n">
        <v>198</v>
      </c>
      <c r="D209" s="2" t="s">
        <v>8</v>
      </c>
      <c r="E209" s="2" t="str">
        <f aca="false">$B$1</f>
        <v>category_product</v>
      </c>
      <c r="F209" s="2" t="s">
        <v>9</v>
      </c>
      <c r="G209" s="2" t="str">
        <f aca="false">$A$2</f>
        <v>id</v>
      </c>
      <c r="H209" s="2" t="s">
        <v>10</v>
      </c>
      <c r="I209" s="2" t="str">
        <f aca="false">$B$2</f>
        <v>name</v>
      </c>
      <c r="J209" s="2" t="s">
        <v>10</v>
      </c>
      <c r="K209" s="2" t="str">
        <f aca="false">$C$2</f>
        <v>category_mum_id</v>
      </c>
      <c r="L209" s="2" t="s">
        <v>11</v>
      </c>
      <c r="M209" s="2" t="n">
        <f aca="false">A209</f>
        <v>207</v>
      </c>
      <c r="N209" s="2" t="s">
        <v>12</v>
      </c>
      <c r="O209" s="2" t="str">
        <f aca="false">B209</f>
        <v>Chaussettes/collants</v>
      </c>
      <c r="P209" s="2" t="s">
        <v>13</v>
      </c>
      <c r="Q209" s="2" t="n">
        <f aca="false">C209</f>
        <v>198</v>
      </c>
      <c r="R209" s="2" t="s">
        <v>14</v>
      </c>
      <c r="S209" s="2" t="str">
        <f aca="false">CONCATENATE(D209,E209,F209,G209,H209,I209,J209,K209,L209,M209,N209,O209,P209,Q209,R209)</f>
        <v>INSERT INTO category_product(id,name,category_mum_id)VALUES(207,'Chaussettes/collants',198)</v>
      </c>
    </row>
    <row r="210" customFormat="false" ht="13.8" hidden="false" customHeight="false" outlineLevel="0" collapsed="false">
      <c r="A210" s="6" t="n">
        <v>208</v>
      </c>
      <c r="B210" s="6" t="s">
        <v>192</v>
      </c>
      <c r="C210" s="6" t="n">
        <v>198</v>
      </c>
      <c r="D210" s="2" t="s">
        <v>8</v>
      </c>
      <c r="E210" s="2" t="str">
        <f aca="false">$B$1</f>
        <v>category_product</v>
      </c>
      <c r="F210" s="2" t="s">
        <v>9</v>
      </c>
      <c r="G210" s="2" t="str">
        <f aca="false">$A$2</f>
        <v>id</v>
      </c>
      <c r="H210" s="2" t="s">
        <v>10</v>
      </c>
      <c r="I210" s="2" t="str">
        <f aca="false">$B$2</f>
        <v>name</v>
      </c>
      <c r="J210" s="2" t="s">
        <v>10</v>
      </c>
      <c r="K210" s="2" t="str">
        <f aca="false">$C$2</f>
        <v>category_mum_id</v>
      </c>
      <c r="L210" s="2" t="s">
        <v>11</v>
      </c>
      <c r="M210" s="2" t="n">
        <f aca="false">A210</f>
        <v>208</v>
      </c>
      <c r="N210" s="2" t="s">
        <v>12</v>
      </c>
      <c r="O210" s="2" t="str">
        <f aca="false">B210</f>
        <v>Sous-vêtements/pyjamas</v>
      </c>
      <c r="P210" s="2" t="s">
        <v>13</v>
      </c>
      <c r="Q210" s="2" t="n">
        <f aca="false">C210</f>
        <v>198</v>
      </c>
      <c r="R210" s="2" t="s">
        <v>14</v>
      </c>
      <c r="S210" s="2" t="str">
        <f aca="false">CONCATENATE(D210,E210,F210,G210,H210,I210,J210,K210,L210,M210,N210,O210,P210,Q210,R210)</f>
        <v>INSERT INTO category_product(id,name,category_mum_id)VALUES(208,'Sous-vêtements/pyjamas',198)</v>
      </c>
    </row>
    <row r="211" customFormat="false" ht="13.8" hidden="false" customHeight="false" outlineLevel="0" collapsed="false">
      <c r="A211" s="6" t="n">
        <v>209</v>
      </c>
      <c r="B211" s="6" t="s">
        <v>193</v>
      </c>
      <c r="C211" s="6" t="n">
        <v>198</v>
      </c>
      <c r="D211" s="2" t="s">
        <v>8</v>
      </c>
      <c r="E211" s="2" t="str">
        <f aca="false">$B$1</f>
        <v>category_product</v>
      </c>
      <c r="F211" s="2" t="s">
        <v>9</v>
      </c>
      <c r="G211" s="2" t="str">
        <f aca="false">$A$2</f>
        <v>id</v>
      </c>
      <c r="H211" s="2" t="s">
        <v>10</v>
      </c>
      <c r="I211" s="2" t="str">
        <f aca="false">$B$2</f>
        <v>name</v>
      </c>
      <c r="J211" s="2" t="s">
        <v>10</v>
      </c>
      <c r="K211" s="2" t="str">
        <f aca="false">$C$2</f>
        <v>category_mum_id</v>
      </c>
      <c r="L211" s="2" t="s">
        <v>11</v>
      </c>
      <c r="M211" s="2" t="n">
        <f aca="false">A211</f>
        <v>209</v>
      </c>
      <c r="N211" s="2" t="s">
        <v>12</v>
      </c>
      <c r="O211" s="2" t="str">
        <f aca="false">B211</f>
        <v>Sports</v>
      </c>
      <c r="P211" s="2" t="s">
        <v>13</v>
      </c>
      <c r="Q211" s="2" t="n">
        <f aca="false">C211</f>
        <v>198</v>
      </c>
      <c r="R211" s="2" t="s">
        <v>14</v>
      </c>
      <c r="S211" s="2" t="str">
        <f aca="false">CONCATENATE(D211,E211,F211,G211,H211,I211,J211,K211,L211,M211,N211,O211,P211,Q211,R211)</f>
        <v>INSERT INTO category_product(id,name,category_mum_id)VALUES(209,'Sports',198)</v>
      </c>
    </row>
    <row r="212" customFormat="false" ht="13.8" hidden="false" customHeight="false" outlineLevel="0" collapsed="false">
      <c r="A212" s="6" t="n">
        <v>210</v>
      </c>
      <c r="B212" s="6" t="s">
        <v>194</v>
      </c>
      <c r="C212" s="6" t="n">
        <v>198</v>
      </c>
      <c r="D212" s="2" t="s">
        <v>8</v>
      </c>
      <c r="E212" s="2" t="str">
        <f aca="false">$B$1</f>
        <v>category_product</v>
      </c>
      <c r="F212" s="2" t="s">
        <v>9</v>
      </c>
      <c r="G212" s="2" t="str">
        <f aca="false">$A$2</f>
        <v>id</v>
      </c>
      <c r="H212" s="2" t="s">
        <v>10</v>
      </c>
      <c r="I212" s="2" t="str">
        <f aca="false">$B$2</f>
        <v>name</v>
      </c>
      <c r="J212" s="2" t="s">
        <v>10</v>
      </c>
      <c r="K212" s="2" t="str">
        <f aca="false">$C$2</f>
        <v>category_mum_id</v>
      </c>
      <c r="L212" s="2" t="s">
        <v>11</v>
      </c>
      <c r="M212" s="2" t="n">
        <f aca="false">A212</f>
        <v>210</v>
      </c>
      <c r="N212" s="2" t="s">
        <v>12</v>
      </c>
      <c r="O212" s="2" t="str">
        <f aca="false">B212</f>
        <v>Maillots de bain / Peignoirs</v>
      </c>
      <c r="P212" s="2" t="s">
        <v>13</v>
      </c>
      <c r="Q212" s="2" t="n">
        <f aca="false">C212</f>
        <v>198</v>
      </c>
      <c r="R212" s="2" t="s">
        <v>14</v>
      </c>
      <c r="S212" s="2" t="str">
        <f aca="false">CONCATENATE(D212,E212,F212,G212,H212,I212,J212,K212,L212,M212,N212,O212,P212,Q212,R212)</f>
        <v>INSERT INTO category_product(id,name,category_mum_id)VALUES(210,'Maillots de bain / Peignoirs',198)</v>
      </c>
    </row>
    <row r="213" customFormat="false" ht="13.8" hidden="false" customHeight="false" outlineLevel="0" collapsed="false">
      <c r="A213" s="6" t="n">
        <v>211</v>
      </c>
      <c r="B213" s="6" t="s">
        <v>195</v>
      </c>
      <c r="C213" s="6" t="n">
        <v>199</v>
      </c>
      <c r="D213" s="2" t="s">
        <v>8</v>
      </c>
      <c r="E213" s="2" t="str">
        <f aca="false">$B$1</f>
        <v>category_product</v>
      </c>
      <c r="F213" s="2" t="s">
        <v>9</v>
      </c>
      <c r="G213" s="2" t="str">
        <f aca="false">$A$2</f>
        <v>id</v>
      </c>
      <c r="H213" s="2" t="s">
        <v>10</v>
      </c>
      <c r="I213" s="2" t="str">
        <f aca="false">$B$2</f>
        <v>name</v>
      </c>
      <c r="J213" s="2" t="s">
        <v>10</v>
      </c>
      <c r="K213" s="2" t="str">
        <f aca="false">$C$2</f>
        <v>category_mum_id</v>
      </c>
      <c r="L213" s="2" t="s">
        <v>11</v>
      </c>
      <c r="M213" s="2" t="n">
        <f aca="false">A213</f>
        <v>211</v>
      </c>
      <c r="N213" s="2" t="s">
        <v>12</v>
      </c>
      <c r="O213" s="2" t="str">
        <f aca="false">B213</f>
        <v>T-shirts / Tops</v>
      </c>
      <c r="P213" s="2" t="s">
        <v>13</v>
      </c>
      <c r="Q213" s="2" t="n">
        <f aca="false">C213</f>
        <v>199</v>
      </c>
      <c r="R213" s="2" t="s">
        <v>14</v>
      </c>
      <c r="S213" s="2" t="str">
        <f aca="false">CONCATENATE(D213,E213,F213,G213,H213,I213,J213,K213,L213,M213,N213,O213,P213,Q213,R213)</f>
        <v>INSERT INTO category_product(id,name,category_mum_id)VALUES(211,'T-shirts / Tops',199)</v>
      </c>
    </row>
    <row r="214" customFormat="false" ht="13.8" hidden="false" customHeight="false" outlineLevel="0" collapsed="false">
      <c r="A214" s="6" t="n">
        <v>212</v>
      </c>
      <c r="B214" s="6" t="s">
        <v>196</v>
      </c>
      <c r="C214" s="6" t="n">
        <v>199</v>
      </c>
      <c r="D214" s="2" t="s">
        <v>8</v>
      </c>
      <c r="E214" s="2" t="str">
        <f aca="false">$B$1</f>
        <v>category_product</v>
      </c>
      <c r="F214" s="2" t="s">
        <v>9</v>
      </c>
      <c r="G214" s="2" t="str">
        <f aca="false">$A$2</f>
        <v>id</v>
      </c>
      <c r="H214" s="2" t="s">
        <v>10</v>
      </c>
      <c r="I214" s="2" t="str">
        <f aca="false">$B$2</f>
        <v>name</v>
      </c>
      <c r="J214" s="2" t="s">
        <v>10</v>
      </c>
      <c r="K214" s="2" t="str">
        <f aca="false">$C$2</f>
        <v>category_mum_id</v>
      </c>
      <c r="L214" s="2" t="s">
        <v>11</v>
      </c>
      <c r="M214" s="2" t="n">
        <f aca="false">A214</f>
        <v>212</v>
      </c>
      <c r="N214" s="2" t="s">
        <v>12</v>
      </c>
      <c r="O214" s="2" t="str">
        <f aca="false">B214</f>
        <v>Chemisiers / Tuniques</v>
      </c>
      <c r="P214" s="2" t="s">
        <v>13</v>
      </c>
      <c r="Q214" s="2" t="n">
        <f aca="false">C214</f>
        <v>199</v>
      </c>
      <c r="R214" s="2" t="s">
        <v>14</v>
      </c>
      <c r="S214" s="2" t="str">
        <f aca="false">CONCATENATE(D214,E214,F214,G214,H214,I214,J214,K214,L214,M214,N214,O214,P214,Q214,R214)</f>
        <v>INSERT INTO category_product(id,name,category_mum_id)VALUES(212,'Chemisiers / Tuniques',199)</v>
      </c>
    </row>
    <row r="215" customFormat="false" ht="13.8" hidden="false" customHeight="false" outlineLevel="0" collapsed="false">
      <c r="A215" s="6" t="n">
        <v>213</v>
      </c>
      <c r="B215" s="6" t="s">
        <v>185</v>
      </c>
      <c r="C215" s="6" t="n">
        <v>199</v>
      </c>
      <c r="D215" s="2" t="s">
        <v>8</v>
      </c>
      <c r="E215" s="2" t="str">
        <f aca="false">$B$1</f>
        <v>category_product</v>
      </c>
      <c r="F215" s="2" t="s">
        <v>9</v>
      </c>
      <c r="G215" s="2" t="str">
        <f aca="false">$A$2</f>
        <v>id</v>
      </c>
      <c r="H215" s="2" t="s">
        <v>10</v>
      </c>
      <c r="I215" s="2" t="str">
        <f aca="false">$B$2</f>
        <v>name</v>
      </c>
      <c r="J215" s="2" t="s">
        <v>10</v>
      </c>
      <c r="K215" s="2" t="str">
        <f aca="false">$C$2</f>
        <v>category_mum_id</v>
      </c>
      <c r="L215" s="2" t="s">
        <v>11</v>
      </c>
      <c r="M215" s="2" t="n">
        <f aca="false">A215</f>
        <v>213</v>
      </c>
      <c r="N215" s="2" t="s">
        <v>12</v>
      </c>
      <c r="O215" s="2" t="str">
        <f aca="false">B215</f>
        <v>Pulls / gilets</v>
      </c>
      <c r="P215" s="2" t="s">
        <v>13</v>
      </c>
      <c r="Q215" s="2" t="n">
        <f aca="false">C215</f>
        <v>199</v>
      </c>
      <c r="R215" s="2" t="s">
        <v>14</v>
      </c>
      <c r="S215" s="2" t="str">
        <f aca="false">CONCATENATE(D215,E215,F215,G215,H215,I215,J215,K215,L215,M215,N215,O215,P215,Q215,R215)</f>
        <v>INSERT INTO category_product(id,name,category_mum_id)VALUES(213,'Pulls / gilets',199)</v>
      </c>
    </row>
    <row r="216" customFormat="false" ht="13.8" hidden="false" customHeight="false" outlineLevel="0" collapsed="false">
      <c r="A216" s="6" t="n">
        <v>214</v>
      </c>
      <c r="B216" s="6" t="s">
        <v>197</v>
      </c>
      <c r="C216" s="6" t="n">
        <v>199</v>
      </c>
      <c r="D216" s="2" t="s">
        <v>8</v>
      </c>
      <c r="E216" s="2" t="str">
        <f aca="false">$B$1</f>
        <v>category_product</v>
      </c>
      <c r="F216" s="2" t="s">
        <v>9</v>
      </c>
      <c r="G216" s="2" t="str">
        <f aca="false">$A$2</f>
        <v>id</v>
      </c>
      <c r="H216" s="2" t="s">
        <v>10</v>
      </c>
      <c r="I216" s="2" t="str">
        <f aca="false">$B$2</f>
        <v>name</v>
      </c>
      <c r="J216" s="2" t="s">
        <v>10</v>
      </c>
      <c r="K216" s="2" t="str">
        <f aca="false">$C$2</f>
        <v>category_mum_id</v>
      </c>
      <c r="L216" s="2" t="s">
        <v>11</v>
      </c>
      <c r="M216" s="2" t="n">
        <f aca="false">A216</f>
        <v>214</v>
      </c>
      <c r="N216" s="2" t="s">
        <v>12</v>
      </c>
      <c r="O216" s="2" t="str">
        <f aca="false">B216</f>
        <v>Vestes</v>
      </c>
      <c r="P216" s="2" t="s">
        <v>13</v>
      </c>
      <c r="Q216" s="2" t="n">
        <f aca="false">C216</f>
        <v>199</v>
      </c>
      <c r="R216" s="2" t="s">
        <v>14</v>
      </c>
      <c r="S216" s="2" t="str">
        <f aca="false">CONCATENATE(D216,E216,F216,G216,H216,I216,J216,K216,L216,M216,N216,O216,P216,Q216,R216)</f>
        <v>INSERT INTO category_product(id,name,category_mum_id)VALUES(214,'Vestes',199)</v>
      </c>
    </row>
    <row r="217" customFormat="false" ht="13.8" hidden="false" customHeight="false" outlineLevel="0" collapsed="false">
      <c r="A217" s="6" t="n">
        <v>215</v>
      </c>
      <c r="B217" s="6" t="s">
        <v>198</v>
      </c>
      <c r="C217" s="6" t="n">
        <v>199</v>
      </c>
      <c r="D217" s="2" t="s">
        <v>8</v>
      </c>
      <c r="E217" s="2" t="str">
        <f aca="false">$B$1</f>
        <v>category_product</v>
      </c>
      <c r="F217" s="2" t="s">
        <v>9</v>
      </c>
      <c r="G217" s="2" t="str">
        <f aca="false">$A$2</f>
        <v>id</v>
      </c>
      <c r="H217" s="2" t="s">
        <v>10</v>
      </c>
      <c r="I217" s="2" t="str">
        <f aca="false">$B$2</f>
        <v>name</v>
      </c>
      <c r="J217" s="2" t="s">
        <v>10</v>
      </c>
      <c r="K217" s="2" t="str">
        <f aca="false">$C$2</f>
        <v>category_mum_id</v>
      </c>
      <c r="L217" s="2" t="s">
        <v>11</v>
      </c>
      <c r="M217" s="2" t="n">
        <f aca="false">A217</f>
        <v>215</v>
      </c>
      <c r="N217" s="2" t="s">
        <v>12</v>
      </c>
      <c r="O217" s="2" t="str">
        <f aca="false">B217</f>
        <v>Manteaux</v>
      </c>
      <c r="P217" s="2" t="s">
        <v>13</v>
      </c>
      <c r="Q217" s="2" t="n">
        <f aca="false">C217</f>
        <v>199</v>
      </c>
      <c r="R217" s="2" t="s">
        <v>14</v>
      </c>
      <c r="S217" s="2" t="str">
        <f aca="false">CONCATENATE(D217,E217,F217,G217,H217,I217,J217,K217,L217,M217,N217,O217,P217,Q217,R217)</f>
        <v>INSERT INTO category_product(id,name,category_mum_id)VALUES(215,'Manteaux',199)</v>
      </c>
    </row>
    <row r="218" customFormat="false" ht="13.8" hidden="false" customHeight="false" outlineLevel="0" collapsed="false">
      <c r="A218" s="6" t="n">
        <v>216</v>
      </c>
      <c r="B218" s="6" t="s">
        <v>188</v>
      </c>
      <c r="C218" s="6" t="n">
        <v>199</v>
      </c>
      <c r="D218" s="2" t="s">
        <v>8</v>
      </c>
      <c r="E218" s="2" t="str">
        <f aca="false">$B$1</f>
        <v>category_product</v>
      </c>
      <c r="F218" s="2" t="s">
        <v>9</v>
      </c>
      <c r="G218" s="2" t="str">
        <f aca="false">$A$2</f>
        <v>id</v>
      </c>
      <c r="H218" s="2" t="s">
        <v>10</v>
      </c>
      <c r="I218" s="2" t="str">
        <f aca="false">$B$2</f>
        <v>name</v>
      </c>
      <c r="J218" s="2" t="s">
        <v>10</v>
      </c>
      <c r="K218" s="2" t="str">
        <f aca="false">$C$2</f>
        <v>category_mum_id</v>
      </c>
      <c r="L218" s="2" t="s">
        <v>11</v>
      </c>
      <c r="M218" s="2" t="n">
        <f aca="false">A218</f>
        <v>216</v>
      </c>
      <c r="N218" s="2" t="s">
        <v>12</v>
      </c>
      <c r="O218" s="2" t="str">
        <f aca="false">B218</f>
        <v>Robes</v>
      </c>
      <c r="P218" s="2" t="s">
        <v>13</v>
      </c>
      <c r="Q218" s="2" t="n">
        <f aca="false">C218</f>
        <v>199</v>
      </c>
      <c r="R218" s="2" t="s">
        <v>14</v>
      </c>
      <c r="S218" s="2" t="str">
        <f aca="false">CONCATENATE(D218,E218,F218,G218,H218,I218,J218,K218,L218,M218,N218,O218,P218,Q218,R218)</f>
        <v>INSERT INTO category_product(id,name,category_mum_id)VALUES(216,'Robes',199)</v>
      </c>
    </row>
    <row r="219" customFormat="false" ht="13.8" hidden="false" customHeight="false" outlineLevel="0" collapsed="false">
      <c r="A219" s="6" t="n">
        <v>217</v>
      </c>
      <c r="B219" s="6" t="s">
        <v>189</v>
      </c>
      <c r="C219" s="6" t="n">
        <v>199</v>
      </c>
      <c r="D219" s="2" t="s">
        <v>8</v>
      </c>
      <c r="E219" s="2" t="str">
        <f aca="false">$B$1</f>
        <v>category_product</v>
      </c>
      <c r="F219" s="2" t="s">
        <v>9</v>
      </c>
      <c r="G219" s="2" t="str">
        <f aca="false">$A$2</f>
        <v>id</v>
      </c>
      <c r="H219" s="2" t="s">
        <v>10</v>
      </c>
      <c r="I219" s="2" t="str">
        <f aca="false">$B$2</f>
        <v>name</v>
      </c>
      <c r="J219" s="2" t="s">
        <v>10</v>
      </c>
      <c r="K219" s="2" t="str">
        <f aca="false">$C$2</f>
        <v>category_mum_id</v>
      </c>
      <c r="L219" s="2" t="s">
        <v>11</v>
      </c>
      <c r="M219" s="2" t="n">
        <f aca="false">A219</f>
        <v>217</v>
      </c>
      <c r="N219" s="2" t="s">
        <v>12</v>
      </c>
      <c r="O219" s="2" t="str">
        <f aca="false">B219</f>
        <v>Jupes</v>
      </c>
      <c r="P219" s="2" t="s">
        <v>13</v>
      </c>
      <c r="Q219" s="2" t="n">
        <f aca="false">C219</f>
        <v>199</v>
      </c>
      <c r="R219" s="2" t="s">
        <v>14</v>
      </c>
      <c r="S219" s="2" t="str">
        <f aca="false">CONCATENATE(D219,E219,F219,G219,H219,I219,J219,K219,L219,M219,N219,O219,P219,Q219,R219)</f>
        <v>INSERT INTO category_product(id,name,category_mum_id)VALUES(217,'Jupes',199)</v>
      </c>
    </row>
    <row r="220" customFormat="false" ht="13.8" hidden="false" customHeight="false" outlineLevel="0" collapsed="false">
      <c r="A220" s="6" t="n">
        <v>218</v>
      </c>
      <c r="B220" s="6" t="s">
        <v>190</v>
      </c>
      <c r="C220" s="6" t="n">
        <v>199</v>
      </c>
      <c r="D220" s="2" t="s">
        <v>8</v>
      </c>
      <c r="E220" s="2" t="str">
        <f aca="false">$B$1</f>
        <v>category_product</v>
      </c>
      <c r="F220" s="2" t="s">
        <v>9</v>
      </c>
      <c r="G220" s="2" t="str">
        <f aca="false">$A$2</f>
        <v>id</v>
      </c>
      <c r="H220" s="2" t="s">
        <v>10</v>
      </c>
      <c r="I220" s="2" t="str">
        <f aca="false">$B$2</f>
        <v>name</v>
      </c>
      <c r="J220" s="2" t="s">
        <v>10</v>
      </c>
      <c r="K220" s="2" t="str">
        <f aca="false">$C$2</f>
        <v>category_mum_id</v>
      </c>
      <c r="L220" s="2" t="s">
        <v>11</v>
      </c>
      <c r="M220" s="2" t="n">
        <f aca="false">A220</f>
        <v>218</v>
      </c>
      <c r="N220" s="2" t="s">
        <v>12</v>
      </c>
      <c r="O220" s="2" t="str">
        <f aca="false">B220</f>
        <v>Jeans / Pantalons / Shorts / Leggings</v>
      </c>
      <c r="P220" s="2" t="s">
        <v>13</v>
      </c>
      <c r="Q220" s="2" t="n">
        <f aca="false">C220</f>
        <v>199</v>
      </c>
      <c r="R220" s="2" t="s">
        <v>14</v>
      </c>
      <c r="S220" s="2" t="str">
        <f aca="false">CONCATENATE(D220,E220,F220,G220,H220,I220,J220,K220,L220,M220,N220,O220,P220,Q220,R220)</f>
        <v>INSERT INTO category_product(id,name,category_mum_id)VALUES(218,'Jeans / Pantalons / Shorts / Leggings',199)</v>
      </c>
    </row>
    <row r="221" customFormat="false" ht="13.8" hidden="false" customHeight="false" outlineLevel="0" collapsed="false">
      <c r="A221" s="6" t="n">
        <v>219</v>
      </c>
      <c r="B221" s="6" t="s">
        <v>199</v>
      </c>
      <c r="C221" s="6" t="n">
        <v>199</v>
      </c>
      <c r="D221" s="2" t="s">
        <v>8</v>
      </c>
      <c r="E221" s="2" t="str">
        <f aca="false">$B$1</f>
        <v>category_product</v>
      </c>
      <c r="F221" s="2" t="s">
        <v>9</v>
      </c>
      <c r="G221" s="2" t="str">
        <f aca="false">$A$2</f>
        <v>id</v>
      </c>
      <c r="H221" s="2" t="s">
        <v>10</v>
      </c>
      <c r="I221" s="2" t="str">
        <f aca="false">$B$2</f>
        <v>name</v>
      </c>
      <c r="J221" s="2" t="s">
        <v>10</v>
      </c>
      <c r="K221" s="2" t="str">
        <f aca="false">$C$2</f>
        <v>category_mum_id</v>
      </c>
      <c r="L221" s="2" t="s">
        <v>11</v>
      </c>
      <c r="M221" s="2" t="n">
        <f aca="false">A221</f>
        <v>219</v>
      </c>
      <c r="N221" s="2" t="s">
        <v>12</v>
      </c>
      <c r="O221" s="2" t="str">
        <f aca="false">B221</f>
        <v>Chaussettes / collants</v>
      </c>
      <c r="P221" s="2" t="s">
        <v>13</v>
      </c>
      <c r="Q221" s="2" t="n">
        <f aca="false">C221</f>
        <v>199</v>
      </c>
      <c r="R221" s="2" t="s">
        <v>14</v>
      </c>
      <c r="S221" s="2" t="str">
        <f aca="false">CONCATENATE(D221,E221,F221,G221,H221,I221,J221,K221,L221,M221,N221,O221,P221,Q221,R221)</f>
        <v>INSERT INTO category_product(id,name,category_mum_id)VALUES(219,'Chaussettes / collants',199)</v>
      </c>
    </row>
    <row r="222" customFormat="false" ht="13.8" hidden="false" customHeight="false" outlineLevel="0" collapsed="false">
      <c r="A222" s="6" t="n">
        <v>220</v>
      </c>
      <c r="B222" s="6" t="s">
        <v>200</v>
      </c>
      <c r="C222" s="6" t="n">
        <v>199</v>
      </c>
      <c r="D222" s="2" t="s">
        <v>8</v>
      </c>
      <c r="E222" s="2" t="str">
        <f aca="false">$B$1</f>
        <v>category_product</v>
      </c>
      <c r="F222" s="2" t="s">
        <v>9</v>
      </c>
      <c r="G222" s="2" t="str">
        <f aca="false">$A$2</f>
        <v>id</v>
      </c>
      <c r="H222" s="2" t="s">
        <v>10</v>
      </c>
      <c r="I222" s="2" t="str">
        <f aca="false">$B$2</f>
        <v>name</v>
      </c>
      <c r="J222" s="2" t="s">
        <v>10</v>
      </c>
      <c r="K222" s="2" t="str">
        <f aca="false">$C$2</f>
        <v>category_mum_id</v>
      </c>
      <c r="L222" s="2" t="s">
        <v>11</v>
      </c>
      <c r="M222" s="2" t="n">
        <f aca="false">A222</f>
        <v>220</v>
      </c>
      <c r="N222" s="2" t="s">
        <v>12</v>
      </c>
      <c r="O222" s="2" t="str">
        <f aca="false">B222</f>
        <v>Pyjamas /Nuisettes</v>
      </c>
      <c r="P222" s="2" t="s">
        <v>13</v>
      </c>
      <c r="Q222" s="2" t="n">
        <f aca="false">C222</f>
        <v>199</v>
      </c>
      <c r="R222" s="2" t="s">
        <v>14</v>
      </c>
      <c r="S222" s="2" t="str">
        <f aca="false">CONCATENATE(D222,E222,F222,G222,H222,I222,J222,K222,L222,M222,N222,O222,P222,Q222,R222)</f>
        <v>INSERT INTO category_product(id,name,category_mum_id)VALUES(220,'Pyjamas /Nuisettes',199)</v>
      </c>
    </row>
    <row r="223" customFormat="false" ht="13.8" hidden="false" customHeight="false" outlineLevel="0" collapsed="false">
      <c r="A223" s="6" t="n">
        <v>221</v>
      </c>
      <c r="B223" s="6" t="s">
        <v>193</v>
      </c>
      <c r="C223" s="6" t="n">
        <v>199</v>
      </c>
      <c r="D223" s="2" t="s">
        <v>8</v>
      </c>
      <c r="E223" s="2" t="str">
        <f aca="false">$B$1</f>
        <v>category_product</v>
      </c>
      <c r="F223" s="2" t="s">
        <v>9</v>
      </c>
      <c r="G223" s="2" t="str">
        <f aca="false">$A$2</f>
        <v>id</v>
      </c>
      <c r="H223" s="2" t="s">
        <v>10</v>
      </c>
      <c r="I223" s="2" t="str">
        <f aca="false">$B$2</f>
        <v>name</v>
      </c>
      <c r="J223" s="2" t="s">
        <v>10</v>
      </c>
      <c r="K223" s="2" t="str">
        <f aca="false">$C$2</f>
        <v>category_mum_id</v>
      </c>
      <c r="L223" s="2" t="s">
        <v>11</v>
      </c>
      <c r="M223" s="2" t="n">
        <f aca="false">A223</f>
        <v>221</v>
      </c>
      <c r="N223" s="2" t="s">
        <v>12</v>
      </c>
      <c r="O223" s="2" t="str">
        <f aca="false">B223</f>
        <v>Sports</v>
      </c>
      <c r="P223" s="2" t="s">
        <v>13</v>
      </c>
      <c r="Q223" s="2" t="n">
        <f aca="false">C223</f>
        <v>199</v>
      </c>
      <c r="R223" s="2" t="s">
        <v>14</v>
      </c>
      <c r="S223" s="2" t="str">
        <f aca="false">CONCATENATE(D223,E223,F223,G223,H223,I223,J223,K223,L223,M223,N223,O223,P223,Q223,R223)</f>
        <v>INSERT INTO category_product(id,name,category_mum_id)VALUES(221,'Sports',199)</v>
      </c>
    </row>
    <row r="224" customFormat="false" ht="13.8" hidden="false" customHeight="false" outlineLevel="0" collapsed="false">
      <c r="A224" s="6" t="n">
        <v>222</v>
      </c>
      <c r="B224" s="6" t="s">
        <v>194</v>
      </c>
      <c r="C224" s="6" t="n">
        <v>199</v>
      </c>
      <c r="D224" s="2" t="s">
        <v>8</v>
      </c>
      <c r="E224" s="2" t="str">
        <f aca="false">$B$1</f>
        <v>category_product</v>
      </c>
      <c r="F224" s="2" t="s">
        <v>9</v>
      </c>
      <c r="G224" s="2" t="str">
        <f aca="false">$A$2</f>
        <v>id</v>
      </c>
      <c r="H224" s="2" t="s">
        <v>10</v>
      </c>
      <c r="I224" s="2" t="str">
        <f aca="false">$B$2</f>
        <v>name</v>
      </c>
      <c r="J224" s="2" t="s">
        <v>10</v>
      </c>
      <c r="K224" s="2" t="str">
        <f aca="false">$C$2</f>
        <v>category_mum_id</v>
      </c>
      <c r="L224" s="2" t="s">
        <v>11</v>
      </c>
      <c r="M224" s="2" t="n">
        <f aca="false">A224</f>
        <v>222</v>
      </c>
      <c r="N224" s="2" t="s">
        <v>12</v>
      </c>
      <c r="O224" s="2" t="str">
        <f aca="false">B224</f>
        <v>Maillots de bain / Peignoirs</v>
      </c>
      <c r="P224" s="2" t="s">
        <v>13</v>
      </c>
      <c r="Q224" s="2" t="n">
        <f aca="false">C224</f>
        <v>199</v>
      </c>
      <c r="R224" s="2" t="s">
        <v>14</v>
      </c>
      <c r="S224" s="2" t="str">
        <f aca="false">CONCATENATE(D224,E224,F224,G224,H224,I224,J224,K224,L224,M224,N224,O224,P224,Q224,R224)</f>
        <v>INSERT INTO category_product(id,name,category_mum_id)VALUES(222,'Maillots de bain / Peignoirs',199)</v>
      </c>
    </row>
    <row r="225" customFormat="false" ht="13.8" hidden="false" customHeight="false" outlineLevel="0" collapsed="false">
      <c r="A225" s="6" t="n">
        <v>223</v>
      </c>
      <c r="B225" s="6" t="s">
        <v>201</v>
      </c>
      <c r="C225" s="6" t="n">
        <v>200</v>
      </c>
      <c r="D225" s="2" t="s">
        <v>8</v>
      </c>
      <c r="E225" s="2" t="str">
        <f aca="false">$B$1</f>
        <v>category_product</v>
      </c>
      <c r="F225" s="2" t="s">
        <v>9</v>
      </c>
      <c r="G225" s="2" t="str">
        <f aca="false">$A$2</f>
        <v>id</v>
      </c>
      <c r="H225" s="2" t="s">
        <v>10</v>
      </c>
      <c r="I225" s="2" t="str">
        <f aca="false">$B$2</f>
        <v>name</v>
      </c>
      <c r="J225" s="2" t="s">
        <v>10</v>
      </c>
      <c r="K225" s="2" t="str">
        <f aca="false">$C$2</f>
        <v>category_mum_id</v>
      </c>
      <c r="L225" s="2" t="s">
        <v>11</v>
      </c>
      <c r="M225" s="2" t="n">
        <f aca="false">A225</f>
        <v>223</v>
      </c>
      <c r="N225" s="2" t="s">
        <v>12</v>
      </c>
      <c r="O225" s="2" t="str">
        <f aca="false">B225</f>
        <v>T-shirts / Polos</v>
      </c>
      <c r="P225" s="2" t="s">
        <v>13</v>
      </c>
      <c r="Q225" s="2" t="n">
        <f aca="false">C225</f>
        <v>200</v>
      </c>
      <c r="R225" s="2" t="s">
        <v>14</v>
      </c>
      <c r="S225" s="2" t="str">
        <f aca="false">CONCATENATE(D225,E225,F225,G225,H225,I225,J225,K225,L225,M225,N225,O225,P225,Q225,R225)</f>
        <v>INSERT INTO category_product(id,name,category_mum_id)VALUES(223,'T-shirts / Polos',200)</v>
      </c>
    </row>
    <row r="226" customFormat="false" ht="13.8" hidden="false" customHeight="false" outlineLevel="0" collapsed="false">
      <c r="A226" s="6" t="n">
        <v>224</v>
      </c>
      <c r="B226" s="6" t="s">
        <v>202</v>
      </c>
      <c r="C226" s="6" t="n">
        <v>200</v>
      </c>
      <c r="D226" s="2" t="s">
        <v>8</v>
      </c>
      <c r="E226" s="2" t="str">
        <f aca="false">$B$1</f>
        <v>category_product</v>
      </c>
      <c r="F226" s="2" t="s">
        <v>9</v>
      </c>
      <c r="G226" s="2" t="str">
        <f aca="false">$A$2</f>
        <v>id</v>
      </c>
      <c r="H226" s="2" t="s">
        <v>10</v>
      </c>
      <c r="I226" s="2" t="str">
        <f aca="false">$B$2</f>
        <v>name</v>
      </c>
      <c r="J226" s="2" t="s">
        <v>10</v>
      </c>
      <c r="K226" s="2" t="str">
        <f aca="false">$C$2</f>
        <v>category_mum_id</v>
      </c>
      <c r="L226" s="2" t="s">
        <v>11</v>
      </c>
      <c r="M226" s="2" t="n">
        <f aca="false">A226</f>
        <v>224</v>
      </c>
      <c r="N226" s="2" t="s">
        <v>12</v>
      </c>
      <c r="O226" s="2" t="str">
        <f aca="false">B226</f>
        <v>Chemises</v>
      </c>
      <c r="P226" s="2" t="s">
        <v>13</v>
      </c>
      <c r="Q226" s="2" t="n">
        <f aca="false">C226</f>
        <v>200</v>
      </c>
      <c r="R226" s="2" t="s">
        <v>14</v>
      </c>
      <c r="S226" s="2" t="str">
        <f aca="false">CONCATENATE(D226,E226,F226,G226,H226,I226,J226,K226,L226,M226,N226,O226,P226,Q226,R226)</f>
        <v>INSERT INTO category_product(id,name,category_mum_id)VALUES(224,'Chemises',200)</v>
      </c>
    </row>
    <row r="227" customFormat="false" ht="13.8" hidden="false" customHeight="false" outlineLevel="0" collapsed="false">
      <c r="A227" s="6" t="n">
        <v>225</v>
      </c>
      <c r="B227" s="6" t="s">
        <v>185</v>
      </c>
      <c r="C227" s="6" t="n">
        <v>200</v>
      </c>
      <c r="D227" s="2" t="s">
        <v>8</v>
      </c>
      <c r="E227" s="2" t="str">
        <f aca="false">$B$1</f>
        <v>category_product</v>
      </c>
      <c r="F227" s="2" t="s">
        <v>9</v>
      </c>
      <c r="G227" s="2" t="str">
        <f aca="false">$A$2</f>
        <v>id</v>
      </c>
      <c r="H227" s="2" t="s">
        <v>10</v>
      </c>
      <c r="I227" s="2" t="str">
        <f aca="false">$B$2</f>
        <v>name</v>
      </c>
      <c r="J227" s="2" t="s">
        <v>10</v>
      </c>
      <c r="K227" s="2" t="str">
        <f aca="false">$C$2</f>
        <v>category_mum_id</v>
      </c>
      <c r="L227" s="2" t="s">
        <v>11</v>
      </c>
      <c r="M227" s="2" t="n">
        <f aca="false">A227</f>
        <v>225</v>
      </c>
      <c r="N227" s="2" t="s">
        <v>12</v>
      </c>
      <c r="O227" s="2" t="str">
        <f aca="false">B227</f>
        <v>Pulls / gilets</v>
      </c>
      <c r="P227" s="2" t="s">
        <v>13</v>
      </c>
      <c r="Q227" s="2" t="n">
        <f aca="false">C227</f>
        <v>200</v>
      </c>
      <c r="R227" s="2" t="s">
        <v>14</v>
      </c>
      <c r="S227" s="2" t="str">
        <f aca="false">CONCATENATE(D227,E227,F227,G227,H227,I227,J227,K227,L227,M227,N227,O227,P227,Q227,R227)</f>
        <v>INSERT INTO category_product(id,name,category_mum_id)VALUES(225,'Pulls / gilets',200)</v>
      </c>
    </row>
    <row r="228" customFormat="false" ht="13.8" hidden="false" customHeight="false" outlineLevel="0" collapsed="false">
      <c r="A228" s="6" t="n">
        <v>226</v>
      </c>
      <c r="B228" s="6" t="s">
        <v>197</v>
      </c>
      <c r="C228" s="6" t="n">
        <v>200</v>
      </c>
      <c r="D228" s="2" t="s">
        <v>8</v>
      </c>
      <c r="E228" s="2" t="str">
        <f aca="false">$B$1</f>
        <v>category_product</v>
      </c>
      <c r="F228" s="2" t="s">
        <v>9</v>
      </c>
      <c r="G228" s="2" t="str">
        <f aca="false">$A$2</f>
        <v>id</v>
      </c>
      <c r="H228" s="2" t="s">
        <v>10</v>
      </c>
      <c r="I228" s="2" t="str">
        <f aca="false">$B$2</f>
        <v>name</v>
      </c>
      <c r="J228" s="2" t="s">
        <v>10</v>
      </c>
      <c r="K228" s="2" t="str">
        <f aca="false">$C$2</f>
        <v>category_mum_id</v>
      </c>
      <c r="L228" s="2" t="s">
        <v>11</v>
      </c>
      <c r="M228" s="2" t="n">
        <f aca="false">A228</f>
        <v>226</v>
      </c>
      <c r="N228" s="2" t="s">
        <v>12</v>
      </c>
      <c r="O228" s="2" t="str">
        <f aca="false">B228</f>
        <v>Vestes</v>
      </c>
      <c r="P228" s="2" t="s">
        <v>13</v>
      </c>
      <c r="Q228" s="2" t="n">
        <f aca="false">C228</f>
        <v>200</v>
      </c>
      <c r="R228" s="2" t="s">
        <v>14</v>
      </c>
      <c r="S228" s="2" t="str">
        <f aca="false">CONCATENATE(D228,E228,F228,G228,H228,I228,J228,K228,L228,M228,N228,O228,P228,Q228,R228)</f>
        <v>INSERT INTO category_product(id,name,category_mum_id)VALUES(226,'Vestes',200)</v>
      </c>
    </row>
    <row r="229" customFormat="false" ht="13.8" hidden="false" customHeight="false" outlineLevel="0" collapsed="false">
      <c r="A229" s="6" t="n">
        <v>227</v>
      </c>
      <c r="B229" s="6" t="s">
        <v>198</v>
      </c>
      <c r="C229" s="6" t="n">
        <v>200</v>
      </c>
      <c r="D229" s="2" t="s">
        <v>8</v>
      </c>
      <c r="E229" s="2" t="str">
        <f aca="false">$B$1</f>
        <v>category_product</v>
      </c>
      <c r="F229" s="2" t="s">
        <v>9</v>
      </c>
      <c r="G229" s="2" t="str">
        <f aca="false">$A$2</f>
        <v>id</v>
      </c>
      <c r="H229" s="2" t="s">
        <v>10</v>
      </c>
      <c r="I229" s="2" t="str">
        <f aca="false">$B$2</f>
        <v>name</v>
      </c>
      <c r="J229" s="2" t="s">
        <v>10</v>
      </c>
      <c r="K229" s="2" t="str">
        <f aca="false">$C$2</f>
        <v>category_mum_id</v>
      </c>
      <c r="L229" s="2" t="s">
        <v>11</v>
      </c>
      <c r="M229" s="2" t="n">
        <f aca="false">A229</f>
        <v>227</v>
      </c>
      <c r="N229" s="2" t="s">
        <v>12</v>
      </c>
      <c r="O229" s="2" t="str">
        <f aca="false">B229</f>
        <v>Manteaux</v>
      </c>
      <c r="P229" s="2" t="s">
        <v>13</v>
      </c>
      <c r="Q229" s="2" t="n">
        <f aca="false">C229</f>
        <v>200</v>
      </c>
      <c r="R229" s="2" t="s">
        <v>14</v>
      </c>
      <c r="S229" s="2" t="str">
        <f aca="false">CONCATENATE(D229,E229,F229,G229,H229,I229,J229,K229,L229,M229,N229,O229,P229,Q229,R229)</f>
        <v>INSERT INTO category_product(id,name,category_mum_id)VALUES(227,'Manteaux',200)</v>
      </c>
    </row>
    <row r="230" customFormat="false" ht="13.8" hidden="false" customHeight="false" outlineLevel="0" collapsed="false">
      <c r="A230" s="6" t="n">
        <v>228</v>
      </c>
      <c r="B230" s="6" t="s">
        <v>203</v>
      </c>
      <c r="C230" s="6" t="n">
        <v>200</v>
      </c>
      <c r="D230" s="2" t="s">
        <v>8</v>
      </c>
      <c r="E230" s="2" t="str">
        <f aca="false">$B$1</f>
        <v>category_product</v>
      </c>
      <c r="F230" s="2" t="s">
        <v>9</v>
      </c>
      <c r="G230" s="2" t="str">
        <f aca="false">$A$2</f>
        <v>id</v>
      </c>
      <c r="H230" s="2" t="s">
        <v>10</v>
      </c>
      <c r="I230" s="2" t="str">
        <f aca="false">$B$2</f>
        <v>name</v>
      </c>
      <c r="J230" s="2" t="s">
        <v>10</v>
      </c>
      <c r="K230" s="2" t="str">
        <f aca="false">$C$2</f>
        <v>category_mum_id</v>
      </c>
      <c r="L230" s="2" t="s">
        <v>11</v>
      </c>
      <c r="M230" s="2" t="n">
        <f aca="false">A230</f>
        <v>228</v>
      </c>
      <c r="N230" s="2" t="s">
        <v>12</v>
      </c>
      <c r="O230" s="2" t="str">
        <f aca="false">B230</f>
        <v>Jeans / Pantalons / Shorts</v>
      </c>
      <c r="P230" s="2" t="s">
        <v>13</v>
      </c>
      <c r="Q230" s="2" t="n">
        <f aca="false">C230</f>
        <v>200</v>
      </c>
      <c r="R230" s="2" t="s">
        <v>14</v>
      </c>
      <c r="S230" s="2" t="str">
        <f aca="false">CONCATENATE(D230,E230,F230,G230,H230,I230,J230,K230,L230,M230,N230,O230,P230,Q230,R230)</f>
        <v>INSERT INTO category_product(id,name,category_mum_id)VALUES(228,'Jeans / Pantalons / Shorts',200)</v>
      </c>
    </row>
    <row r="231" customFormat="false" ht="13.8" hidden="false" customHeight="false" outlineLevel="0" collapsed="false">
      <c r="A231" s="6" t="n">
        <v>229</v>
      </c>
      <c r="B231" s="6" t="s">
        <v>204</v>
      </c>
      <c r="C231" s="6" t="n">
        <v>200</v>
      </c>
      <c r="D231" s="2" t="s">
        <v>8</v>
      </c>
      <c r="E231" s="2" t="str">
        <f aca="false">$B$1</f>
        <v>category_product</v>
      </c>
      <c r="F231" s="2" t="s">
        <v>9</v>
      </c>
      <c r="G231" s="2" t="str">
        <f aca="false">$A$2</f>
        <v>id</v>
      </c>
      <c r="H231" s="2" t="s">
        <v>10</v>
      </c>
      <c r="I231" s="2" t="str">
        <f aca="false">$B$2</f>
        <v>name</v>
      </c>
      <c r="J231" s="2" t="s">
        <v>10</v>
      </c>
      <c r="K231" s="2" t="str">
        <f aca="false">$C$2</f>
        <v>category_mum_id</v>
      </c>
      <c r="L231" s="2" t="s">
        <v>11</v>
      </c>
      <c r="M231" s="2" t="n">
        <f aca="false">A231</f>
        <v>229</v>
      </c>
      <c r="N231" s="2" t="s">
        <v>12</v>
      </c>
      <c r="O231" s="2" t="str">
        <f aca="false">B231</f>
        <v>Costumes / Cravates</v>
      </c>
      <c r="P231" s="2" t="s">
        <v>13</v>
      </c>
      <c r="Q231" s="2" t="n">
        <f aca="false">C231</f>
        <v>200</v>
      </c>
      <c r="R231" s="2" t="s">
        <v>14</v>
      </c>
      <c r="S231" s="2" t="str">
        <f aca="false">CONCATENATE(D231,E231,F231,G231,H231,I231,J231,K231,L231,M231,N231,O231,P231,Q231,R231)</f>
        <v>INSERT INTO category_product(id,name,category_mum_id)VALUES(229,'Costumes / Cravates',200)</v>
      </c>
    </row>
    <row r="232" customFormat="false" ht="13.8" hidden="false" customHeight="false" outlineLevel="0" collapsed="false">
      <c r="A232" s="6" t="n">
        <v>230</v>
      </c>
      <c r="B232" s="6" t="s">
        <v>192</v>
      </c>
      <c r="C232" s="6" t="n">
        <v>200</v>
      </c>
      <c r="D232" s="2" t="s">
        <v>8</v>
      </c>
      <c r="E232" s="2" t="str">
        <f aca="false">$B$1</f>
        <v>category_product</v>
      </c>
      <c r="F232" s="2" t="s">
        <v>9</v>
      </c>
      <c r="G232" s="2" t="str">
        <f aca="false">$A$2</f>
        <v>id</v>
      </c>
      <c r="H232" s="2" t="s">
        <v>10</v>
      </c>
      <c r="I232" s="2" t="str">
        <f aca="false">$B$2</f>
        <v>name</v>
      </c>
      <c r="J232" s="2" t="s">
        <v>10</v>
      </c>
      <c r="K232" s="2" t="str">
        <f aca="false">$C$2</f>
        <v>category_mum_id</v>
      </c>
      <c r="L232" s="2" t="s">
        <v>11</v>
      </c>
      <c r="M232" s="2" t="n">
        <f aca="false">A232</f>
        <v>230</v>
      </c>
      <c r="N232" s="2" t="s">
        <v>12</v>
      </c>
      <c r="O232" s="2" t="str">
        <f aca="false">B232</f>
        <v>Sous-vêtements/pyjamas</v>
      </c>
      <c r="P232" s="2" t="s">
        <v>13</v>
      </c>
      <c r="Q232" s="2" t="n">
        <f aca="false">C232</f>
        <v>200</v>
      </c>
      <c r="R232" s="2" t="s">
        <v>14</v>
      </c>
      <c r="S232" s="2" t="str">
        <f aca="false">CONCATENATE(D232,E232,F232,G232,H232,I232,J232,K232,L232,M232,N232,O232,P232,Q232,R232)</f>
        <v>INSERT INTO category_product(id,name,category_mum_id)VALUES(230,'Sous-vêtements/pyjamas',200)</v>
      </c>
    </row>
    <row r="233" customFormat="false" ht="13.8" hidden="false" customHeight="false" outlineLevel="0" collapsed="false">
      <c r="A233" s="6" t="n">
        <v>231</v>
      </c>
      <c r="B233" s="6" t="s">
        <v>193</v>
      </c>
      <c r="C233" s="6" t="n">
        <v>200</v>
      </c>
      <c r="D233" s="2" t="s">
        <v>8</v>
      </c>
      <c r="E233" s="2" t="str">
        <f aca="false">$B$1</f>
        <v>category_product</v>
      </c>
      <c r="F233" s="2" t="s">
        <v>9</v>
      </c>
      <c r="G233" s="2" t="str">
        <f aca="false">$A$2</f>
        <v>id</v>
      </c>
      <c r="H233" s="2" t="s">
        <v>10</v>
      </c>
      <c r="I233" s="2" t="str">
        <f aca="false">$B$2</f>
        <v>name</v>
      </c>
      <c r="J233" s="2" t="s">
        <v>10</v>
      </c>
      <c r="K233" s="2" t="str">
        <f aca="false">$C$2</f>
        <v>category_mum_id</v>
      </c>
      <c r="L233" s="2" t="s">
        <v>11</v>
      </c>
      <c r="M233" s="2" t="n">
        <f aca="false">A233</f>
        <v>231</v>
      </c>
      <c r="N233" s="2" t="s">
        <v>12</v>
      </c>
      <c r="O233" s="2" t="str">
        <f aca="false">B233</f>
        <v>Sports</v>
      </c>
      <c r="P233" s="2" t="s">
        <v>13</v>
      </c>
      <c r="Q233" s="2" t="n">
        <f aca="false">C233</f>
        <v>200</v>
      </c>
      <c r="R233" s="2" t="s">
        <v>14</v>
      </c>
      <c r="S233" s="2" t="str">
        <f aca="false">CONCATENATE(D233,E233,F233,G233,H233,I233,J233,K233,L233,M233,N233,O233,P233,Q233,R233)</f>
        <v>INSERT INTO category_product(id,name,category_mum_id)VALUES(231,'Sports',200)</v>
      </c>
    </row>
    <row r="234" customFormat="false" ht="13.8" hidden="false" customHeight="false" outlineLevel="0" collapsed="false">
      <c r="A234" s="6" t="n">
        <v>232</v>
      </c>
      <c r="B234" s="6" t="s">
        <v>194</v>
      </c>
      <c r="C234" s="6" t="n">
        <v>200</v>
      </c>
      <c r="D234" s="2" t="s">
        <v>8</v>
      </c>
      <c r="E234" s="2" t="str">
        <f aca="false">$B$1</f>
        <v>category_product</v>
      </c>
      <c r="F234" s="2" t="s">
        <v>9</v>
      </c>
      <c r="G234" s="2" t="str">
        <f aca="false">$A$2</f>
        <v>id</v>
      </c>
      <c r="H234" s="2" t="s">
        <v>10</v>
      </c>
      <c r="I234" s="2" t="str">
        <f aca="false">$B$2</f>
        <v>name</v>
      </c>
      <c r="J234" s="2" t="s">
        <v>10</v>
      </c>
      <c r="K234" s="2" t="str">
        <f aca="false">$C$2</f>
        <v>category_mum_id</v>
      </c>
      <c r="L234" s="2" t="s">
        <v>11</v>
      </c>
      <c r="M234" s="2" t="n">
        <f aca="false">A234</f>
        <v>232</v>
      </c>
      <c r="N234" s="2" t="s">
        <v>12</v>
      </c>
      <c r="O234" s="2" t="str">
        <f aca="false">B234</f>
        <v>Maillots de bain / Peignoirs</v>
      </c>
      <c r="P234" s="2" t="s">
        <v>13</v>
      </c>
      <c r="Q234" s="2" t="n">
        <f aca="false">C234</f>
        <v>200</v>
      </c>
      <c r="R234" s="2" t="s">
        <v>14</v>
      </c>
      <c r="S234" s="2" t="str">
        <f aca="false">CONCATENATE(D234,E234,F234,G234,H234,I234,J234,K234,L234,M234,N234,O234,P234,Q234,R234)</f>
        <v>INSERT INTO category_product(id,name,category_mum_id)VALUES(232,'Maillots de bain / Peignoirs',200)</v>
      </c>
    </row>
    <row r="235" customFormat="false" ht="15" hidden="false" customHeight="false" outlineLevel="0" collapsed="false">
      <c r="A235" s="6" t="n">
        <v>233</v>
      </c>
      <c r="B235" s="6"/>
      <c r="C235" s="6"/>
      <c r="D235" s="2" t="s">
        <v>8</v>
      </c>
      <c r="E235" s="2" t="str">
        <f aca="false">$B$1</f>
        <v>category_product</v>
      </c>
      <c r="F235" s="2" t="s">
        <v>9</v>
      </c>
      <c r="G235" s="2" t="str">
        <f aca="false">$A$2</f>
        <v>id</v>
      </c>
      <c r="H235" s="2" t="s">
        <v>10</v>
      </c>
      <c r="I235" s="2" t="str">
        <f aca="false">$B$2</f>
        <v>name</v>
      </c>
      <c r="J235" s="2" t="s">
        <v>10</v>
      </c>
      <c r="K235" s="2" t="str">
        <f aca="false">$C$2</f>
        <v>category_mum_id</v>
      </c>
      <c r="L235" s="2" t="s">
        <v>11</v>
      </c>
      <c r="M235" s="2" t="n">
        <f aca="false">A235</f>
        <v>233</v>
      </c>
      <c r="N235" s="2" t="s">
        <v>12</v>
      </c>
      <c r="O235" s="2" t="n">
        <f aca="false">B235</f>
        <v>0</v>
      </c>
      <c r="P235" s="2" t="s">
        <v>13</v>
      </c>
      <c r="Q235" s="2" t="n">
        <f aca="false">C235</f>
        <v>0</v>
      </c>
      <c r="R235" s="2" t="s">
        <v>14</v>
      </c>
      <c r="S235" s="2" t="str">
        <f aca="false">CONCATENATE(D235,E235,F235,G235,H235,I235,J235,K235,L235,M235,N235,O235,P235,Q235,R235)</f>
        <v>INSERT INTO category_product(id,name,category_mum_id)VALUES(233,'0',0)</v>
      </c>
    </row>
    <row r="236" customFormat="false" ht="15" hidden="false" customHeight="false" outlineLevel="0" collapsed="false">
      <c r="A236" s="6" t="n">
        <v>234</v>
      </c>
      <c r="B236" s="6"/>
      <c r="C236" s="6"/>
      <c r="D236" s="2" t="s">
        <v>8</v>
      </c>
      <c r="E236" s="2" t="str">
        <f aca="false">$B$1</f>
        <v>category_product</v>
      </c>
      <c r="F236" s="2" t="s">
        <v>9</v>
      </c>
      <c r="G236" s="2" t="str">
        <f aca="false">$A$2</f>
        <v>id</v>
      </c>
      <c r="H236" s="2" t="s">
        <v>10</v>
      </c>
      <c r="I236" s="2" t="str">
        <f aca="false">$B$2</f>
        <v>name</v>
      </c>
      <c r="J236" s="2" t="s">
        <v>10</v>
      </c>
      <c r="K236" s="2" t="str">
        <f aca="false">$C$2</f>
        <v>category_mum_id</v>
      </c>
      <c r="L236" s="2" t="s">
        <v>11</v>
      </c>
      <c r="M236" s="2" t="n">
        <f aca="false">A236</f>
        <v>234</v>
      </c>
      <c r="N236" s="2" t="s">
        <v>12</v>
      </c>
      <c r="O236" s="2" t="n">
        <f aca="false">B236</f>
        <v>0</v>
      </c>
      <c r="P236" s="2" t="s">
        <v>13</v>
      </c>
      <c r="Q236" s="2" t="n">
        <f aca="false">C236</f>
        <v>0</v>
      </c>
      <c r="R236" s="2" t="s">
        <v>14</v>
      </c>
      <c r="S236" s="2" t="str">
        <f aca="false">CONCATENATE(D236,E236,F236,G236,H236,I236,J236,K236,L236,M236,N236,O236,P236,Q236,R236)</f>
        <v>INSERT INTO category_product(id,name,category_mum_id)VALUES(234,'0',0)</v>
      </c>
    </row>
    <row r="237" customFormat="false" ht="15" hidden="false" customHeight="false" outlineLevel="0" collapsed="false">
      <c r="A237" s="6" t="n">
        <v>235</v>
      </c>
      <c r="B237" s="6"/>
      <c r="C237" s="6"/>
      <c r="D237" s="2" t="s">
        <v>8</v>
      </c>
      <c r="E237" s="2" t="str">
        <f aca="false">$B$1</f>
        <v>category_product</v>
      </c>
      <c r="F237" s="2" t="s">
        <v>9</v>
      </c>
      <c r="G237" s="2" t="str">
        <f aca="false">$A$2</f>
        <v>id</v>
      </c>
      <c r="H237" s="2" t="s">
        <v>10</v>
      </c>
      <c r="I237" s="2" t="str">
        <f aca="false">$B$2</f>
        <v>name</v>
      </c>
      <c r="J237" s="2" t="s">
        <v>10</v>
      </c>
      <c r="K237" s="2" t="str">
        <f aca="false">$C$2</f>
        <v>category_mum_id</v>
      </c>
      <c r="L237" s="2" t="s">
        <v>11</v>
      </c>
      <c r="M237" s="2" t="n">
        <f aca="false">A237</f>
        <v>235</v>
      </c>
      <c r="N237" s="2" t="s">
        <v>12</v>
      </c>
      <c r="O237" s="2" t="n">
        <f aca="false">B237</f>
        <v>0</v>
      </c>
      <c r="P237" s="2" t="s">
        <v>13</v>
      </c>
      <c r="Q237" s="2" t="n">
        <f aca="false">C237</f>
        <v>0</v>
      </c>
      <c r="R237" s="2" t="s">
        <v>14</v>
      </c>
      <c r="S237" s="2" t="str">
        <f aca="false">CONCATENATE(D237,E237,F237,G237,H237,I237,J237,K237,L237,M237,N237,O237,P237,Q237,R237)</f>
        <v>INSERT INTO category_product(id,name,category_mum_id)VALUES(235,'0',0)</v>
      </c>
    </row>
    <row r="238" customFormat="false" ht="15" hidden="false" customHeight="false" outlineLevel="0" collapsed="false">
      <c r="A238" s="6" t="n">
        <v>236</v>
      </c>
      <c r="B238" s="6"/>
      <c r="C238" s="6"/>
      <c r="D238" s="2" t="s">
        <v>8</v>
      </c>
      <c r="E238" s="2" t="str">
        <f aca="false">$B$1</f>
        <v>category_product</v>
      </c>
      <c r="F238" s="2" t="s">
        <v>9</v>
      </c>
      <c r="G238" s="2" t="str">
        <f aca="false">$A$2</f>
        <v>id</v>
      </c>
      <c r="H238" s="2" t="s">
        <v>10</v>
      </c>
      <c r="I238" s="2" t="str">
        <f aca="false">$B$2</f>
        <v>name</v>
      </c>
      <c r="J238" s="2" t="s">
        <v>10</v>
      </c>
      <c r="K238" s="2" t="str">
        <f aca="false">$C$2</f>
        <v>category_mum_id</v>
      </c>
      <c r="L238" s="2" t="s">
        <v>11</v>
      </c>
      <c r="M238" s="2" t="n">
        <f aca="false">A238</f>
        <v>236</v>
      </c>
      <c r="N238" s="2" t="s">
        <v>12</v>
      </c>
      <c r="O238" s="2" t="n">
        <f aca="false">B238</f>
        <v>0</v>
      </c>
      <c r="P238" s="2" t="s">
        <v>13</v>
      </c>
      <c r="Q238" s="2" t="n">
        <f aca="false">C238</f>
        <v>0</v>
      </c>
      <c r="R238" s="2" t="s">
        <v>14</v>
      </c>
      <c r="S238" s="2" t="str">
        <f aca="false">CONCATENATE(D238,E238,F238,G238,H238,I238,J238,K238,L238,M238,N238,O238,P238,Q238,R238)</f>
        <v>INSERT INTO category_product(id,name,category_mum_id)VALUES(236,'0',0)</v>
      </c>
    </row>
    <row r="239" customFormat="false" ht="15" hidden="false" customHeight="false" outlineLevel="0" collapsed="false">
      <c r="A239" s="6" t="n">
        <v>237</v>
      </c>
      <c r="B239" s="6"/>
      <c r="C239" s="6"/>
      <c r="D239" s="2" t="s">
        <v>8</v>
      </c>
      <c r="E239" s="2" t="str">
        <f aca="false">$B$1</f>
        <v>category_product</v>
      </c>
      <c r="F239" s="2" t="s">
        <v>9</v>
      </c>
      <c r="G239" s="2" t="str">
        <f aca="false">$A$2</f>
        <v>id</v>
      </c>
      <c r="H239" s="2" t="s">
        <v>10</v>
      </c>
      <c r="I239" s="2" t="str">
        <f aca="false">$B$2</f>
        <v>name</v>
      </c>
      <c r="J239" s="2" t="s">
        <v>10</v>
      </c>
      <c r="K239" s="2" t="str">
        <f aca="false">$C$2</f>
        <v>category_mum_id</v>
      </c>
      <c r="L239" s="2" t="s">
        <v>11</v>
      </c>
      <c r="M239" s="2" t="n">
        <f aca="false">A239</f>
        <v>237</v>
      </c>
      <c r="N239" s="2" t="s">
        <v>12</v>
      </c>
      <c r="O239" s="2" t="n">
        <f aca="false">B239</f>
        <v>0</v>
      </c>
      <c r="P239" s="2" t="s">
        <v>13</v>
      </c>
      <c r="Q239" s="2" t="n">
        <f aca="false">C239</f>
        <v>0</v>
      </c>
      <c r="R239" s="2" t="s">
        <v>14</v>
      </c>
      <c r="S239" s="2" t="str">
        <f aca="false">CONCATENATE(D239,E239,F239,G239,H239,I239,J239,K239,L239,M239,N239,O239,P239,Q239,R239)</f>
        <v>INSERT INTO category_product(id,name,category_mum_id)VALUES(237,'0',0)</v>
      </c>
    </row>
    <row r="240" customFormat="false" ht="15" hidden="false" customHeight="false" outlineLevel="0" collapsed="false">
      <c r="A240" s="6" t="n">
        <v>238</v>
      </c>
      <c r="B240" s="6"/>
      <c r="C240" s="6"/>
      <c r="D240" s="2" t="s">
        <v>8</v>
      </c>
      <c r="E240" s="2" t="str">
        <f aca="false">$B$1</f>
        <v>category_product</v>
      </c>
      <c r="F240" s="2" t="s">
        <v>9</v>
      </c>
      <c r="G240" s="2" t="str">
        <f aca="false">$A$2</f>
        <v>id</v>
      </c>
      <c r="H240" s="2" t="s">
        <v>10</v>
      </c>
      <c r="I240" s="2" t="str">
        <f aca="false">$B$2</f>
        <v>name</v>
      </c>
      <c r="J240" s="2" t="s">
        <v>10</v>
      </c>
      <c r="K240" s="2" t="str">
        <f aca="false">$C$2</f>
        <v>category_mum_id</v>
      </c>
      <c r="L240" s="2" t="s">
        <v>11</v>
      </c>
      <c r="M240" s="2" t="n">
        <f aca="false">A240</f>
        <v>238</v>
      </c>
      <c r="N240" s="2" t="s">
        <v>12</v>
      </c>
      <c r="O240" s="2" t="n">
        <f aca="false">B240</f>
        <v>0</v>
      </c>
      <c r="P240" s="2" t="s">
        <v>13</v>
      </c>
      <c r="Q240" s="2" t="n">
        <f aca="false">C240</f>
        <v>0</v>
      </c>
      <c r="R240" s="2" t="s">
        <v>14</v>
      </c>
      <c r="S240" s="2" t="str">
        <f aca="false">CONCATENATE(D240,E240,F240,G240,H240,I240,J240,K240,L240,M240,N240,O240,P240,Q240,R240)</f>
        <v>INSERT INTO category_product(id,name,category_mum_id)VALUES(238,'0',0)</v>
      </c>
    </row>
    <row r="241" customFormat="false" ht="15" hidden="false" customHeight="false" outlineLevel="0" collapsed="false">
      <c r="A241" s="6" t="n">
        <v>239</v>
      </c>
      <c r="B241" s="6"/>
      <c r="C241" s="6"/>
      <c r="D241" s="2" t="s">
        <v>8</v>
      </c>
      <c r="E241" s="2" t="str">
        <f aca="false">$B$1</f>
        <v>category_product</v>
      </c>
      <c r="F241" s="2" t="s">
        <v>9</v>
      </c>
      <c r="G241" s="2" t="str">
        <f aca="false">$A$2</f>
        <v>id</v>
      </c>
      <c r="H241" s="2" t="s">
        <v>10</v>
      </c>
      <c r="I241" s="2" t="str">
        <f aca="false">$B$2</f>
        <v>name</v>
      </c>
      <c r="J241" s="2" t="s">
        <v>10</v>
      </c>
      <c r="K241" s="2" t="str">
        <f aca="false">$C$2</f>
        <v>category_mum_id</v>
      </c>
      <c r="L241" s="2" t="s">
        <v>11</v>
      </c>
      <c r="M241" s="2" t="n">
        <f aca="false">A241</f>
        <v>239</v>
      </c>
      <c r="N241" s="2" t="s">
        <v>12</v>
      </c>
      <c r="O241" s="2" t="n">
        <f aca="false">B241</f>
        <v>0</v>
      </c>
      <c r="P241" s="2" t="s">
        <v>13</v>
      </c>
      <c r="Q241" s="2" t="n">
        <f aca="false">C241</f>
        <v>0</v>
      </c>
      <c r="R241" s="2" t="s">
        <v>14</v>
      </c>
      <c r="S241" s="2" t="str">
        <f aca="false">CONCATENATE(D241,E241,F241,G241,H241,I241,J241,K241,L241,M241,N241,O241,P241,Q241,R241)</f>
        <v>INSERT INTO category_product(id,name,category_mum_id)VALUES(239,'0',0)</v>
      </c>
    </row>
    <row r="242" customFormat="false" ht="15" hidden="false" customHeight="false" outlineLevel="0" collapsed="false">
      <c r="A242" s="6" t="n">
        <v>240</v>
      </c>
      <c r="B242" s="6"/>
      <c r="C242" s="6"/>
      <c r="D242" s="2" t="s">
        <v>8</v>
      </c>
      <c r="E242" s="2" t="str">
        <f aca="false">$B$1</f>
        <v>category_product</v>
      </c>
      <c r="F242" s="2" t="s">
        <v>9</v>
      </c>
      <c r="G242" s="2" t="str">
        <f aca="false">$A$2</f>
        <v>id</v>
      </c>
      <c r="H242" s="2" t="s">
        <v>10</v>
      </c>
      <c r="I242" s="2" t="str">
        <f aca="false">$B$2</f>
        <v>name</v>
      </c>
      <c r="J242" s="2" t="s">
        <v>10</v>
      </c>
      <c r="K242" s="2" t="str">
        <f aca="false">$C$2</f>
        <v>category_mum_id</v>
      </c>
      <c r="L242" s="2" t="s">
        <v>11</v>
      </c>
      <c r="M242" s="2" t="n">
        <f aca="false">A242</f>
        <v>240</v>
      </c>
      <c r="N242" s="2" t="s">
        <v>12</v>
      </c>
      <c r="O242" s="2" t="n">
        <f aca="false">B242</f>
        <v>0</v>
      </c>
      <c r="P242" s="2" t="s">
        <v>13</v>
      </c>
      <c r="Q242" s="2" t="n">
        <f aca="false">C242</f>
        <v>0</v>
      </c>
      <c r="R242" s="2" t="s">
        <v>14</v>
      </c>
      <c r="S242" s="2" t="str">
        <f aca="false">CONCATENATE(D242,E242,F242,G242,H242,I242,J242,K242,L242,M242,N242,O242,P242,Q242,R242)</f>
        <v>INSERT INTO category_product(id,name,category_mum_id)VALUES(240,'0',0)</v>
      </c>
    </row>
    <row r="243" customFormat="false" ht="15" hidden="false" customHeight="false" outlineLevel="0" collapsed="false">
      <c r="A243" s="6" t="n">
        <v>241</v>
      </c>
      <c r="B243" s="6"/>
      <c r="C243" s="6"/>
      <c r="D243" s="2" t="s">
        <v>8</v>
      </c>
      <c r="E243" s="2" t="str">
        <f aca="false">$B$1</f>
        <v>category_product</v>
      </c>
      <c r="F243" s="2" t="s">
        <v>9</v>
      </c>
      <c r="G243" s="2" t="str">
        <f aca="false">$A$2</f>
        <v>id</v>
      </c>
      <c r="H243" s="2" t="s">
        <v>10</v>
      </c>
      <c r="I243" s="2" t="str">
        <f aca="false">$B$2</f>
        <v>name</v>
      </c>
      <c r="J243" s="2" t="s">
        <v>10</v>
      </c>
      <c r="K243" s="2" t="str">
        <f aca="false">$C$2</f>
        <v>category_mum_id</v>
      </c>
      <c r="L243" s="2" t="s">
        <v>11</v>
      </c>
      <c r="M243" s="2" t="n">
        <f aca="false">A243</f>
        <v>241</v>
      </c>
      <c r="N243" s="2" t="s">
        <v>12</v>
      </c>
      <c r="O243" s="2" t="n">
        <f aca="false">B243</f>
        <v>0</v>
      </c>
      <c r="P243" s="2" t="s">
        <v>13</v>
      </c>
      <c r="Q243" s="2" t="n">
        <f aca="false">C243</f>
        <v>0</v>
      </c>
      <c r="R243" s="2" t="s">
        <v>14</v>
      </c>
      <c r="S243" s="2" t="str">
        <f aca="false">CONCATENATE(D243,E243,F243,G243,H243,I243,J243,K243,L243,M243,N243,O243,P243,Q243,R243)</f>
        <v>INSERT INTO category_product(id,name,category_mum_id)VALUES(241,'0',0)</v>
      </c>
    </row>
    <row r="244" customFormat="false" ht="15" hidden="false" customHeight="false" outlineLevel="0" collapsed="false">
      <c r="A244" s="6" t="n">
        <v>242</v>
      </c>
      <c r="B244" s="6"/>
      <c r="C244" s="6"/>
      <c r="D244" s="2" t="s">
        <v>8</v>
      </c>
      <c r="E244" s="2" t="str">
        <f aca="false">$B$1</f>
        <v>category_product</v>
      </c>
      <c r="F244" s="2" t="s">
        <v>9</v>
      </c>
      <c r="G244" s="2" t="str">
        <f aca="false">$A$2</f>
        <v>id</v>
      </c>
      <c r="H244" s="2" t="s">
        <v>10</v>
      </c>
      <c r="I244" s="2" t="str">
        <f aca="false">$B$2</f>
        <v>name</v>
      </c>
      <c r="J244" s="2" t="s">
        <v>10</v>
      </c>
      <c r="K244" s="2" t="str">
        <f aca="false">$C$2</f>
        <v>category_mum_id</v>
      </c>
      <c r="L244" s="2" t="s">
        <v>11</v>
      </c>
      <c r="M244" s="2" t="n">
        <f aca="false">A244</f>
        <v>242</v>
      </c>
      <c r="N244" s="2" t="s">
        <v>12</v>
      </c>
      <c r="O244" s="2" t="n">
        <f aca="false">B244</f>
        <v>0</v>
      </c>
      <c r="P244" s="2" t="s">
        <v>13</v>
      </c>
      <c r="Q244" s="2" t="n">
        <f aca="false">C244</f>
        <v>0</v>
      </c>
      <c r="R244" s="2" t="s">
        <v>14</v>
      </c>
      <c r="S244" s="2" t="str">
        <f aca="false">CONCATENATE(D244,E244,F244,G244,H244,I244,J244,K244,L244,M244,N244,O244,P244,Q244,R244)</f>
        <v>INSERT INTO category_product(id,name,category_mum_id)VALUES(242,'0',0)</v>
      </c>
    </row>
    <row r="245" customFormat="false" ht="15" hidden="false" customHeight="false" outlineLevel="0" collapsed="false">
      <c r="A245" s="6" t="n">
        <v>243</v>
      </c>
      <c r="B245" s="6"/>
      <c r="C245" s="6"/>
      <c r="D245" s="2" t="s">
        <v>8</v>
      </c>
      <c r="E245" s="2" t="str">
        <f aca="false">$B$1</f>
        <v>category_product</v>
      </c>
      <c r="F245" s="2" t="s">
        <v>9</v>
      </c>
      <c r="G245" s="2" t="str">
        <f aca="false">$A$2</f>
        <v>id</v>
      </c>
      <c r="H245" s="2" t="s">
        <v>10</v>
      </c>
      <c r="I245" s="2" t="str">
        <f aca="false">$B$2</f>
        <v>name</v>
      </c>
      <c r="J245" s="2" t="s">
        <v>10</v>
      </c>
      <c r="K245" s="2" t="str">
        <f aca="false">$C$2</f>
        <v>category_mum_id</v>
      </c>
      <c r="L245" s="2" t="s">
        <v>11</v>
      </c>
      <c r="M245" s="2" t="n">
        <f aca="false">A245</f>
        <v>243</v>
      </c>
      <c r="N245" s="2" t="s">
        <v>12</v>
      </c>
      <c r="O245" s="2" t="n">
        <f aca="false">B245</f>
        <v>0</v>
      </c>
      <c r="P245" s="2" t="s">
        <v>13</v>
      </c>
      <c r="Q245" s="2" t="n">
        <f aca="false">C245</f>
        <v>0</v>
      </c>
      <c r="R245" s="2" t="s">
        <v>14</v>
      </c>
      <c r="S245" s="2" t="str">
        <f aca="false">CONCATENATE(D245,E245,F245,G245,H245,I245,J245,K245,L245,M245,N245,O245,P245,Q245,R245)</f>
        <v>INSERT INTO category_product(id,name,category_mum_id)VALUES(243,'0',0)</v>
      </c>
    </row>
    <row r="246" customFormat="false" ht="15" hidden="false" customHeight="false" outlineLevel="0" collapsed="false">
      <c r="A246" s="6" t="n">
        <v>244</v>
      </c>
      <c r="B246" s="6"/>
      <c r="C246" s="6"/>
      <c r="D246" s="2" t="s">
        <v>8</v>
      </c>
      <c r="E246" s="2" t="str">
        <f aca="false">$B$1</f>
        <v>category_product</v>
      </c>
      <c r="F246" s="2" t="s">
        <v>9</v>
      </c>
      <c r="G246" s="2" t="str">
        <f aca="false">$A$2</f>
        <v>id</v>
      </c>
      <c r="H246" s="2" t="s">
        <v>10</v>
      </c>
      <c r="I246" s="2" t="str">
        <f aca="false">$B$2</f>
        <v>name</v>
      </c>
      <c r="J246" s="2" t="s">
        <v>10</v>
      </c>
      <c r="K246" s="2" t="str">
        <f aca="false">$C$2</f>
        <v>category_mum_id</v>
      </c>
      <c r="L246" s="2" t="s">
        <v>11</v>
      </c>
      <c r="M246" s="2" t="n">
        <f aca="false">A246</f>
        <v>244</v>
      </c>
      <c r="N246" s="2" t="s">
        <v>12</v>
      </c>
      <c r="O246" s="2" t="n">
        <f aca="false">B246</f>
        <v>0</v>
      </c>
      <c r="P246" s="2" t="s">
        <v>13</v>
      </c>
      <c r="Q246" s="2" t="n">
        <f aca="false">C246</f>
        <v>0</v>
      </c>
      <c r="R246" s="2" t="s">
        <v>14</v>
      </c>
      <c r="S246" s="2" t="str">
        <f aca="false">CONCATENATE(D246,E246,F246,G246,H246,I246,J246,K246,L246,M246,N246,O246,P246,Q246,R246)</f>
        <v>INSERT INTO category_product(id,name,category_mum_id)VALUES(244,'0',0)</v>
      </c>
    </row>
    <row r="247" customFormat="false" ht="15" hidden="false" customHeight="false" outlineLevel="0" collapsed="false">
      <c r="A247" s="6" t="n">
        <v>245</v>
      </c>
      <c r="B247" s="6"/>
      <c r="C247" s="6"/>
      <c r="D247" s="2" t="s">
        <v>8</v>
      </c>
      <c r="E247" s="2" t="str">
        <f aca="false">$B$1</f>
        <v>category_product</v>
      </c>
      <c r="F247" s="2" t="s">
        <v>9</v>
      </c>
      <c r="G247" s="2" t="str">
        <f aca="false">$A$2</f>
        <v>id</v>
      </c>
      <c r="H247" s="2" t="s">
        <v>10</v>
      </c>
      <c r="I247" s="2" t="str">
        <f aca="false">$B$2</f>
        <v>name</v>
      </c>
      <c r="J247" s="2" t="s">
        <v>10</v>
      </c>
      <c r="K247" s="2" t="str">
        <f aca="false">$C$2</f>
        <v>category_mum_id</v>
      </c>
      <c r="L247" s="2" t="s">
        <v>11</v>
      </c>
      <c r="M247" s="2" t="n">
        <f aca="false">A247</f>
        <v>245</v>
      </c>
      <c r="N247" s="2" t="s">
        <v>12</v>
      </c>
      <c r="O247" s="2" t="n">
        <f aca="false">B247</f>
        <v>0</v>
      </c>
      <c r="P247" s="2" t="s">
        <v>13</v>
      </c>
      <c r="Q247" s="2" t="n">
        <f aca="false">C247</f>
        <v>0</v>
      </c>
      <c r="R247" s="2" t="s">
        <v>14</v>
      </c>
      <c r="S247" s="2" t="str">
        <f aca="false">CONCATENATE(D247,E247,F247,G247,H247,I247,J247,K247,L247,M247,N247,O247,P247,Q247,R247)</f>
        <v>INSERT INTO category_product(id,name,category_mum_id)VALUES(245,'0',0)</v>
      </c>
    </row>
    <row r="248" customFormat="false" ht="15" hidden="false" customHeight="false" outlineLevel="0" collapsed="false">
      <c r="A248" s="6" t="n">
        <v>246</v>
      </c>
      <c r="B248" s="6"/>
      <c r="C248" s="6"/>
      <c r="D248" s="2" t="s">
        <v>8</v>
      </c>
      <c r="E248" s="2" t="str">
        <f aca="false">$B$1</f>
        <v>category_product</v>
      </c>
      <c r="F248" s="2" t="s">
        <v>9</v>
      </c>
      <c r="G248" s="2" t="str">
        <f aca="false">$A$2</f>
        <v>id</v>
      </c>
      <c r="H248" s="2" t="s">
        <v>10</v>
      </c>
      <c r="I248" s="2" t="str">
        <f aca="false">$B$2</f>
        <v>name</v>
      </c>
      <c r="J248" s="2" t="s">
        <v>10</v>
      </c>
      <c r="K248" s="2" t="str">
        <f aca="false">$C$2</f>
        <v>category_mum_id</v>
      </c>
      <c r="L248" s="2" t="s">
        <v>11</v>
      </c>
      <c r="M248" s="2" t="n">
        <f aca="false">A248</f>
        <v>246</v>
      </c>
      <c r="N248" s="2" t="s">
        <v>12</v>
      </c>
      <c r="O248" s="2" t="n">
        <f aca="false">B248</f>
        <v>0</v>
      </c>
      <c r="P248" s="2" t="s">
        <v>13</v>
      </c>
      <c r="Q248" s="2" t="n">
        <f aca="false">C248</f>
        <v>0</v>
      </c>
      <c r="R248" s="2" t="s">
        <v>14</v>
      </c>
      <c r="S248" s="2" t="str">
        <f aca="false">CONCATENATE(D248,E248,F248,G248,H248,I248,J248,K248,L248,M248,N248,O248,P248,Q248,R248)</f>
        <v>INSERT INTO category_product(id,name,category_mum_id)VALUES(246,'0',0)</v>
      </c>
    </row>
    <row r="249" customFormat="false" ht="15" hidden="false" customHeight="false" outlineLevel="0" collapsed="false">
      <c r="A249" s="6" t="n">
        <v>247</v>
      </c>
      <c r="B249" s="6"/>
      <c r="C249" s="6"/>
      <c r="D249" s="2" t="s">
        <v>8</v>
      </c>
      <c r="E249" s="2" t="str">
        <f aca="false">$B$1</f>
        <v>category_product</v>
      </c>
      <c r="F249" s="2" t="s">
        <v>9</v>
      </c>
      <c r="G249" s="2" t="str">
        <f aca="false">$A$2</f>
        <v>id</v>
      </c>
      <c r="H249" s="2" t="s">
        <v>10</v>
      </c>
      <c r="I249" s="2" t="str">
        <f aca="false">$B$2</f>
        <v>name</v>
      </c>
      <c r="J249" s="2" t="s">
        <v>10</v>
      </c>
      <c r="K249" s="2" t="str">
        <f aca="false">$C$2</f>
        <v>category_mum_id</v>
      </c>
      <c r="L249" s="2" t="s">
        <v>11</v>
      </c>
      <c r="M249" s="2" t="n">
        <f aca="false">A249</f>
        <v>247</v>
      </c>
      <c r="N249" s="2" t="s">
        <v>12</v>
      </c>
      <c r="O249" s="2" t="n">
        <f aca="false">B249</f>
        <v>0</v>
      </c>
      <c r="P249" s="2" t="s">
        <v>13</v>
      </c>
      <c r="Q249" s="2" t="n">
        <f aca="false">C249</f>
        <v>0</v>
      </c>
      <c r="R249" s="2" t="s">
        <v>14</v>
      </c>
      <c r="S249" s="2" t="str">
        <f aca="false">CONCATENATE(D249,E249,F249,G249,H249,I249,J249,K249,L249,M249,N249,O249,P249,Q249,R249)</f>
        <v>INSERT INTO category_product(id,name,category_mum_id)VALUES(247,'0',0)</v>
      </c>
    </row>
    <row r="250" customFormat="false" ht="15" hidden="false" customHeight="false" outlineLevel="0" collapsed="false">
      <c r="A250" s="6" t="n">
        <v>248</v>
      </c>
      <c r="B250" s="6"/>
      <c r="C250" s="6"/>
      <c r="D250" s="2" t="s">
        <v>8</v>
      </c>
      <c r="E250" s="2" t="str">
        <f aca="false">$B$1</f>
        <v>category_product</v>
      </c>
      <c r="F250" s="2" t="s">
        <v>9</v>
      </c>
      <c r="G250" s="2" t="str">
        <f aca="false">$A$2</f>
        <v>id</v>
      </c>
      <c r="H250" s="2" t="s">
        <v>10</v>
      </c>
      <c r="I250" s="2" t="str">
        <f aca="false">$B$2</f>
        <v>name</v>
      </c>
      <c r="J250" s="2" t="s">
        <v>10</v>
      </c>
      <c r="K250" s="2" t="str">
        <f aca="false">$C$2</f>
        <v>category_mum_id</v>
      </c>
      <c r="L250" s="2" t="s">
        <v>11</v>
      </c>
      <c r="M250" s="2" t="n">
        <f aca="false">A250</f>
        <v>248</v>
      </c>
      <c r="N250" s="2" t="s">
        <v>12</v>
      </c>
      <c r="O250" s="2" t="n">
        <f aca="false">B250</f>
        <v>0</v>
      </c>
      <c r="P250" s="2" t="s">
        <v>13</v>
      </c>
      <c r="Q250" s="2" t="n">
        <f aca="false">C250</f>
        <v>0</v>
      </c>
      <c r="R250" s="2" t="s">
        <v>14</v>
      </c>
      <c r="S250" s="2" t="str">
        <f aca="false">CONCATENATE(D250,E250,F250,G250,H250,I250,J250,K250,L250,M250,N250,O250,P250,Q250,R250)</f>
        <v>INSERT INTO category_product(id,name,category_mum_id)VALUES(248,'0',0)</v>
      </c>
    </row>
    <row r="251" customFormat="false" ht="15" hidden="false" customHeight="false" outlineLevel="0" collapsed="false">
      <c r="A251" s="6" t="n">
        <v>249</v>
      </c>
      <c r="B251" s="6"/>
      <c r="C251" s="6"/>
      <c r="D251" s="2" t="s">
        <v>8</v>
      </c>
      <c r="E251" s="2" t="str">
        <f aca="false">$B$1</f>
        <v>category_product</v>
      </c>
      <c r="F251" s="2" t="s">
        <v>9</v>
      </c>
      <c r="G251" s="2" t="str">
        <f aca="false">$A$2</f>
        <v>id</v>
      </c>
      <c r="H251" s="2" t="s">
        <v>10</v>
      </c>
      <c r="I251" s="2" t="str">
        <f aca="false">$B$2</f>
        <v>name</v>
      </c>
      <c r="J251" s="2" t="s">
        <v>10</v>
      </c>
      <c r="K251" s="2" t="str">
        <f aca="false">$C$2</f>
        <v>category_mum_id</v>
      </c>
      <c r="L251" s="2" t="s">
        <v>11</v>
      </c>
      <c r="M251" s="2" t="n">
        <f aca="false">A251</f>
        <v>249</v>
      </c>
      <c r="N251" s="2" t="s">
        <v>12</v>
      </c>
      <c r="O251" s="2" t="n">
        <f aca="false">B251</f>
        <v>0</v>
      </c>
      <c r="P251" s="2" t="s">
        <v>13</v>
      </c>
      <c r="Q251" s="2" t="n">
        <f aca="false">C251</f>
        <v>0</v>
      </c>
      <c r="R251" s="2" t="s">
        <v>14</v>
      </c>
      <c r="S251" s="2" t="str">
        <f aca="false">CONCATENATE(D251,E251,F251,G251,H251,I251,J251,K251,L251,M251,N251,O251,P251,Q251,R251)</f>
        <v>INSERT INTO category_product(id,name,category_mum_id)VALUES(249,'0',0)</v>
      </c>
    </row>
    <row r="252" customFormat="false" ht="15" hidden="false" customHeight="false" outlineLevel="0" collapsed="false">
      <c r="A252" s="6" t="n">
        <v>250</v>
      </c>
      <c r="B252" s="6"/>
      <c r="C252" s="6"/>
      <c r="D252" s="2" t="s">
        <v>8</v>
      </c>
      <c r="E252" s="2" t="str">
        <f aca="false">$B$1</f>
        <v>category_product</v>
      </c>
      <c r="F252" s="2" t="s">
        <v>9</v>
      </c>
      <c r="G252" s="2" t="str">
        <f aca="false">$A$2</f>
        <v>id</v>
      </c>
      <c r="H252" s="2" t="s">
        <v>10</v>
      </c>
      <c r="I252" s="2" t="str">
        <f aca="false">$B$2</f>
        <v>name</v>
      </c>
      <c r="J252" s="2" t="s">
        <v>10</v>
      </c>
      <c r="K252" s="2" t="str">
        <f aca="false">$C$2</f>
        <v>category_mum_id</v>
      </c>
      <c r="L252" s="2" t="s">
        <v>11</v>
      </c>
      <c r="M252" s="2" t="n">
        <f aca="false">A252</f>
        <v>250</v>
      </c>
      <c r="N252" s="2" t="s">
        <v>12</v>
      </c>
      <c r="O252" s="2" t="n">
        <f aca="false">B252</f>
        <v>0</v>
      </c>
      <c r="P252" s="2" t="s">
        <v>13</v>
      </c>
      <c r="Q252" s="2" t="n">
        <f aca="false">C252</f>
        <v>0</v>
      </c>
      <c r="R252" s="2" t="s">
        <v>14</v>
      </c>
      <c r="S252" s="2" t="str">
        <f aca="false">CONCATENATE(D252,E252,F252,G252,H252,I252,J252,K252,L252,M252,N252,O252,P252,Q252,R252)</f>
        <v>INSERT INTO category_product(id,name,category_mum_id)VALUES(250,'0',0)</v>
      </c>
    </row>
    <row r="253" customFormat="false" ht="15" hidden="false" customHeight="false" outlineLevel="0" collapsed="false">
      <c r="A253" s="6" t="n">
        <v>251</v>
      </c>
      <c r="B253" s="6"/>
      <c r="C253" s="6"/>
      <c r="D253" s="2" t="s">
        <v>8</v>
      </c>
      <c r="E253" s="2" t="str">
        <f aca="false">$B$1</f>
        <v>category_product</v>
      </c>
      <c r="F253" s="2" t="s">
        <v>9</v>
      </c>
      <c r="G253" s="2" t="str">
        <f aca="false">$A$2</f>
        <v>id</v>
      </c>
      <c r="H253" s="2" t="s">
        <v>10</v>
      </c>
      <c r="I253" s="2" t="str">
        <f aca="false">$B$2</f>
        <v>name</v>
      </c>
      <c r="J253" s="2" t="s">
        <v>10</v>
      </c>
      <c r="K253" s="2" t="str">
        <f aca="false">$C$2</f>
        <v>category_mum_id</v>
      </c>
      <c r="L253" s="2" t="s">
        <v>11</v>
      </c>
      <c r="M253" s="2" t="n">
        <f aca="false">A253</f>
        <v>251</v>
      </c>
      <c r="N253" s="2" t="s">
        <v>12</v>
      </c>
      <c r="O253" s="2" t="n">
        <f aca="false">B253</f>
        <v>0</v>
      </c>
      <c r="P253" s="2" t="s">
        <v>13</v>
      </c>
      <c r="Q253" s="2" t="n">
        <f aca="false">C253</f>
        <v>0</v>
      </c>
      <c r="R253" s="2" t="s">
        <v>14</v>
      </c>
      <c r="S253" s="2" t="str">
        <f aca="false">CONCATENATE(D253,E253,F253,G253,H253,I253,J253,K253,L253,M253,N253,O253,P253,Q253,R253)</f>
        <v>INSERT INTO category_product(id,name,category_mum_id)VALUES(251,'0',0)</v>
      </c>
    </row>
    <row r="254" customFormat="false" ht="15" hidden="false" customHeight="false" outlineLevel="0" collapsed="false">
      <c r="A254" s="6" t="n">
        <v>252</v>
      </c>
      <c r="B254" s="6"/>
      <c r="C254" s="6"/>
      <c r="D254" s="2" t="s">
        <v>8</v>
      </c>
      <c r="E254" s="2" t="str">
        <f aca="false">$B$1</f>
        <v>category_product</v>
      </c>
      <c r="F254" s="2" t="s">
        <v>9</v>
      </c>
      <c r="G254" s="2" t="str">
        <f aca="false">$A$2</f>
        <v>id</v>
      </c>
      <c r="H254" s="2" t="s">
        <v>10</v>
      </c>
      <c r="I254" s="2" t="str">
        <f aca="false">$B$2</f>
        <v>name</v>
      </c>
      <c r="J254" s="2" t="s">
        <v>10</v>
      </c>
      <c r="K254" s="2" t="str">
        <f aca="false">$C$2</f>
        <v>category_mum_id</v>
      </c>
      <c r="L254" s="2" t="s">
        <v>11</v>
      </c>
      <c r="M254" s="2" t="n">
        <f aca="false">A254</f>
        <v>252</v>
      </c>
      <c r="N254" s="2" t="s">
        <v>12</v>
      </c>
      <c r="O254" s="2" t="n">
        <f aca="false">B254</f>
        <v>0</v>
      </c>
      <c r="P254" s="2" t="s">
        <v>13</v>
      </c>
      <c r="Q254" s="2" t="n">
        <f aca="false">C254</f>
        <v>0</v>
      </c>
      <c r="R254" s="2" t="s">
        <v>14</v>
      </c>
      <c r="S254" s="2" t="str">
        <f aca="false">CONCATENATE(D254,E254,F254,G254,H254,I254,J254,K254,L254,M254,N254,O254,P254,Q254,R254)</f>
        <v>INSERT INTO category_product(id,name,category_mum_id)VALUES(252,'0',0)</v>
      </c>
    </row>
    <row r="255" customFormat="false" ht="15" hidden="false" customHeight="false" outlineLevel="0" collapsed="false">
      <c r="A255" s="6" t="n">
        <v>253</v>
      </c>
      <c r="B255" s="6"/>
      <c r="C255" s="6"/>
      <c r="D255" s="2" t="s">
        <v>8</v>
      </c>
      <c r="E255" s="2" t="str">
        <f aca="false">$B$1</f>
        <v>category_product</v>
      </c>
      <c r="F255" s="2" t="s">
        <v>9</v>
      </c>
      <c r="G255" s="2" t="str">
        <f aca="false">$A$2</f>
        <v>id</v>
      </c>
      <c r="H255" s="2" t="s">
        <v>10</v>
      </c>
      <c r="I255" s="2" t="str">
        <f aca="false">$B$2</f>
        <v>name</v>
      </c>
      <c r="J255" s="2" t="s">
        <v>10</v>
      </c>
      <c r="K255" s="2" t="str">
        <f aca="false">$C$2</f>
        <v>category_mum_id</v>
      </c>
      <c r="L255" s="2" t="s">
        <v>11</v>
      </c>
      <c r="M255" s="2" t="n">
        <f aca="false">A255</f>
        <v>253</v>
      </c>
      <c r="N255" s="2" t="s">
        <v>12</v>
      </c>
      <c r="O255" s="2" t="n">
        <f aca="false">B255</f>
        <v>0</v>
      </c>
      <c r="P255" s="2" t="s">
        <v>13</v>
      </c>
      <c r="Q255" s="2" t="n">
        <f aca="false">C255</f>
        <v>0</v>
      </c>
      <c r="R255" s="2" t="s">
        <v>14</v>
      </c>
      <c r="S255" s="2" t="str">
        <f aca="false">CONCATENATE(D255,E255,F255,G255,H255,I255,J255,K255,L255,M255,N255,O255,P255,Q255,R255)</f>
        <v>INSERT INTO category_product(id,name,category_mum_id)VALUES(253,'0',0)</v>
      </c>
    </row>
    <row r="256" customFormat="false" ht="15" hidden="false" customHeight="false" outlineLevel="0" collapsed="false">
      <c r="A256" s="6" t="n">
        <v>254</v>
      </c>
      <c r="B256" s="6"/>
      <c r="C256" s="6"/>
      <c r="D256" s="2" t="s">
        <v>8</v>
      </c>
      <c r="E256" s="2" t="str">
        <f aca="false">$B$1</f>
        <v>category_product</v>
      </c>
      <c r="F256" s="2" t="s">
        <v>9</v>
      </c>
      <c r="G256" s="2" t="str">
        <f aca="false">$A$2</f>
        <v>id</v>
      </c>
      <c r="H256" s="2" t="s">
        <v>10</v>
      </c>
      <c r="I256" s="2" t="str">
        <f aca="false">$B$2</f>
        <v>name</v>
      </c>
      <c r="J256" s="2" t="s">
        <v>10</v>
      </c>
      <c r="K256" s="2" t="str">
        <f aca="false">$C$2</f>
        <v>category_mum_id</v>
      </c>
      <c r="L256" s="2" t="s">
        <v>11</v>
      </c>
      <c r="M256" s="2" t="n">
        <f aca="false">A256</f>
        <v>254</v>
      </c>
      <c r="N256" s="2" t="s">
        <v>12</v>
      </c>
      <c r="O256" s="2" t="n">
        <f aca="false">B256</f>
        <v>0</v>
      </c>
      <c r="P256" s="2" t="s">
        <v>13</v>
      </c>
      <c r="Q256" s="2" t="n">
        <f aca="false">C256</f>
        <v>0</v>
      </c>
      <c r="R256" s="2" t="s">
        <v>14</v>
      </c>
      <c r="S256" s="2" t="str">
        <f aca="false">CONCATENATE(D256,E256,F256,G256,H256,I256,J256,K256,L256,M256,N256,O256,P256,Q256,R256)</f>
        <v>INSERT INTO category_product(id,name,category_mum_id)VALUES(254,'0',0)</v>
      </c>
    </row>
    <row r="257" customFormat="false" ht="15" hidden="false" customHeight="false" outlineLevel="0" collapsed="false">
      <c r="A257" s="6" t="n">
        <v>255</v>
      </c>
      <c r="B257" s="6"/>
      <c r="C257" s="6"/>
      <c r="D257" s="2" t="s">
        <v>8</v>
      </c>
      <c r="E257" s="2" t="str">
        <f aca="false">$B$1</f>
        <v>category_product</v>
      </c>
      <c r="F257" s="2" t="s">
        <v>9</v>
      </c>
      <c r="G257" s="2" t="str">
        <f aca="false">$A$2</f>
        <v>id</v>
      </c>
      <c r="H257" s="2" t="s">
        <v>10</v>
      </c>
      <c r="I257" s="2" t="str">
        <f aca="false">$B$2</f>
        <v>name</v>
      </c>
      <c r="J257" s="2" t="s">
        <v>10</v>
      </c>
      <c r="K257" s="2" t="str">
        <f aca="false">$C$2</f>
        <v>category_mum_id</v>
      </c>
      <c r="L257" s="2" t="s">
        <v>11</v>
      </c>
      <c r="M257" s="2" t="n">
        <f aca="false">A257</f>
        <v>255</v>
      </c>
      <c r="N257" s="2" t="s">
        <v>12</v>
      </c>
      <c r="O257" s="2" t="n">
        <f aca="false">B257</f>
        <v>0</v>
      </c>
      <c r="P257" s="2" t="s">
        <v>13</v>
      </c>
      <c r="Q257" s="2" t="n">
        <f aca="false">C257</f>
        <v>0</v>
      </c>
      <c r="R257" s="2" t="s">
        <v>14</v>
      </c>
      <c r="S257" s="2" t="str">
        <f aca="false">CONCATENATE(D257,E257,F257,G257,H257,I257,J257,K257,L257,M257,N257,O257,P257,Q257,R257)</f>
        <v>INSERT INTO category_product(id,name,category_mum_id)VALUES(255,'0',0)</v>
      </c>
    </row>
    <row r="258" customFormat="false" ht="15" hidden="false" customHeight="false" outlineLevel="0" collapsed="false">
      <c r="A258" s="6" t="n">
        <v>256</v>
      </c>
      <c r="B258" s="6"/>
      <c r="C258" s="6"/>
      <c r="D258" s="2" t="s">
        <v>8</v>
      </c>
      <c r="E258" s="2" t="str">
        <f aca="false">$B$1</f>
        <v>category_product</v>
      </c>
      <c r="F258" s="2" t="s">
        <v>9</v>
      </c>
      <c r="G258" s="2" t="str">
        <f aca="false">$A$2</f>
        <v>id</v>
      </c>
      <c r="H258" s="2" t="s">
        <v>10</v>
      </c>
      <c r="I258" s="2" t="str">
        <f aca="false">$B$2</f>
        <v>name</v>
      </c>
      <c r="J258" s="2" t="s">
        <v>10</v>
      </c>
      <c r="K258" s="2" t="str">
        <f aca="false">$C$2</f>
        <v>category_mum_id</v>
      </c>
      <c r="L258" s="2" t="s">
        <v>11</v>
      </c>
      <c r="M258" s="2" t="n">
        <f aca="false">A258</f>
        <v>256</v>
      </c>
      <c r="N258" s="2" t="s">
        <v>12</v>
      </c>
      <c r="O258" s="2" t="n">
        <f aca="false">B258</f>
        <v>0</v>
      </c>
      <c r="P258" s="2" t="s">
        <v>13</v>
      </c>
      <c r="Q258" s="2" t="n">
        <f aca="false">C258</f>
        <v>0</v>
      </c>
      <c r="R258" s="2" t="s">
        <v>14</v>
      </c>
      <c r="S258" s="2" t="str">
        <f aca="false">CONCATENATE(D258,E258,F258,G258,H258,I258,J258,K258,L258,M258,N258,O258,P258,Q258,R258)</f>
        <v>INSERT INTO category_product(id,name,category_mum_id)VALUES(256,'0',0)</v>
      </c>
    </row>
    <row r="259" customFormat="false" ht="15" hidden="false" customHeight="false" outlineLevel="0" collapsed="false">
      <c r="A259" s="6" t="n">
        <v>257</v>
      </c>
      <c r="B259" s="6"/>
      <c r="C259" s="6"/>
      <c r="D259" s="2" t="s">
        <v>8</v>
      </c>
      <c r="E259" s="2" t="str">
        <f aca="false">$B$1</f>
        <v>category_product</v>
      </c>
      <c r="F259" s="2" t="s">
        <v>9</v>
      </c>
      <c r="G259" s="2" t="str">
        <f aca="false">$A$2</f>
        <v>id</v>
      </c>
      <c r="H259" s="2" t="s">
        <v>10</v>
      </c>
      <c r="I259" s="2" t="str">
        <f aca="false">$B$2</f>
        <v>name</v>
      </c>
      <c r="J259" s="2" t="s">
        <v>10</v>
      </c>
      <c r="K259" s="2" t="str">
        <f aca="false">$C$2</f>
        <v>category_mum_id</v>
      </c>
      <c r="L259" s="2" t="s">
        <v>11</v>
      </c>
      <c r="M259" s="2" t="n">
        <f aca="false">A259</f>
        <v>257</v>
      </c>
      <c r="N259" s="2" t="s">
        <v>12</v>
      </c>
      <c r="O259" s="2" t="n">
        <f aca="false">B259</f>
        <v>0</v>
      </c>
      <c r="P259" s="2" t="s">
        <v>13</v>
      </c>
      <c r="Q259" s="2" t="n">
        <f aca="false">C259</f>
        <v>0</v>
      </c>
      <c r="R259" s="2" t="s">
        <v>14</v>
      </c>
      <c r="S259" s="2" t="str">
        <f aca="false">CONCATENATE(D259,E259,F259,G259,H259,I259,J259,K259,L259,M259,N259,O259,P259,Q259,R259)</f>
        <v>INSERT INTO category_product(id,name,category_mum_id)VALUES(257,'0',0)</v>
      </c>
    </row>
    <row r="260" customFormat="false" ht="15" hidden="false" customHeight="false" outlineLevel="0" collapsed="false">
      <c r="A260" s="6" t="n">
        <v>258</v>
      </c>
      <c r="B260" s="6"/>
      <c r="C260" s="6"/>
      <c r="D260" s="2" t="s">
        <v>8</v>
      </c>
      <c r="E260" s="2" t="str">
        <f aca="false">$B$1</f>
        <v>category_product</v>
      </c>
      <c r="F260" s="2" t="s">
        <v>9</v>
      </c>
      <c r="G260" s="2" t="str">
        <f aca="false">$A$2</f>
        <v>id</v>
      </c>
      <c r="H260" s="2" t="s">
        <v>10</v>
      </c>
      <c r="I260" s="2" t="str">
        <f aca="false">$B$2</f>
        <v>name</v>
      </c>
      <c r="J260" s="2" t="s">
        <v>10</v>
      </c>
      <c r="K260" s="2" t="str">
        <f aca="false">$C$2</f>
        <v>category_mum_id</v>
      </c>
      <c r="L260" s="2" t="s">
        <v>11</v>
      </c>
      <c r="M260" s="2" t="n">
        <f aca="false">A260</f>
        <v>258</v>
      </c>
      <c r="N260" s="2" t="s">
        <v>12</v>
      </c>
      <c r="O260" s="2" t="n">
        <f aca="false">B260</f>
        <v>0</v>
      </c>
      <c r="P260" s="2" t="s">
        <v>13</v>
      </c>
      <c r="Q260" s="2" t="n">
        <f aca="false">C260</f>
        <v>0</v>
      </c>
      <c r="R260" s="2" t="s">
        <v>14</v>
      </c>
      <c r="S260" s="2" t="str">
        <f aca="false">CONCATENATE(D260,E260,F260,G260,H260,I260,J260,K260,L260,M260,N260,O260,P260,Q260,R260)</f>
        <v>INSERT INTO category_product(id,name,category_mum_id)VALUES(258,'0',0)</v>
      </c>
    </row>
    <row r="261" customFormat="false" ht="15" hidden="false" customHeight="false" outlineLevel="0" collapsed="false">
      <c r="A261" s="6" t="n">
        <v>259</v>
      </c>
      <c r="B261" s="6"/>
      <c r="C261" s="6"/>
      <c r="D261" s="2" t="s">
        <v>8</v>
      </c>
      <c r="E261" s="2" t="str">
        <f aca="false">$B$1</f>
        <v>category_product</v>
      </c>
      <c r="F261" s="2" t="s">
        <v>9</v>
      </c>
      <c r="G261" s="2" t="str">
        <f aca="false">$A$2</f>
        <v>id</v>
      </c>
      <c r="H261" s="2" t="s">
        <v>10</v>
      </c>
      <c r="I261" s="2" t="str">
        <f aca="false">$B$2</f>
        <v>name</v>
      </c>
      <c r="J261" s="2" t="s">
        <v>10</v>
      </c>
      <c r="K261" s="2" t="str">
        <f aca="false">$C$2</f>
        <v>category_mum_id</v>
      </c>
      <c r="L261" s="2" t="s">
        <v>11</v>
      </c>
      <c r="M261" s="2" t="n">
        <f aca="false">A261</f>
        <v>259</v>
      </c>
      <c r="N261" s="2" t="s">
        <v>12</v>
      </c>
      <c r="O261" s="2" t="n">
        <f aca="false">B261</f>
        <v>0</v>
      </c>
      <c r="P261" s="2" t="s">
        <v>13</v>
      </c>
      <c r="Q261" s="2" t="n">
        <f aca="false">C261</f>
        <v>0</v>
      </c>
      <c r="R261" s="2" t="s">
        <v>14</v>
      </c>
      <c r="S261" s="2" t="str">
        <f aca="false">CONCATENATE(D261,E261,F261,G261,H261,I261,J261,K261,L261,M261,N261,O261,P261,Q261,R261)</f>
        <v>INSERT INTO category_product(id,name,category_mum_id)VALUES(259,'0',0)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3:S234 A1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4.43"/>
    <col collapsed="false" customWidth="true" hidden="false" outlineLevel="0" max="4" min="3" style="0" width="10.67"/>
    <col collapsed="false" customWidth="true" hidden="false" outlineLevel="0" max="5" min="5" style="0" width="2.85"/>
    <col collapsed="false" customWidth="true" hidden="false" outlineLevel="0" max="6" min="6" style="0" width="10.67"/>
    <col collapsed="false" customWidth="true" hidden="false" outlineLevel="0" max="7" min="7" style="0" width="2.29"/>
    <col collapsed="false" customWidth="true" hidden="false" outlineLevel="0" max="9" min="8" style="0" width="10.67"/>
    <col collapsed="false" customWidth="true" hidden="false" outlineLevel="0" max="10" min="10" style="0" width="5.01"/>
    <col collapsed="false" customWidth="true" hidden="false" outlineLevel="0" max="11" min="11" style="0" width="3.42"/>
    <col collapsed="false" customWidth="true" hidden="false" outlineLevel="0" max="12" min="12" style="0" width="2.14"/>
    <col collapsed="false" customWidth="true" hidden="false" outlineLevel="0" max="13" min="13" style="0" width="3.42"/>
    <col collapsed="false" customWidth="true" hidden="false" outlineLevel="0" max="14" min="14" style="0" width="59.57"/>
    <col collapsed="false" customWidth="true" hidden="false" outlineLevel="0" max="1025" min="15" style="0" width="10.67"/>
  </cols>
  <sheetData>
    <row r="1" customFormat="false" ht="15" hidden="false" customHeight="false" outlineLevel="0" collapsed="false">
      <c r="A1" s="3" t="s">
        <v>0</v>
      </c>
      <c r="B1" s="3" t="s">
        <v>296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5" hidden="false" customHeight="false" outlineLevel="0" collapsed="false">
      <c r="A2" s="4" t="s">
        <v>297</v>
      </c>
      <c r="B2" s="4" t="s">
        <v>267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5" t="s">
        <v>5</v>
      </c>
    </row>
    <row r="3" customFormat="false" ht="15" hidden="false" customHeight="false" outlineLevel="0" collapsed="false">
      <c r="A3" s="10" t="n">
        <v>1</v>
      </c>
      <c r="B3" s="10" t="n">
        <v>1</v>
      </c>
      <c r="C3" s="2" t="s">
        <v>8</v>
      </c>
      <c r="D3" s="2" t="str">
        <f aca="false">$B$1</f>
        <v>client_address</v>
      </c>
      <c r="E3" s="2" t="s">
        <v>9</v>
      </c>
      <c r="F3" s="2" t="str">
        <f aca="false">$A$2</f>
        <v>client_id</v>
      </c>
      <c r="G3" s="2" t="s">
        <v>10</v>
      </c>
      <c r="H3" s="2" t="str">
        <f aca="false">$B$2</f>
        <v>address_id</v>
      </c>
      <c r="I3" s="2" t="s">
        <v>11</v>
      </c>
      <c r="J3" s="2" t="n">
        <f aca="false">A3</f>
        <v>1</v>
      </c>
      <c r="K3" s="2" t="s">
        <v>10</v>
      </c>
      <c r="L3" s="2" t="n">
        <f aca="false">B3</f>
        <v>1</v>
      </c>
      <c r="M3" s="2" t="s">
        <v>14</v>
      </c>
      <c r="N3" s="2" t="str">
        <f aca="false">CONCATENATE(C3,D3,E3,F3,G3,H3,I3,J3,K3,L3,M3)</f>
        <v>INSERT INTO client_address(client_id,address_id)VALUES(1,1)</v>
      </c>
    </row>
    <row r="4" customFormat="false" ht="15" hidden="false" customHeight="false" outlineLevel="0" collapsed="false">
      <c r="A4" s="10" t="n">
        <v>2</v>
      </c>
      <c r="B4" s="10" t="n">
        <v>2</v>
      </c>
      <c r="C4" s="2" t="s">
        <v>8</v>
      </c>
      <c r="D4" s="2" t="str">
        <f aca="false">$B$1</f>
        <v>client_address</v>
      </c>
      <c r="E4" s="2" t="s">
        <v>9</v>
      </c>
      <c r="F4" s="2" t="str">
        <f aca="false">$A$2</f>
        <v>client_id</v>
      </c>
      <c r="G4" s="2" t="s">
        <v>10</v>
      </c>
      <c r="H4" s="2" t="str">
        <f aca="false">$B$2</f>
        <v>address_id</v>
      </c>
      <c r="I4" s="2" t="s">
        <v>11</v>
      </c>
      <c r="J4" s="2" t="n">
        <f aca="false">A4</f>
        <v>2</v>
      </c>
      <c r="K4" s="2" t="s">
        <v>10</v>
      </c>
      <c r="L4" s="2" t="n">
        <f aca="false">B4</f>
        <v>2</v>
      </c>
      <c r="M4" s="2" t="s">
        <v>14</v>
      </c>
      <c r="N4" s="2" t="str">
        <f aca="false">CONCATENATE(C4,D4,E4,F4,G4,H4,I4,J4,K4,L4,M4)</f>
        <v>INSERT INTO client_address(client_id,address_id)VALUES(2,2)</v>
      </c>
    </row>
    <row r="5" customFormat="false" ht="15" hidden="false" customHeight="false" outlineLevel="0" collapsed="false">
      <c r="A5" s="10" t="n">
        <v>3</v>
      </c>
      <c r="B5" s="10" t="n">
        <v>3</v>
      </c>
      <c r="C5" s="2" t="s">
        <v>8</v>
      </c>
      <c r="D5" s="2" t="str">
        <f aca="false">$B$1</f>
        <v>client_address</v>
      </c>
      <c r="E5" s="2" t="s">
        <v>9</v>
      </c>
      <c r="F5" s="2" t="str">
        <f aca="false">$A$2</f>
        <v>client_id</v>
      </c>
      <c r="G5" s="2" t="s">
        <v>10</v>
      </c>
      <c r="H5" s="2" t="str">
        <f aca="false">$B$2</f>
        <v>address_id</v>
      </c>
      <c r="I5" s="2" t="s">
        <v>11</v>
      </c>
      <c r="J5" s="2" t="n">
        <f aca="false">A5</f>
        <v>3</v>
      </c>
      <c r="K5" s="2" t="s">
        <v>10</v>
      </c>
      <c r="L5" s="2" t="n">
        <f aca="false">B5</f>
        <v>3</v>
      </c>
      <c r="M5" s="2" t="s">
        <v>14</v>
      </c>
      <c r="N5" s="2" t="str">
        <f aca="false">CONCATENATE(C5,D5,E5,F5,G5,H5,I5,J5,K5,L5,M5)</f>
        <v>INSERT INTO client_address(client_id,address_id)VALUES(3,3)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" activeCellId="1" sqref="S3:S234 T3"/>
    </sheetView>
  </sheetViews>
  <sheetFormatPr defaultRowHeight="15" zeroHeight="false" outlineLevelRow="0" outlineLevelCol="0"/>
  <cols>
    <col collapsed="false" customWidth="true" hidden="false" outlineLevel="0" max="2" min="1" style="0" width="10.67"/>
    <col collapsed="false" customWidth="true" hidden="false" outlineLevel="0" max="3" min="3" style="0" width="16.42"/>
    <col collapsed="false" customWidth="true" hidden="false" outlineLevel="0" max="4" min="4" style="0" width="10.67"/>
    <col collapsed="false" customWidth="true" hidden="false" outlineLevel="0" max="5" min="5" style="0" width="5.43"/>
    <col collapsed="false" customWidth="true" hidden="false" outlineLevel="0" max="6" min="6" style="0" width="2.99"/>
    <col collapsed="false" customWidth="true" hidden="false" outlineLevel="0" max="7" min="7" style="0" width="4.57"/>
    <col collapsed="false" customWidth="true" hidden="false" outlineLevel="0" max="8" min="8" style="0" width="2.42"/>
    <col collapsed="false" customWidth="true" hidden="false" outlineLevel="0" max="9" min="9" style="0" width="11.86"/>
    <col collapsed="false" customWidth="true" hidden="false" outlineLevel="0" max="10" min="10" style="0" width="2.42"/>
    <col collapsed="false" customWidth="true" hidden="false" outlineLevel="0" max="11" min="11" style="0" width="7.57"/>
    <col collapsed="false" customWidth="true" hidden="false" outlineLevel="0" max="12" min="12" style="0" width="9.71"/>
    <col collapsed="false" customWidth="true" hidden="false" outlineLevel="0" max="13" min="13" style="0" width="5.01"/>
    <col collapsed="false" customWidth="true" hidden="false" outlineLevel="0" max="14" min="14" style="0" width="3.29"/>
    <col collapsed="false" customWidth="true" hidden="false" outlineLevel="0" max="15" min="15" style="0" width="7.57"/>
    <col collapsed="false" customWidth="true" hidden="false" outlineLevel="0" max="16" min="16" style="0" width="3.29"/>
    <col collapsed="false" customWidth="true" hidden="false" outlineLevel="0" max="17" min="17" style="0" width="6.01"/>
    <col collapsed="false" customWidth="true" hidden="false" outlineLevel="0" max="18" min="18" style="0" width="2.29"/>
    <col collapsed="false" customWidth="true" hidden="false" outlineLevel="0" max="19" min="19" style="0" width="3.86"/>
    <col collapsed="false" customWidth="true" hidden="false" outlineLevel="0" max="20" min="20" style="0" width="69.14"/>
    <col collapsed="false" customWidth="true" hidden="false" outlineLevel="0" max="1025" min="21" style="0" width="10.67"/>
  </cols>
  <sheetData>
    <row r="1" customFormat="false" ht="15" hidden="false" customHeight="false" outlineLevel="0" collapsed="false">
      <c r="A1" s="3" t="s">
        <v>0</v>
      </c>
      <c r="B1" s="3" t="s">
        <v>298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5" hidden="false" customHeight="false" outlineLevel="0" collapsed="false">
      <c r="A2" s="4" t="s">
        <v>2</v>
      </c>
      <c r="B2" s="4" t="s">
        <v>299</v>
      </c>
      <c r="C2" s="4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5" t="s">
        <v>5</v>
      </c>
    </row>
    <row r="3" customFormat="false" ht="15" hidden="false" customHeight="false" outlineLevel="0" collapsed="false">
      <c r="A3" s="10" t="n">
        <v>1</v>
      </c>
      <c r="B3" s="10" t="n">
        <v>75001</v>
      </c>
      <c r="C3" s="10" t="s">
        <v>300</v>
      </c>
      <c r="D3" s="2" t="s">
        <v>8</v>
      </c>
      <c r="E3" s="2" t="str">
        <f aca="false">$B$1</f>
        <v>city</v>
      </c>
      <c r="F3" s="2" t="s">
        <v>9</v>
      </c>
      <c r="G3" s="2" t="str">
        <f aca="false">$A$2</f>
        <v>id</v>
      </c>
      <c r="H3" s="2" t="s">
        <v>10</v>
      </c>
      <c r="I3" s="2" t="str">
        <f aca="false">B$2</f>
        <v>postal_code</v>
      </c>
      <c r="J3" s="2" t="s">
        <v>10</v>
      </c>
      <c r="K3" s="2" t="str">
        <f aca="false">$C$2</f>
        <v>name</v>
      </c>
      <c r="L3" s="2" t="s">
        <v>11</v>
      </c>
      <c r="M3" s="2" t="n">
        <f aca="false">A3</f>
        <v>1</v>
      </c>
      <c r="N3" s="2" t="s">
        <v>12</v>
      </c>
      <c r="O3" s="2" t="n">
        <f aca="false">B3</f>
        <v>75001</v>
      </c>
      <c r="P3" s="2" t="s">
        <v>216</v>
      </c>
      <c r="Q3" s="2" t="str">
        <f aca="false">C3</f>
        <v>Paris</v>
      </c>
      <c r="R3" s="2" t="s">
        <v>217</v>
      </c>
      <c r="S3" s="2" t="s">
        <v>14</v>
      </c>
      <c r="T3" s="2" t="str">
        <f aca="false">CONCATENATE(D3,E3,F3,G3,H3,I3,J3,K3,L3,M3,N3,O3,P3,Q3,R3,S3)</f>
        <v>INSERT INTO city(id,postal_code,name)VALUES(1,'75001','Paris')</v>
      </c>
    </row>
    <row r="4" customFormat="false" ht="15" hidden="false" customHeight="false" outlineLevel="0" collapsed="false">
      <c r="A4" s="10" t="n">
        <v>2</v>
      </c>
      <c r="B4" s="10" t="n">
        <v>75002</v>
      </c>
      <c r="C4" s="10" t="s">
        <v>300</v>
      </c>
      <c r="D4" s="2" t="s">
        <v>8</v>
      </c>
      <c r="E4" s="2" t="str">
        <f aca="false">$B$1</f>
        <v>city</v>
      </c>
      <c r="F4" s="2" t="s">
        <v>9</v>
      </c>
      <c r="G4" s="2" t="str">
        <f aca="false">$A$2</f>
        <v>id</v>
      </c>
      <c r="H4" s="2" t="s">
        <v>10</v>
      </c>
      <c r="I4" s="2" t="str">
        <f aca="false">B$2</f>
        <v>postal_code</v>
      </c>
      <c r="J4" s="2" t="s">
        <v>10</v>
      </c>
      <c r="K4" s="2" t="str">
        <f aca="false">$C$2</f>
        <v>name</v>
      </c>
      <c r="L4" s="2" t="s">
        <v>11</v>
      </c>
      <c r="M4" s="2" t="n">
        <f aca="false">A4</f>
        <v>2</v>
      </c>
      <c r="N4" s="2" t="s">
        <v>12</v>
      </c>
      <c r="O4" s="2" t="n">
        <f aca="false">B4</f>
        <v>75002</v>
      </c>
      <c r="P4" s="2" t="s">
        <v>216</v>
      </c>
      <c r="Q4" s="2" t="str">
        <f aca="false">C4</f>
        <v>Paris</v>
      </c>
      <c r="R4" s="2" t="s">
        <v>217</v>
      </c>
      <c r="S4" s="2" t="s">
        <v>14</v>
      </c>
      <c r="T4" s="2" t="str">
        <f aca="false">CONCATENATE(D4,E4,F4,G4,H4,I4,J4,K4,L4,M4,N4,O4,P4,Q4,R4,S4)</f>
        <v>INSERT INTO city(id,postal_code,name)VALUES(2,'75002','Paris')</v>
      </c>
    </row>
    <row r="5" customFormat="false" ht="15" hidden="false" customHeight="false" outlineLevel="0" collapsed="false">
      <c r="A5" s="10" t="n">
        <v>3</v>
      </c>
      <c r="B5" s="10" t="n">
        <v>75003</v>
      </c>
      <c r="C5" s="10" t="s">
        <v>300</v>
      </c>
      <c r="D5" s="2" t="s">
        <v>8</v>
      </c>
      <c r="E5" s="2" t="str">
        <f aca="false">$B$1</f>
        <v>city</v>
      </c>
      <c r="F5" s="2" t="s">
        <v>9</v>
      </c>
      <c r="G5" s="2" t="str">
        <f aca="false">$A$2</f>
        <v>id</v>
      </c>
      <c r="H5" s="2" t="s">
        <v>10</v>
      </c>
      <c r="I5" s="2" t="str">
        <f aca="false">B$2</f>
        <v>postal_code</v>
      </c>
      <c r="J5" s="2" t="s">
        <v>10</v>
      </c>
      <c r="K5" s="2" t="str">
        <f aca="false">$C$2</f>
        <v>name</v>
      </c>
      <c r="L5" s="2" t="s">
        <v>11</v>
      </c>
      <c r="M5" s="2" t="n">
        <f aca="false">A5</f>
        <v>3</v>
      </c>
      <c r="N5" s="2" t="s">
        <v>12</v>
      </c>
      <c r="O5" s="2" t="n">
        <f aca="false">B5</f>
        <v>75003</v>
      </c>
      <c r="P5" s="2" t="s">
        <v>216</v>
      </c>
      <c r="Q5" s="2" t="str">
        <f aca="false">C5</f>
        <v>Paris</v>
      </c>
      <c r="R5" s="2" t="s">
        <v>217</v>
      </c>
      <c r="S5" s="2" t="s">
        <v>14</v>
      </c>
      <c r="T5" s="2" t="str">
        <f aca="false">CONCATENATE(D5,E5,F5,G5,H5,I5,J5,K5,L5,M5,N5,O5,P5,Q5,R5,S5)</f>
        <v>INSERT INTO city(id,postal_code,name)VALUES(3,'75003','Paris')</v>
      </c>
    </row>
    <row r="6" customFormat="false" ht="15" hidden="false" customHeight="false" outlineLevel="0" collapsed="false">
      <c r="A6" s="10" t="n">
        <v>4</v>
      </c>
      <c r="B6" s="10" t="n">
        <v>75004</v>
      </c>
      <c r="C6" s="10" t="s">
        <v>300</v>
      </c>
      <c r="D6" s="2" t="s">
        <v>8</v>
      </c>
      <c r="E6" s="2" t="str">
        <f aca="false">$B$1</f>
        <v>city</v>
      </c>
      <c r="F6" s="2" t="s">
        <v>9</v>
      </c>
      <c r="G6" s="2" t="str">
        <f aca="false">$A$2</f>
        <v>id</v>
      </c>
      <c r="H6" s="2" t="s">
        <v>10</v>
      </c>
      <c r="I6" s="2" t="str">
        <f aca="false">B$2</f>
        <v>postal_code</v>
      </c>
      <c r="J6" s="2" t="s">
        <v>10</v>
      </c>
      <c r="K6" s="2" t="str">
        <f aca="false">$C$2</f>
        <v>name</v>
      </c>
      <c r="L6" s="2" t="s">
        <v>11</v>
      </c>
      <c r="M6" s="2" t="n">
        <f aca="false">A6</f>
        <v>4</v>
      </c>
      <c r="N6" s="2" t="s">
        <v>12</v>
      </c>
      <c r="O6" s="2" t="n">
        <f aca="false">B6</f>
        <v>75004</v>
      </c>
      <c r="P6" s="2" t="s">
        <v>216</v>
      </c>
      <c r="Q6" s="2" t="str">
        <f aca="false">C6</f>
        <v>Paris</v>
      </c>
      <c r="R6" s="2" t="s">
        <v>217</v>
      </c>
      <c r="S6" s="2" t="s">
        <v>14</v>
      </c>
      <c r="T6" s="2" t="str">
        <f aca="false">CONCATENATE(D6,E6,F6,G6,H6,I6,J6,K6,L6,M6,N6,O6,P6,Q6,R6,S6)</f>
        <v>INSERT INTO city(id,postal_code,name)VALUES(4,'75004','Paris')</v>
      </c>
    </row>
    <row r="7" customFormat="false" ht="15" hidden="false" customHeight="false" outlineLevel="0" collapsed="false">
      <c r="A7" s="10" t="n">
        <v>5</v>
      </c>
      <c r="B7" s="10" t="n">
        <v>75005</v>
      </c>
      <c r="C7" s="10" t="s">
        <v>300</v>
      </c>
      <c r="D7" s="2" t="s">
        <v>8</v>
      </c>
      <c r="E7" s="2" t="str">
        <f aca="false">$B$1</f>
        <v>city</v>
      </c>
      <c r="F7" s="2" t="s">
        <v>9</v>
      </c>
      <c r="G7" s="2" t="str">
        <f aca="false">$A$2</f>
        <v>id</v>
      </c>
      <c r="H7" s="2" t="s">
        <v>10</v>
      </c>
      <c r="I7" s="2" t="str">
        <f aca="false">B$2</f>
        <v>postal_code</v>
      </c>
      <c r="J7" s="2" t="s">
        <v>10</v>
      </c>
      <c r="K7" s="2" t="str">
        <f aca="false">$C$2</f>
        <v>name</v>
      </c>
      <c r="L7" s="2" t="s">
        <v>11</v>
      </c>
      <c r="M7" s="2" t="n">
        <f aca="false">A7</f>
        <v>5</v>
      </c>
      <c r="N7" s="2" t="s">
        <v>12</v>
      </c>
      <c r="O7" s="2" t="n">
        <f aca="false">B7</f>
        <v>75005</v>
      </c>
      <c r="P7" s="2" t="s">
        <v>216</v>
      </c>
      <c r="Q7" s="2" t="str">
        <f aca="false">C7</f>
        <v>Paris</v>
      </c>
      <c r="R7" s="2" t="s">
        <v>217</v>
      </c>
      <c r="S7" s="2" t="s">
        <v>14</v>
      </c>
      <c r="T7" s="2" t="str">
        <f aca="false">CONCATENATE(D7,E7,F7,G7,H7,I7,J7,K7,L7,M7,N7,O7,P7,Q7,R7,S7)</f>
        <v>INSERT INTO city(id,postal_code,name)VALUES(5,'75005','Paris')</v>
      </c>
    </row>
    <row r="8" customFormat="false" ht="15" hidden="false" customHeight="false" outlineLevel="0" collapsed="false">
      <c r="A8" s="10" t="n">
        <v>6</v>
      </c>
      <c r="B8" s="10" t="n">
        <v>75006</v>
      </c>
      <c r="C8" s="10" t="s">
        <v>300</v>
      </c>
      <c r="D8" s="2" t="s">
        <v>8</v>
      </c>
      <c r="E8" s="2" t="str">
        <f aca="false">$B$1</f>
        <v>city</v>
      </c>
      <c r="F8" s="2" t="s">
        <v>9</v>
      </c>
      <c r="G8" s="2" t="str">
        <f aca="false">$A$2</f>
        <v>id</v>
      </c>
      <c r="H8" s="2" t="s">
        <v>10</v>
      </c>
      <c r="I8" s="2" t="str">
        <f aca="false">B$2</f>
        <v>postal_code</v>
      </c>
      <c r="J8" s="2" t="s">
        <v>10</v>
      </c>
      <c r="K8" s="2" t="str">
        <f aca="false">$C$2</f>
        <v>name</v>
      </c>
      <c r="L8" s="2" t="s">
        <v>11</v>
      </c>
      <c r="M8" s="2" t="n">
        <f aca="false">A8</f>
        <v>6</v>
      </c>
      <c r="N8" s="2" t="s">
        <v>12</v>
      </c>
      <c r="O8" s="2" t="n">
        <f aca="false">B8</f>
        <v>75006</v>
      </c>
      <c r="P8" s="2" t="s">
        <v>216</v>
      </c>
      <c r="Q8" s="2" t="str">
        <f aca="false">C8</f>
        <v>Paris</v>
      </c>
      <c r="R8" s="2" t="s">
        <v>217</v>
      </c>
      <c r="S8" s="2" t="s">
        <v>14</v>
      </c>
      <c r="T8" s="2" t="str">
        <f aca="false">CONCATENATE(D8,E8,F8,G8,H8,I8,J8,K8,L8,M8,N8,O8,P8,Q8,R8,S8)</f>
        <v>INSERT INTO city(id,postal_code,name)VALUES(6,'75006','Paris')</v>
      </c>
    </row>
    <row r="9" customFormat="false" ht="15" hidden="false" customHeight="false" outlineLevel="0" collapsed="false">
      <c r="A9" s="10" t="n">
        <v>7</v>
      </c>
      <c r="B9" s="10" t="n">
        <v>75007</v>
      </c>
      <c r="C9" s="10" t="s">
        <v>300</v>
      </c>
      <c r="D9" s="2" t="s">
        <v>8</v>
      </c>
      <c r="E9" s="2" t="str">
        <f aca="false">$B$1</f>
        <v>city</v>
      </c>
      <c r="F9" s="2" t="s">
        <v>9</v>
      </c>
      <c r="G9" s="2" t="str">
        <f aca="false">$A$2</f>
        <v>id</v>
      </c>
      <c r="H9" s="2" t="s">
        <v>10</v>
      </c>
      <c r="I9" s="2" t="str">
        <f aca="false">B$2</f>
        <v>postal_code</v>
      </c>
      <c r="J9" s="2" t="s">
        <v>10</v>
      </c>
      <c r="K9" s="2" t="str">
        <f aca="false">$C$2</f>
        <v>name</v>
      </c>
      <c r="L9" s="2" t="s">
        <v>11</v>
      </c>
      <c r="M9" s="2" t="n">
        <f aca="false">A9</f>
        <v>7</v>
      </c>
      <c r="N9" s="2" t="s">
        <v>12</v>
      </c>
      <c r="O9" s="2" t="n">
        <f aca="false">B9</f>
        <v>75007</v>
      </c>
      <c r="P9" s="2" t="s">
        <v>216</v>
      </c>
      <c r="Q9" s="2" t="str">
        <f aca="false">C9</f>
        <v>Paris</v>
      </c>
      <c r="R9" s="2" t="s">
        <v>217</v>
      </c>
      <c r="S9" s="2" t="s">
        <v>14</v>
      </c>
      <c r="T9" s="2" t="str">
        <f aca="false">CONCATENATE(D9,E9,F9,G9,H9,I9,J9,K9,L9,M9,N9,O9,P9,Q9,R9,S9)</f>
        <v>INSERT INTO city(id,postal_code,name)VALUES(7,'75007','Paris')</v>
      </c>
    </row>
    <row r="10" customFormat="false" ht="15" hidden="false" customHeight="false" outlineLevel="0" collapsed="false">
      <c r="A10" s="10" t="n">
        <v>8</v>
      </c>
      <c r="B10" s="10" t="n">
        <v>75008</v>
      </c>
      <c r="C10" s="10" t="s">
        <v>300</v>
      </c>
      <c r="D10" s="2" t="s">
        <v>8</v>
      </c>
      <c r="E10" s="2" t="str">
        <f aca="false">$B$1</f>
        <v>city</v>
      </c>
      <c r="F10" s="2" t="s">
        <v>9</v>
      </c>
      <c r="G10" s="2" t="str">
        <f aca="false">$A$2</f>
        <v>id</v>
      </c>
      <c r="H10" s="2" t="s">
        <v>10</v>
      </c>
      <c r="I10" s="2" t="str">
        <f aca="false">B$2</f>
        <v>postal_code</v>
      </c>
      <c r="J10" s="2" t="s">
        <v>10</v>
      </c>
      <c r="K10" s="2" t="str">
        <f aca="false">$C$2</f>
        <v>name</v>
      </c>
      <c r="L10" s="2" t="s">
        <v>11</v>
      </c>
      <c r="M10" s="2" t="n">
        <f aca="false">A10</f>
        <v>8</v>
      </c>
      <c r="N10" s="2" t="s">
        <v>12</v>
      </c>
      <c r="O10" s="2" t="n">
        <f aca="false">B10</f>
        <v>75008</v>
      </c>
      <c r="P10" s="2" t="s">
        <v>216</v>
      </c>
      <c r="Q10" s="2" t="str">
        <f aca="false">C10</f>
        <v>Paris</v>
      </c>
      <c r="R10" s="2" t="s">
        <v>217</v>
      </c>
      <c r="S10" s="2" t="s">
        <v>14</v>
      </c>
      <c r="T10" s="2" t="str">
        <f aca="false">CONCATENATE(D10,E10,F10,G10,H10,I10,J10,K10,L10,M10,N10,O10,P10,Q10,R10,S10)</f>
        <v>INSERT INTO city(id,postal_code,name)VALUES(8,'75008','Paris')</v>
      </c>
    </row>
    <row r="11" customFormat="false" ht="15" hidden="false" customHeight="false" outlineLevel="0" collapsed="false">
      <c r="A11" s="10" t="n">
        <v>9</v>
      </c>
      <c r="B11" s="10" t="n">
        <v>75009</v>
      </c>
      <c r="C11" s="10" t="s">
        <v>300</v>
      </c>
      <c r="D11" s="2" t="s">
        <v>8</v>
      </c>
      <c r="E11" s="2" t="str">
        <f aca="false">$B$1</f>
        <v>city</v>
      </c>
      <c r="F11" s="2" t="s">
        <v>9</v>
      </c>
      <c r="G11" s="2" t="str">
        <f aca="false">$A$2</f>
        <v>id</v>
      </c>
      <c r="H11" s="2" t="s">
        <v>10</v>
      </c>
      <c r="I11" s="2" t="str">
        <f aca="false">B$2</f>
        <v>postal_code</v>
      </c>
      <c r="J11" s="2" t="s">
        <v>10</v>
      </c>
      <c r="K11" s="2" t="str">
        <f aca="false">$C$2</f>
        <v>name</v>
      </c>
      <c r="L11" s="2" t="s">
        <v>11</v>
      </c>
      <c r="M11" s="2" t="n">
        <f aca="false">A11</f>
        <v>9</v>
      </c>
      <c r="N11" s="2" t="s">
        <v>12</v>
      </c>
      <c r="O11" s="2" t="n">
        <f aca="false">B11</f>
        <v>75009</v>
      </c>
      <c r="P11" s="2" t="s">
        <v>216</v>
      </c>
      <c r="Q11" s="2" t="str">
        <f aca="false">C11</f>
        <v>Paris</v>
      </c>
      <c r="R11" s="2" t="s">
        <v>217</v>
      </c>
      <c r="S11" s="2" t="s">
        <v>14</v>
      </c>
      <c r="T11" s="2" t="str">
        <f aca="false">CONCATENATE(D11,E11,F11,G11,H11,I11,J11,K11,L11,M11,N11,O11,P11,Q11,R11,S11)</f>
        <v>INSERT INTO city(id,postal_code,name)VALUES(9,'75009','Paris')</v>
      </c>
    </row>
    <row r="12" customFormat="false" ht="15" hidden="false" customHeight="false" outlineLevel="0" collapsed="false">
      <c r="A12" s="10" t="n">
        <v>10</v>
      </c>
      <c r="B12" s="10" t="n">
        <v>75010</v>
      </c>
      <c r="C12" s="10" t="s">
        <v>300</v>
      </c>
      <c r="D12" s="2" t="s">
        <v>8</v>
      </c>
      <c r="E12" s="2" t="str">
        <f aca="false">$B$1</f>
        <v>city</v>
      </c>
      <c r="F12" s="2" t="s">
        <v>9</v>
      </c>
      <c r="G12" s="2" t="str">
        <f aca="false">$A$2</f>
        <v>id</v>
      </c>
      <c r="H12" s="2" t="s">
        <v>10</v>
      </c>
      <c r="I12" s="2" t="str">
        <f aca="false">B$2</f>
        <v>postal_code</v>
      </c>
      <c r="J12" s="2" t="s">
        <v>10</v>
      </c>
      <c r="K12" s="2" t="str">
        <f aca="false">$C$2</f>
        <v>name</v>
      </c>
      <c r="L12" s="2" t="s">
        <v>11</v>
      </c>
      <c r="M12" s="2" t="n">
        <f aca="false">A12</f>
        <v>10</v>
      </c>
      <c r="N12" s="2" t="s">
        <v>12</v>
      </c>
      <c r="O12" s="2" t="n">
        <f aca="false">B12</f>
        <v>75010</v>
      </c>
      <c r="P12" s="2" t="s">
        <v>216</v>
      </c>
      <c r="Q12" s="2" t="str">
        <f aca="false">C12</f>
        <v>Paris</v>
      </c>
      <c r="R12" s="2" t="s">
        <v>217</v>
      </c>
      <c r="S12" s="2" t="s">
        <v>14</v>
      </c>
      <c r="T12" s="2" t="str">
        <f aca="false">CONCATENATE(D12,E12,F12,G12,H12,I12,J12,K12,L12,M12,N12,O12,P12,Q12,R12,S12)</f>
        <v>INSERT INTO city(id,postal_code,name)VALUES(10,'75010','Paris')</v>
      </c>
    </row>
    <row r="13" customFormat="false" ht="15" hidden="false" customHeight="false" outlineLevel="0" collapsed="false">
      <c r="A13" s="10" t="n">
        <v>11</v>
      </c>
      <c r="B13" s="10" t="n">
        <v>75011</v>
      </c>
      <c r="C13" s="10" t="s">
        <v>300</v>
      </c>
      <c r="D13" s="2" t="s">
        <v>8</v>
      </c>
      <c r="E13" s="2" t="str">
        <f aca="false">$B$1</f>
        <v>city</v>
      </c>
      <c r="F13" s="2" t="s">
        <v>9</v>
      </c>
      <c r="G13" s="2" t="str">
        <f aca="false">$A$2</f>
        <v>id</v>
      </c>
      <c r="H13" s="2" t="s">
        <v>10</v>
      </c>
      <c r="I13" s="2" t="str">
        <f aca="false">B$2</f>
        <v>postal_code</v>
      </c>
      <c r="J13" s="2" t="s">
        <v>10</v>
      </c>
      <c r="K13" s="2" t="str">
        <f aca="false">$C$2</f>
        <v>name</v>
      </c>
      <c r="L13" s="2" t="s">
        <v>11</v>
      </c>
      <c r="M13" s="2" t="n">
        <f aca="false">A13</f>
        <v>11</v>
      </c>
      <c r="N13" s="2" t="s">
        <v>12</v>
      </c>
      <c r="O13" s="2" t="n">
        <f aca="false">B13</f>
        <v>75011</v>
      </c>
      <c r="P13" s="2" t="s">
        <v>216</v>
      </c>
      <c r="Q13" s="2" t="str">
        <f aca="false">C13</f>
        <v>Paris</v>
      </c>
      <c r="R13" s="2" t="s">
        <v>217</v>
      </c>
      <c r="S13" s="2" t="s">
        <v>14</v>
      </c>
      <c r="T13" s="2" t="str">
        <f aca="false">CONCATENATE(D13,E13,F13,G13,H13,I13,J13,K13,L13,M13,N13,O13,P13,Q13,R13,S13)</f>
        <v>INSERT INTO city(id,postal_code,name)VALUES(11,'75011','Paris')</v>
      </c>
    </row>
    <row r="14" customFormat="false" ht="15" hidden="false" customHeight="false" outlineLevel="0" collapsed="false">
      <c r="A14" s="10" t="n">
        <v>12</v>
      </c>
      <c r="B14" s="10" t="n">
        <v>75012</v>
      </c>
      <c r="C14" s="10" t="s">
        <v>300</v>
      </c>
      <c r="D14" s="2" t="s">
        <v>8</v>
      </c>
      <c r="E14" s="2" t="str">
        <f aca="false">$B$1</f>
        <v>city</v>
      </c>
      <c r="F14" s="2" t="s">
        <v>9</v>
      </c>
      <c r="G14" s="2" t="str">
        <f aca="false">$A$2</f>
        <v>id</v>
      </c>
      <c r="H14" s="2" t="s">
        <v>10</v>
      </c>
      <c r="I14" s="2" t="str">
        <f aca="false">B$2</f>
        <v>postal_code</v>
      </c>
      <c r="J14" s="2" t="s">
        <v>10</v>
      </c>
      <c r="K14" s="2" t="str">
        <f aca="false">$C$2</f>
        <v>name</v>
      </c>
      <c r="L14" s="2" t="s">
        <v>11</v>
      </c>
      <c r="M14" s="2" t="n">
        <f aca="false">A14</f>
        <v>12</v>
      </c>
      <c r="N14" s="2" t="s">
        <v>12</v>
      </c>
      <c r="O14" s="2" t="n">
        <f aca="false">B14</f>
        <v>75012</v>
      </c>
      <c r="P14" s="2" t="s">
        <v>216</v>
      </c>
      <c r="Q14" s="2" t="str">
        <f aca="false">C14</f>
        <v>Paris</v>
      </c>
      <c r="R14" s="2" t="s">
        <v>217</v>
      </c>
      <c r="S14" s="2" t="s">
        <v>14</v>
      </c>
      <c r="T14" s="2" t="str">
        <f aca="false">CONCATENATE(D14,E14,F14,G14,H14,I14,J14,K14,L14,M14,N14,O14,P14,Q14,R14,S14)</f>
        <v>INSERT INTO city(id,postal_code,name)VALUES(12,'75012','Paris')</v>
      </c>
    </row>
    <row r="15" customFormat="false" ht="15" hidden="false" customHeight="false" outlineLevel="0" collapsed="false">
      <c r="A15" s="10" t="n">
        <v>13</v>
      </c>
      <c r="B15" s="10" t="n">
        <v>75013</v>
      </c>
      <c r="C15" s="10" t="s">
        <v>300</v>
      </c>
      <c r="D15" s="2" t="s">
        <v>8</v>
      </c>
      <c r="E15" s="2" t="str">
        <f aca="false">$B$1</f>
        <v>city</v>
      </c>
      <c r="F15" s="2" t="s">
        <v>9</v>
      </c>
      <c r="G15" s="2" t="str">
        <f aca="false">$A$2</f>
        <v>id</v>
      </c>
      <c r="H15" s="2" t="s">
        <v>10</v>
      </c>
      <c r="I15" s="2" t="str">
        <f aca="false">B$2</f>
        <v>postal_code</v>
      </c>
      <c r="J15" s="2" t="s">
        <v>10</v>
      </c>
      <c r="K15" s="2" t="str">
        <f aca="false">$C$2</f>
        <v>name</v>
      </c>
      <c r="L15" s="2" t="s">
        <v>11</v>
      </c>
      <c r="M15" s="2" t="n">
        <f aca="false">A15</f>
        <v>13</v>
      </c>
      <c r="N15" s="2" t="s">
        <v>12</v>
      </c>
      <c r="O15" s="2" t="n">
        <f aca="false">B15</f>
        <v>75013</v>
      </c>
      <c r="P15" s="2" t="s">
        <v>216</v>
      </c>
      <c r="Q15" s="2" t="str">
        <f aca="false">C15</f>
        <v>Paris</v>
      </c>
      <c r="R15" s="2" t="s">
        <v>217</v>
      </c>
      <c r="S15" s="2" t="s">
        <v>14</v>
      </c>
      <c r="T15" s="2" t="str">
        <f aca="false">CONCATENATE(D15,E15,F15,G15,H15,I15,J15,K15,L15,M15,N15,O15,P15,Q15,R15,S15)</f>
        <v>INSERT INTO city(id,postal_code,name)VALUES(13,'75013','Paris')</v>
      </c>
    </row>
    <row r="16" customFormat="false" ht="15" hidden="false" customHeight="false" outlineLevel="0" collapsed="false">
      <c r="A16" s="10" t="n">
        <v>14</v>
      </c>
      <c r="B16" s="10" t="n">
        <v>75014</v>
      </c>
      <c r="C16" s="10" t="s">
        <v>300</v>
      </c>
      <c r="D16" s="2" t="s">
        <v>8</v>
      </c>
      <c r="E16" s="2" t="str">
        <f aca="false">$B$1</f>
        <v>city</v>
      </c>
      <c r="F16" s="2" t="s">
        <v>9</v>
      </c>
      <c r="G16" s="2" t="str">
        <f aca="false">$A$2</f>
        <v>id</v>
      </c>
      <c r="H16" s="2" t="s">
        <v>10</v>
      </c>
      <c r="I16" s="2" t="str">
        <f aca="false">B$2</f>
        <v>postal_code</v>
      </c>
      <c r="J16" s="2" t="s">
        <v>10</v>
      </c>
      <c r="K16" s="2" t="str">
        <f aca="false">$C$2</f>
        <v>name</v>
      </c>
      <c r="L16" s="2" t="s">
        <v>11</v>
      </c>
      <c r="M16" s="2" t="n">
        <f aca="false">A16</f>
        <v>14</v>
      </c>
      <c r="N16" s="2" t="s">
        <v>12</v>
      </c>
      <c r="O16" s="2" t="n">
        <f aca="false">B16</f>
        <v>75014</v>
      </c>
      <c r="P16" s="2" t="s">
        <v>216</v>
      </c>
      <c r="Q16" s="2" t="str">
        <f aca="false">C16</f>
        <v>Paris</v>
      </c>
      <c r="R16" s="2" t="s">
        <v>217</v>
      </c>
      <c r="S16" s="2" t="s">
        <v>14</v>
      </c>
      <c r="T16" s="2" t="str">
        <f aca="false">CONCATENATE(D16,E16,F16,G16,H16,I16,J16,K16,L16,M16,N16,O16,P16,Q16,R16,S16)</f>
        <v>INSERT INTO city(id,postal_code,name)VALUES(14,'75014','Paris')</v>
      </c>
    </row>
    <row r="17" customFormat="false" ht="15" hidden="false" customHeight="false" outlineLevel="0" collapsed="false">
      <c r="A17" s="10" t="n">
        <v>15</v>
      </c>
      <c r="B17" s="10" t="n">
        <v>75015</v>
      </c>
      <c r="C17" s="10" t="s">
        <v>300</v>
      </c>
      <c r="D17" s="2" t="s">
        <v>8</v>
      </c>
      <c r="E17" s="2" t="str">
        <f aca="false">$B$1</f>
        <v>city</v>
      </c>
      <c r="F17" s="2" t="s">
        <v>9</v>
      </c>
      <c r="G17" s="2" t="str">
        <f aca="false">$A$2</f>
        <v>id</v>
      </c>
      <c r="H17" s="2" t="s">
        <v>10</v>
      </c>
      <c r="I17" s="2" t="str">
        <f aca="false">B$2</f>
        <v>postal_code</v>
      </c>
      <c r="J17" s="2" t="s">
        <v>10</v>
      </c>
      <c r="K17" s="2" t="str">
        <f aca="false">$C$2</f>
        <v>name</v>
      </c>
      <c r="L17" s="2" t="s">
        <v>11</v>
      </c>
      <c r="M17" s="2" t="n">
        <f aca="false">A17</f>
        <v>15</v>
      </c>
      <c r="N17" s="2" t="s">
        <v>12</v>
      </c>
      <c r="O17" s="2" t="n">
        <f aca="false">B17</f>
        <v>75015</v>
      </c>
      <c r="P17" s="2" t="s">
        <v>216</v>
      </c>
      <c r="Q17" s="2" t="str">
        <f aca="false">C17</f>
        <v>Paris</v>
      </c>
      <c r="R17" s="2" t="s">
        <v>217</v>
      </c>
      <c r="S17" s="2" t="s">
        <v>14</v>
      </c>
      <c r="T17" s="2" t="str">
        <f aca="false">CONCATENATE(D17,E17,F17,G17,H17,I17,J17,K17,L17,M17,N17,O17,P17,Q17,R17,S17)</f>
        <v>INSERT INTO city(id,postal_code,name)VALUES(15,'75015','Paris')</v>
      </c>
    </row>
    <row r="18" customFormat="false" ht="15" hidden="false" customHeight="false" outlineLevel="0" collapsed="false">
      <c r="A18" s="10" t="n">
        <v>16</v>
      </c>
      <c r="B18" s="10" t="n">
        <v>75016</v>
      </c>
      <c r="C18" s="10" t="s">
        <v>300</v>
      </c>
      <c r="D18" s="2" t="s">
        <v>8</v>
      </c>
      <c r="E18" s="2" t="str">
        <f aca="false">$B$1</f>
        <v>city</v>
      </c>
      <c r="F18" s="2" t="s">
        <v>9</v>
      </c>
      <c r="G18" s="2" t="str">
        <f aca="false">$A$2</f>
        <v>id</v>
      </c>
      <c r="H18" s="2" t="s">
        <v>10</v>
      </c>
      <c r="I18" s="2" t="str">
        <f aca="false">B$2</f>
        <v>postal_code</v>
      </c>
      <c r="J18" s="2" t="s">
        <v>10</v>
      </c>
      <c r="K18" s="2" t="str">
        <f aca="false">$C$2</f>
        <v>name</v>
      </c>
      <c r="L18" s="2" t="s">
        <v>11</v>
      </c>
      <c r="M18" s="2" t="n">
        <f aca="false">A18</f>
        <v>16</v>
      </c>
      <c r="N18" s="2" t="s">
        <v>12</v>
      </c>
      <c r="O18" s="2" t="n">
        <f aca="false">B18</f>
        <v>75016</v>
      </c>
      <c r="P18" s="2" t="s">
        <v>216</v>
      </c>
      <c r="Q18" s="2" t="str">
        <f aca="false">C18</f>
        <v>Paris</v>
      </c>
      <c r="R18" s="2" t="s">
        <v>217</v>
      </c>
      <c r="S18" s="2" t="s">
        <v>14</v>
      </c>
      <c r="T18" s="2" t="str">
        <f aca="false">CONCATENATE(D18,E18,F18,G18,H18,I18,J18,K18,L18,M18,N18,O18,P18,Q18,R18,S18)</f>
        <v>INSERT INTO city(id,postal_code,name)VALUES(16,'75016','Paris')</v>
      </c>
    </row>
    <row r="19" customFormat="false" ht="15" hidden="false" customHeight="false" outlineLevel="0" collapsed="false">
      <c r="A19" s="10" t="n">
        <v>17</v>
      </c>
      <c r="B19" s="10" t="n">
        <v>75017</v>
      </c>
      <c r="C19" s="10" t="s">
        <v>300</v>
      </c>
      <c r="D19" s="2" t="s">
        <v>8</v>
      </c>
      <c r="E19" s="2" t="str">
        <f aca="false">$B$1</f>
        <v>city</v>
      </c>
      <c r="F19" s="2" t="s">
        <v>9</v>
      </c>
      <c r="G19" s="2" t="str">
        <f aca="false">$A$2</f>
        <v>id</v>
      </c>
      <c r="H19" s="2" t="s">
        <v>10</v>
      </c>
      <c r="I19" s="2" t="str">
        <f aca="false">B$2</f>
        <v>postal_code</v>
      </c>
      <c r="J19" s="2" t="s">
        <v>10</v>
      </c>
      <c r="K19" s="2" t="str">
        <f aca="false">$C$2</f>
        <v>name</v>
      </c>
      <c r="L19" s="2" t="s">
        <v>11</v>
      </c>
      <c r="M19" s="2" t="n">
        <f aca="false">A19</f>
        <v>17</v>
      </c>
      <c r="N19" s="2" t="s">
        <v>12</v>
      </c>
      <c r="O19" s="2" t="n">
        <f aca="false">B19</f>
        <v>75017</v>
      </c>
      <c r="P19" s="2" t="s">
        <v>216</v>
      </c>
      <c r="Q19" s="2" t="str">
        <f aca="false">C19</f>
        <v>Paris</v>
      </c>
      <c r="R19" s="2" t="s">
        <v>217</v>
      </c>
      <c r="S19" s="2" t="s">
        <v>14</v>
      </c>
      <c r="T19" s="2" t="str">
        <f aca="false">CONCATENATE(D19,E19,F19,G19,H19,I19,J19,K19,L19,M19,N19,O19,P19,Q19,R19,S19)</f>
        <v>INSERT INTO city(id,postal_code,name)VALUES(17,'75017','Paris')</v>
      </c>
    </row>
    <row r="20" customFormat="false" ht="15" hidden="false" customHeight="false" outlineLevel="0" collapsed="false">
      <c r="A20" s="10" t="n">
        <v>18</v>
      </c>
      <c r="B20" s="10" t="n">
        <v>75018</v>
      </c>
      <c r="C20" s="10" t="s">
        <v>300</v>
      </c>
      <c r="D20" s="2" t="s">
        <v>8</v>
      </c>
      <c r="E20" s="2" t="str">
        <f aca="false">$B$1</f>
        <v>city</v>
      </c>
      <c r="F20" s="2" t="s">
        <v>9</v>
      </c>
      <c r="G20" s="2" t="str">
        <f aca="false">$A$2</f>
        <v>id</v>
      </c>
      <c r="H20" s="2" t="s">
        <v>10</v>
      </c>
      <c r="I20" s="2" t="str">
        <f aca="false">B$2</f>
        <v>postal_code</v>
      </c>
      <c r="J20" s="2" t="s">
        <v>10</v>
      </c>
      <c r="K20" s="2" t="str">
        <f aca="false">$C$2</f>
        <v>name</v>
      </c>
      <c r="L20" s="2" t="s">
        <v>11</v>
      </c>
      <c r="M20" s="2" t="n">
        <f aca="false">A20</f>
        <v>18</v>
      </c>
      <c r="N20" s="2" t="s">
        <v>12</v>
      </c>
      <c r="O20" s="2" t="n">
        <f aca="false">B20</f>
        <v>75018</v>
      </c>
      <c r="P20" s="2" t="s">
        <v>216</v>
      </c>
      <c r="Q20" s="2" t="str">
        <f aca="false">C20</f>
        <v>Paris</v>
      </c>
      <c r="R20" s="2" t="s">
        <v>217</v>
      </c>
      <c r="S20" s="2" t="s">
        <v>14</v>
      </c>
      <c r="T20" s="2" t="str">
        <f aca="false">CONCATENATE(D20,E20,F20,G20,H20,I20,J20,K20,L20,M20,N20,O20,P20,Q20,R20,S20)</f>
        <v>INSERT INTO city(id,postal_code,name)VALUES(18,'75018','Paris')</v>
      </c>
    </row>
    <row r="21" customFormat="false" ht="15" hidden="false" customHeight="false" outlineLevel="0" collapsed="false">
      <c r="A21" s="10" t="n">
        <v>19</v>
      </c>
      <c r="B21" s="10" t="n">
        <v>75019</v>
      </c>
      <c r="C21" s="10" t="s">
        <v>300</v>
      </c>
      <c r="D21" s="2" t="s">
        <v>8</v>
      </c>
      <c r="E21" s="2" t="str">
        <f aca="false">$B$1</f>
        <v>city</v>
      </c>
      <c r="F21" s="2" t="s">
        <v>9</v>
      </c>
      <c r="G21" s="2" t="str">
        <f aca="false">$A$2</f>
        <v>id</v>
      </c>
      <c r="H21" s="2" t="s">
        <v>10</v>
      </c>
      <c r="I21" s="2" t="str">
        <f aca="false">B$2</f>
        <v>postal_code</v>
      </c>
      <c r="J21" s="2" t="s">
        <v>10</v>
      </c>
      <c r="K21" s="2" t="str">
        <f aca="false">$C$2</f>
        <v>name</v>
      </c>
      <c r="L21" s="2" t="s">
        <v>11</v>
      </c>
      <c r="M21" s="2" t="n">
        <f aca="false">A21</f>
        <v>19</v>
      </c>
      <c r="N21" s="2" t="s">
        <v>12</v>
      </c>
      <c r="O21" s="2" t="n">
        <f aca="false">B21</f>
        <v>75019</v>
      </c>
      <c r="P21" s="2" t="s">
        <v>216</v>
      </c>
      <c r="Q21" s="2" t="str">
        <f aca="false">C21</f>
        <v>Paris</v>
      </c>
      <c r="R21" s="2" t="s">
        <v>217</v>
      </c>
      <c r="S21" s="2" t="s">
        <v>14</v>
      </c>
      <c r="T21" s="2" t="str">
        <f aca="false">CONCATENATE(D21,E21,F21,G21,H21,I21,J21,K21,L21,M21,N21,O21,P21,Q21,R21,S21)</f>
        <v>INSERT INTO city(id,postal_code,name)VALUES(19,'75019','Paris')</v>
      </c>
    </row>
    <row r="22" customFormat="false" ht="15" hidden="false" customHeight="false" outlineLevel="0" collapsed="false">
      <c r="A22" s="10" t="n">
        <v>20</v>
      </c>
      <c r="B22" s="10" t="n">
        <v>75020</v>
      </c>
      <c r="C22" s="10" t="s">
        <v>300</v>
      </c>
      <c r="D22" s="2" t="s">
        <v>8</v>
      </c>
      <c r="E22" s="2" t="str">
        <f aca="false">$B$1</f>
        <v>city</v>
      </c>
      <c r="F22" s="2" t="s">
        <v>9</v>
      </c>
      <c r="G22" s="2" t="str">
        <f aca="false">$A$2</f>
        <v>id</v>
      </c>
      <c r="H22" s="2" t="s">
        <v>10</v>
      </c>
      <c r="I22" s="2" t="str">
        <f aca="false">B$2</f>
        <v>postal_code</v>
      </c>
      <c r="J22" s="2" t="s">
        <v>10</v>
      </c>
      <c r="K22" s="2" t="str">
        <f aca="false">$C$2</f>
        <v>name</v>
      </c>
      <c r="L22" s="2" t="s">
        <v>11</v>
      </c>
      <c r="M22" s="2" t="n">
        <f aca="false">A22</f>
        <v>20</v>
      </c>
      <c r="N22" s="2" t="s">
        <v>12</v>
      </c>
      <c r="O22" s="2" t="n">
        <f aca="false">B22</f>
        <v>75020</v>
      </c>
      <c r="P22" s="2" t="s">
        <v>216</v>
      </c>
      <c r="Q22" s="2" t="str">
        <f aca="false">C22</f>
        <v>Paris</v>
      </c>
      <c r="R22" s="2" t="s">
        <v>217</v>
      </c>
      <c r="S22" s="2" t="s">
        <v>14</v>
      </c>
      <c r="T22" s="2" t="str">
        <f aca="false">CONCATENATE(D22,E22,F22,G22,H22,I22,J22,K22,L22,M22,N22,O22,P22,Q22,R22,S22)</f>
        <v>INSERT INTO city(id,postal_code,name)VALUES(20,'75020','Paris')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93"/>
  <sheetViews>
    <sheetView showFormulas="false" showGridLines="true" showRowColHeaders="true" showZeros="true" rightToLeft="false" tabSelected="false" showOutlineSymbols="true" defaultGridColor="true" view="normal" topLeftCell="A173" colorId="64" zoomScale="100" zoomScaleNormal="100" zoomScalePageLayoutView="100" workbookViewId="0">
      <selection pane="topLeft" activeCell="O3" activeCellId="1" sqref="S3:S234 O3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6.42"/>
    <col collapsed="false" customWidth="true" hidden="false" outlineLevel="0" max="4" min="3" style="0" width="10.67"/>
    <col collapsed="false" customWidth="true" hidden="false" outlineLevel="0" max="5" min="5" style="0" width="2.99"/>
    <col collapsed="false" customWidth="true" hidden="false" outlineLevel="0" max="6" min="6" style="0" width="4.57"/>
    <col collapsed="false" customWidth="true" hidden="false" outlineLevel="0" max="7" min="7" style="0" width="2.42"/>
    <col collapsed="false" customWidth="true" hidden="false" outlineLevel="0" max="8" min="8" style="0" width="7.57"/>
    <col collapsed="false" customWidth="true" hidden="false" outlineLevel="0" max="9" min="9" style="0" width="9.71"/>
    <col collapsed="false" customWidth="true" hidden="false" outlineLevel="0" max="10" min="10" style="0" width="5.01"/>
    <col collapsed="false" customWidth="true" hidden="false" outlineLevel="0" max="11" min="11" style="0" width="3.29"/>
    <col collapsed="false" customWidth="true" hidden="false" outlineLevel="0" max="12" min="12" style="0" width="14.43"/>
    <col collapsed="false" customWidth="true" hidden="false" outlineLevel="0" max="13" min="13" style="0" width="2.29"/>
    <col collapsed="false" customWidth="true" hidden="false" outlineLevel="0" max="14" min="14" style="0" width="3.86"/>
    <col collapsed="false" customWidth="true" hidden="false" outlineLevel="0" max="15" min="15" style="0" width="69.14"/>
    <col collapsed="false" customWidth="true" hidden="false" outlineLevel="0" max="1025" min="16" style="0" width="10.67"/>
  </cols>
  <sheetData>
    <row r="1" customFormat="false" ht="15" hidden="false" customHeight="false" outlineLevel="0" collapsed="false">
      <c r="A1" s="3" t="s">
        <v>0</v>
      </c>
      <c r="B1" s="3" t="s">
        <v>301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false" outlineLevel="0" collapsed="false">
      <c r="A2" s="4" t="s">
        <v>2</v>
      </c>
      <c r="B2" s="4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5" t="s">
        <v>5</v>
      </c>
    </row>
    <row r="3" customFormat="false" ht="15" hidden="false" customHeight="false" outlineLevel="0" collapsed="false">
      <c r="A3" s="10" t="n">
        <v>1</v>
      </c>
      <c r="B3" s="10" t="s">
        <v>302</v>
      </c>
      <c r="C3" s="2" t="s">
        <v>8</v>
      </c>
      <c r="D3" s="2" t="str">
        <f aca="false">$B$1</f>
        <v>address_type</v>
      </c>
      <c r="E3" s="2" t="s">
        <v>9</v>
      </c>
      <c r="F3" s="2" t="str">
        <f aca="false">$A$2</f>
        <v>id</v>
      </c>
      <c r="G3" s="2" t="s">
        <v>10</v>
      </c>
      <c r="H3" s="2" t="str">
        <f aca="false">$B$2</f>
        <v>name</v>
      </c>
      <c r="I3" s="2" t="s">
        <v>11</v>
      </c>
      <c r="J3" s="2" t="n">
        <f aca="false">A3</f>
        <v>1</v>
      </c>
      <c r="K3" s="2" t="s">
        <v>12</v>
      </c>
      <c r="L3" s="2" t="str">
        <f aca="false">B3</f>
        <v>ANCIEN CHEMIN</v>
      </c>
      <c r="M3" s="2" t="s">
        <v>217</v>
      </c>
      <c r="N3" s="2" t="s">
        <v>14</v>
      </c>
      <c r="O3" s="2" t="str">
        <f aca="false">CONCATENATE(C3,D3,E3,F3,G3,H3,I3,J3,K3,L3,M3,N3)</f>
        <v>INSERT INTO address_type(id,name)VALUES(1,'ANCIEN CHEMIN')</v>
      </c>
    </row>
    <row r="4" customFormat="false" ht="15" hidden="false" customHeight="false" outlineLevel="0" collapsed="false">
      <c r="A4" s="10" t="n">
        <v>2</v>
      </c>
      <c r="B4" s="10" t="s">
        <v>303</v>
      </c>
      <c r="C4" s="2" t="s">
        <v>8</v>
      </c>
      <c r="D4" s="2" t="str">
        <f aca="false">$B$1</f>
        <v>address_type</v>
      </c>
      <c r="E4" s="2" t="s">
        <v>9</v>
      </c>
      <c r="F4" s="2" t="str">
        <f aca="false">$A$2</f>
        <v>id</v>
      </c>
      <c r="G4" s="2" t="s">
        <v>10</v>
      </c>
      <c r="H4" s="2" t="str">
        <f aca="false">$B$2</f>
        <v>name</v>
      </c>
      <c r="I4" s="2" t="s">
        <v>11</v>
      </c>
      <c r="J4" s="2" t="n">
        <f aca="false">A4</f>
        <v>2</v>
      </c>
      <c r="K4" s="2" t="s">
        <v>12</v>
      </c>
      <c r="L4" s="2" t="str">
        <f aca="false">B4</f>
        <v>AERODROME</v>
      </c>
      <c r="M4" s="2" t="s">
        <v>217</v>
      </c>
      <c r="N4" s="2" t="s">
        <v>14</v>
      </c>
      <c r="O4" s="2" t="str">
        <f aca="false">CONCATENATE(C4,D4,E4,F4,G4,H4,I4,J4,K4,L4,M4,N4)</f>
        <v>INSERT INTO address_type(id,name)VALUES(2,'AERODROME')</v>
      </c>
    </row>
    <row r="5" customFormat="false" ht="15" hidden="false" customHeight="false" outlineLevel="0" collapsed="false">
      <c r="A5" s="10" t="n">
        <v>3</v>
      </c>
      <c r="B5" s="10" t="s">
        <v>304</v>
      </c>
      <c r="C5" s="2" t="s">
        <v>8</v>
      </c>
      <c r="D5" s="2" t="str">
        <f aca="false">$B$1</f>
        <v>address_type</v>
      </c>
      <c r="E5" s="2" t="s">
        <v>9</v>
      </c>
      <c r="F5" s="2" t="str">
        <f aca="false">$A$2</f>
        <v>id</v>
      </c>
      <c r="G5" s="2" t="s">
        <v>10</v>
      </c>
      <c r="H5" s="2" t="str">
        <f aca="false">$B$2</f>
        <v>name</v>
      </c>
      <c r="I5" s="2" t="s">
        <v>11</v>
      </c>
      <c r="J5" s="2" t="n">
        <f aca="false">A5</f>
        <v>3</v>
      </c>
      <c r="K5" s="2" t="s">
        <v>12</v>
      </c>
      <c r="L5" s="2" t="str">
        <f aca="false">B5</f>
        <v>AEROGARE</v>
      </c>
      <c r="M5" s="2" t="s">
        <v>217</v>
      </c>
      <c r="N5" s="2" t="s">
        <v>14</v>
      </c>
      <c r="O5" s="2" t="str">
        <f aca="false">CONCATENATE(C5,D5,E5,F5,G5,H5,I5,J5,K5,L5,M5,N5)</f>
        <v>INSERT INTO address_type(id,name)VALUES(3,'AEROGARE')</v>
      </c>
    </row>
    <row r="6" customFormat="false" ht="15" hidden="false" customHeight="false" outlineLevel="0" collapsed="false">
      <c r="A6" s="10" t="n">
        <v>4</v>
      </c>
      <c r="B6" s="10" t="s">
        <v>305</v>
      </c>
      <c r="C6" s="2" t="s">
        <v>8</v>
      </c>
      <c r="D6" s="2" t="str">
        <f aca="false">$B$1</f>
        <v>address_type</v>
      </c>
      <c r="E6" s="2" t="s">
        <v>9</v>
      </c>
      <c r="F6" s="2" t="str">
        <f aca="false">$A$2</f>
        <v>id</v>
      </c>
      <c r="G6" s="2" t="s">
        <v>10</v>
      </c>
      <c r="H6" s="2" t="str">
        <f aca="false">$B$2</f>
        <v>name</v>
      </c>
      <c r="I6" s="2" t="s">
        <v>11</v>
      </c>
      <c r="J6" s="2" t="n">
        <f aca="false">A6</f>
        <v>4</v>
      </c>
      <c r="K6" s="2" t="s">
        <v>12</v>
      </c>
      <c r="L6" s="2" t="str">
        <f aca="false">B6</f>
        <v>AGGLOMERATION</v>
      </c>
      <c r="M6" s="2" t="s">
        <v>217</v>
      </c>
      <c r="N6" s="2" t="s">
        <v>14</v>
      </c>
      <c r="O6" s="2" t="str">
        <f aca="false">CONCATENATE(C6,D6,E6,F6,G6,H6,I6,J6,K6,L6,M6,N6)</f>
        <v>INSERT INTO address_type(id,name)VALUES(4,'AGGLOMERATION')</v>
      </c>
    </row>
    <row r="7" customFormat="false" ht="15" hidden="false" customHeight="false" outlineLevel="0" collapsed="false">
      <c r="A7" s="10" t="n">
        <v>5</v>
      </c>
      <c r="B7" s="10" t="s">
        <v>306</v>
      </c>
      <c r="C7" s="2" t="s">
        <v>8</v>
      </c>
      <c r="D7" s="2" t="str">
        <f aca="false">$B$1</f>
        <v>address_type</v>
      </c>
      <c r="E7" s="2" t="s">
        <v>9</v>
      </c>
      <c r="F7" s="2" t="str">
        <f aca="false">$A$2</f>
        <v>id</v>
      </c>
      <c r="G7" s="2" t="s">
        <v>10</v>
      </c>
      <c r="H7" s="2" t="str">
        <f aca="false">$B$2</f>
        <v>name</v>
      </c>
      <c r="I7" s="2" t="s">
        <v>11</v>
      </c>
      <c r="J7" s="2" t="n">
        <f aca="false">A7</f>
        <v>5</v>
      </c>
      <c r="K7" s="2" t="s">
        <v>12</v>
      </c>
      <c r="L7" s="2" t="str">
        <f aca="false">B7</f>
        <v>AIRE</v>
      </c>
      <c r="M7" s="2" t="s">
        <v>217</v>
      </c>
      <c r="N7" s="2" t="s">
        <v>14</v>
      </c>
      <c r="O7" s="2" t="str">
        <f aca="false">CONCATENATE(C7,D7,E7,F7,G7,H7,I7,J7,K7,L7,M7,N7)</f>
        <v>INSERT INTO address_type(id,name)VALUES(5,'AIRE')</v>
      </c>
    </row>
    <row r="8" customFormat="false" ht="15" hidden="false" customHeight="false" outlineLevel="0" collapsed="false">
      <c r="A8" s="10" t="n">
        <v>6</v>
      </c>
      <c r="B8" s="10" t="s">
        <v>307</v>
      </c>
      <c r="C8" s="2" t="s">
        <v>8</v>
      </c>
      <c r="D8" s="2" t="str">
        <f aca="false">$B$1</f>
        <v>address_type</v>
      </c>
      <c r="E8" s="2" t="s">
        <v>9</v>
      </c>
      <c r="F8" s="2" t="str">
        <f aca="false">$A$2</f>
        <v>id</v>
      </c>
      <c r="G8" s="2" t="s">
        <v>10</v>
      </c>
      <c r="H8" s="2" t="str">
        <f aca="false">$B$2</f>
        <v>name</v>
      </c>
      <c r="I8" s="2" t="s">
        <v>11</v>
      </c>
      <c r="J8" s="2" t="n">
        <f aca="false">A8</f>
        <v>6</v>
      </c>
      <c r="K8" s="2" t="s">
        <v>12</v>
      </c>
      <c r="L8" s="2" t="str">
        <f aca="false">B8</f>
        <v>ALLEE</v>
      </c>
      <c r="M8" s="2" t="s">
        <v>217</v>
      </c>
      <c r="N8" s="2" t="s">
        <v>14</v>
      </c>
      <c r="O8" s="2" t="str">
        <f aca="false">CONCATENATE(C8,D8,E8,F8,G8,H8,I8,J8,K8,L8,M8,N8)</f>
        <v>INSERT INTO address_type(id,name)VALUES(6,'ALLEE')</v>
      </c>
    </row>
    <row r="9" customFormat="false" ht="15" hidden="false" customHeight="false" outlineLevel="0" collapsed="false">
      <c r="A9" s="10" t="n">
        <v>7</v>
      </c>
      <c r="B9" s="10" t="s">
        <v>308</v>
      </c>
      <c r="C9" s="2" t="s">
        <v>8</v>
      </c>
      <c r="D9" s="2" t="str">
        <f aca="false">$B$1</f>
        <v>address_type</v>
      </c>
      <c r="E9" s="2" t="s">
        <v>9</v>
      </c>
      <c r="F9" s="2" t="str">
        <f aca="false">$A$2</f>
        <v>id</v>
      </c>
      <c r="G9" s="2" t="s">
        <v>10</v>
      </c>
      <c r="H9" s="2" t="str">
        <f aca="false">$B$2</f>
        <v>name</v>
      </c>
      <c r="I9" s="2" t="s">
        <v>11</v>
      </c>
      <c r="J9" s="2" t="n">
        <f aca="false">A9</f>
        <v>7</v>
      </c>
      <c r="K9" s="2" t="s">
        <v>12</v>
      </c>
      <c r="L9" s="2" t="str">
        <f aca="false">B9</f>
        <v>ANGLE</v>
      </c>
      <c r="M9" s="2" t="s">
        <v>217</v>
      </c>
      <c r="N9" s="2" t="s">
        <v>14</v>
      </c>
      <c r="O9" s="2" t="str">
        <f aca="false">CONCATENATE(C9,D9,E9,F9,G9,H9,I9,J9,K9,L9,M9,N9)</f>
        <v>INSERT INTO address_type(id,name)VALUES(7,'ANGLE')</v>
      </c>
    </row>
    <row r="10" customFormat="false" ht="15" hidden="false" customHeight="false" outlineLevel="0" collapsed="false">
      <c r="A10" s="10" t="n">
        <v>8</v>
      </c>
      <c r="B10" s="10" t="s">
        <v>309</v>
      </c>
      <c r="C10" s="2" t="s">
        <v>8</v>
      </c>
      <c r="D10" s="2" t="str">
        <f aca="false">$B$1</f>
        <v>address_type</v>
      </c>
      <c r="E10" s="2" t="s">
        <v>9</v>
      </c>
      <c r="F10" s="2" t="str">
        <f aca="false">$A$2</f>
        <v>id</v>
      </c>
      <c r="G10" s="2" t="s">
        <v>10</v>
      </c>
      <c r="H10" s="2" t="str">
        <f aca="false">$B$2</f>
        <v>name</v>
      </c>
      <c r="I10" s="2" t="s">
        <v>11</v>
      </c>
      <c r="J10" s="2" t="n">
        <f aca="false">A10</f>
        <v>8</v>
      </c>
      <c r="K10" s="2" t="s">
        <v>12</v>
      </c>
      <c r="L10" s="2" t="str">
        <f aca="false">B10</f>
        <v>ARCADE</v>
      </c>
      <c r="M10" s="2" t="s">
        <v>217</v>
      </c>
      <c r="N10" s="2" t="s">
        <v>14</v>
      </c>
      <c r="O10" s="2" t="str">
        <f aca="false">CONCATENATE(C10,D10,E10,F10,G10,H10,I10,J10,K10,L10,M10,N10)</f>
        <v>INSERT INTO address_type(id,name)VALUES(8,'ARCADE')</v>
      </c>
    </row>
    <row r="11" customFormat="false" ht="15" hidden="false" customHeight="false" outlineLevel="0" collapsed="false">
      <c r="A11" s="10" t="n">
        <v>9</v>
      </c>
      <c r="B11" s="10" t="s">
        <v>310</v>
      </c>
      <c r="C11" s="2" t="s">
        <v>8</v>
      </c>
      <c r="D11" s="2" t="str">
        <f aca="false">$B$1</f>
        <v>address_type</v>
      </c>
      <c r="E11" s="2" t="s">
        <v>9</v>
      </c>
      <c r="F11" s="2" t="str">
        <f aca="false">$A$2</f>
        <v>id</v>
      </c>
      <c r="G11" s="2" t="s">
        <v>10</v>
      </c>
      <c r="H11" s="2" t="str">
        <f aca="false">$B$2</f>
        <v>name</v>
      </c>
      <c r="I11" s="2" t="s">
        <v>11</v>
      </c>
      <c r="J11" s="2" t="n">
        <f aca="false">A11</f>
        <v>9</v>
      </c>
      <c r="K11" s="2" t="s">
        <v>12</v>
      </c>
      <c r="L11" s="2" t="str">
        <f aca="false">B11</f>
        <v>ANCIENNE ROUTE</v>
      </c>
      <c r="M11" s="2" t="s">
        <v>217</v>
      </c>
      <c r="N11" s="2" t="s">
        <v>14</v>
      </c>
      <c r="O11" s="2" t="str">
        <f aca="false">CONCATENATE(C11,D11,E11,F11,G11,H11,I11,J11,K11,L11,M11,N11)</f>
        <v>INSERT INTO address_type(id,name)VALUES(9,'ANCIENNE ROUTE')</v>
      </c>
    </row>
    <row r="12" customFormat="false" ht="15" hidden="false" customHeight="false" outlineLevel="0" collapsed="false">
      <c r="A12" s="10" t="n">
        <v>10</v>
      </c>
      <c r="B12" s="10" t="s">
        <v>311</v>
      </c>
      <c r="C12" s="2" t="s">
        <v>8</v>
      </c>
      <c r="D12" s="2" t="str">
        <f aca="false">$B$1</f>
        <v>address_type</v>
      </c>
      <c r="E12" s="2" t="s">
        <v>9</v>
      </c>
      <c r="F12" s="2" t="str">
        <f aca="false">$A$2</f>
        <v>id</v>
      </c>
      <c r="G12" s="2" t="s">
        <v>10</v>
      </c>
      <c r="H12" s="2" t="str">
        <f aca="false">$B$2</f>
        <v>name</v>
      </c>
      <c r="I12" s="2" t="s">
        <v>11</v>
      </c>
      <c r="J12" s="2" t="n">
        <f aca="false">A12</f>
        <v>10</v>
      </c>
      <c r="K12" s="2" t="s">
        <v>12</v>
      </c>
      <c r="L12" s="2" t="str">
        <f aca="false">B12</f>
        <v>AUTOROUTE</v>
      </c>
      <c r="M12" s="2" t="s">
        <v>217</v>
      </c>
      <c r="N12" s="2" t="s">
        <v>14</v>
      </c>
      <c r="O12" s="2" t="str">
        <f aca="false">CONCATENATE(C12,D12,E12,F12,G12,H12,I12,J12,K12,L12,M12,N12)</f>
        <v>INSERT INTO address_type(id,name)VALUES(10,'AUTOROUTE')</v>
      </c>
    </row>
    <row r="13" customFormat="false" ht="15" hidden="false" customHeight="false" outlineLevel="0" collapsed="false">
      <c r="A13" s="10" t="n">
        <v>11</v>
      </c>
      <c r="B13" s="10" t="s">
        <v>312</v>
      </c>
      <c r="C13" s="2" t="s">
        <v>8</v>
      </c>
      <c r="D13" s="2" t="str">
        <f aca="false">$B$1</f>
        <v>address_type</v>
      </c>
      <c r="E13" s="2" t="s">
        <v>9</v>
      </c>
      <c r="F13" s="2" t="str">
        <f aca="false">$A$2</f>
        <v>id</v>
      </c>
      <c r="G13" s="2" t="s">
        <v>10</v>
      </c>
      <c r="H13" s="2" t="str">
        <f aca="false">$B$2</f>
        <v>name</v>
      </c>
      <c r="I13" s="2" t="s">
        <v>11</v>
      </c>
      <c r="J13" s="2" t="n">
        <f aca="false">A13</f>
        <v>11</v>
      </c>
      <c r="K13" s="2" t="s">
        <v>12</v>
      </c>
      <c r="L13" s="2" t="str">
        <f aca="false">B13</f>
        <v>AVENUE</v>
      </c>
      <c r="M13" s="2" t="s">
        <v>217</v>
      </c>
      <c r="N13" s="2" t="s">
        <v>14</v>
      </c>
      <c r="O13" s="2" t="str">
        <f aca="false">CONCATENATE(C13,D13,E13,F13,G13,H13,I13,J13,K13,L13,M13,N13)</f>
        <v>INSERT INTO address_type(id,name)VALUES(11,'AVENUE')</v>
      </c>
    </row>
    <row r="14" customFormat="false" ht="15" hidden="false" customHeight="false" outlineLevel="0" collapsed="false">
      <c r="A14" s="10" t="n">
        <v>12</v>
      </c>
      <c r="B14" s="10" t="s">
        <v>313</v>
      </c>
      <c r="C14" s="2" t="s">
        <v>8</v>
      </c>
      <c r="D14" s="2" t="str">
        <f aca="false">$B$1</f>
        <v>address_type</v>
      </c>
      <c r="E14" s="2" t="s">
        <v>9</v>
      </c>
      <c r="F14" s="2" t="str">
        <f aca="false">$A$2</f>
        <v>id</v>
      </c>
      <c r="G14" s="2" t="s">
        <v>10</v>
      </c>
      <c r="H14" s="2" t="str">
        <f aca="false">$B$2</f>
        <v>name</v>
      </c>
      <c r="I14" s="2" t="s">
        <v>11</v>
      </c>
      <c r="J14" s="2" t="n">
        <f aca="false">A14</f>
        <v>12</v>
      </c>
      <c r="K14" s="2" t="s">
        <v>12</v>
      </c>
      <c r="L14" s="2" t="str">
        <f aca="false">B14</f>
        <v>BASE</v>
      </c>
      <c r="M14" s="2" t="s">
        <v>217</v>
      </c>
      <c r="N14" s="2" t="s">
        <v>14</v>
      </c>
      <c r="O14" s="2" t="str">
        <f aca="false">CONCATENATE(C14,D14,E14,F14,G14,H14,I14,J14,K14,L14,M14,N14)</f>
        <v>INSERT INTO address_type(id,name)VALUES(12,'BASE')</v>
      </c>
    </row>
    <row r="15" customFormat="false" ht="15" hidden="false" customHeight="false" outlineLevel="0" collapsed="false">
      <c r="A15" s="10" t="n">
        <v>13</v>
      </c>
      <c r="B15" s="10" t="s">
        <v>314</v>
      </c>
      <c r="C15" s="2" t="s">
        <v>8</v>
      </c>
      <c r="D15" s="2" t="str">
        <f aca="false">$B$1</f>
        <v>address_type</v>
      </c>
      <c r="E15" s="2" t="s">
        <v>9</v>
      </c>
      <c r="F15" s="2" t="str">
        <f aca="false">$A$2</f>
        <v>id</v>
      </c>
      <c r="G15" s="2" t="s">
        <v>10</v>
      </c>
      <c r="H15" s="2" t="str">
        <f aca="false">$B$2</f>
        <v>name</v>
      </c>
      <c r="I15" s="2" t="s">
        <v>11</v>
      </c>
      <c r="J15" s="2" t="n">
        <f aca="false">A15</f>
        <v>13</v>
      </c>
      <c r="K15" s="2" t="s">
        <v>12</v>
      </c>
      <c r="L15" s="2" t="str">
        <f aca="false">B15</f>
        <v>BOULEVARD</v>
      </c>
      <c r="M15" s="2" t="s">
        <v>217</v>
      </c>
      <c r="N15" s="2" t="s">
        <v>14</v>
      </c>
      <c r="O15" s="2" t="str">
        <f aca="false">CONCATENATE(C15,D15,E15,F15,G15,H15,I15,J15,K15,L15,M15,N15)</f>
        <v>INSERT INTO address_type(id,name)VALUES(13,'BOULEVARD')</v>
      </c>
    </row>
    <row r="16" customFormat="false" ht="15" hidden="false" customHeight="false" outlineLevel="0" collapsed="false">
      <c r="A16" s="10" t="n">
        <v>14</v>
      </c>
      <c r="B16" s="10" t="s">
        <v>315</v>
      </c>
      <c r="C16" s="2" t="s">
        <v>8</v>
      </c>
      <c r="D16" s="2" t="str">
        <f aca="false">$B$1</f>
        <v>address_type</v>
      </c>
      <c r="E16" s="2" t="s">
        <v>9</v>
      </c>
      <c r="F16" s="2" t="str">
        <f aca="false">$A$2</f>
        <v>id</v>
      </c>
      <c r="G16" s="2" t="s">
        <v>10</v>
      </c>
      <c r="H16" s="2" t="str">
        <f aca="false">$B$2</f>
        <v>name</v>
      </c>
      <c r="I16" s="2" t="s">
        <v>11</v>
      </c>
      <c r="J16" s="2" t="n">
        <f aca="false">A16</f>
        <v>14</v>
      </c>
      <c r="K16" s="2" t="s">
        <v>12</v>
      </c>
      <c r="L16" s="2" t="str">
        <f aca="false">B16</f>
        <v>BERGE</v>
      </c>
      <c r="M16" s="2" t="s">
        <v>217</v>
      </c>
      <c r="N16" s="2" t="s">
        <v>14</v>
      </c>
      <c r="O16" s="2" t="str">
        <f aca="false">CONCATENATE(C16,D16,E16,F16,G16,H16,I16,J16,K16,L16,M16,N16)</f>
        <v>INSERT INTO address_type(id,name)VALUES(14,'BERGE')</v>
      </c>
    </row>
    <row r="17" customFormat="false" ht="15" hidden="false" customHeight="false" outlineLevel="0" collapsed="false">
      <c r="A17" s="10" t="n">
        <v>15</v>
      </c>
      <c r="B17" s="10" t="s">
        <v>316</v>
      </c>
      <c r="C17" s="2" t="s">
        <v>8</v>
      </c>
      <c r="D17" s="2" t="str">
        <f aca="false">$B$1</f>
        <v>address_type</v>
      </c>
      <c r="E17" s="2" t="s">
        <v>9</v>
      </c>
      <c r="F17" s="2" t="str">
        <f aca="false">$A$2</f>
        <v>id</v>
      </c>
      <c r="G17" s="2" t="s">
        <v>10</v>
      </c>
      <c r="H17" s="2" t="str">
        <f aca="false">$B$2</f>
        <v>name</v>
      </c>
      <c r="I17" s="2" t="s">
        <v>11</v>
      </c>
      <c r="J17" s="2" t="n">
        <f aca="false">A17</f>
        <v>15</v>
      </c>
      <c r="K17" s="2" t="s">
        <v>12</v>
      </c>
      <c r="L17" s="2" t="str">
        <f aca="false">B17</f>
        <v>BORD</v>
      </c>
      <c r="M17" s="2" t="s">
        <v>217</v>
      </c>
      <c r="N17" s="2" t="s">
        <v>14</v>
      </c>
      <c r="O17" s="2" t="str">
        <f aca="false">CONCATENATE(C17,D17,E17,F17,G17,H17,I17,J17,K17,L17,M17,N17)</f>
        <v>INSERT INTO address_type(id,name)VALUES(15,'BORD')</v>
      </c>
    </row>
    <row r="18" customFormat="false" ht="15" hidden="false" customHeight="false" outlineLevel="0" collapsed="false">
      <c r="A18" s="10" t="n">
        <v>16</v>
      </c>
      <c r="B18" s="10" t="s">
        <v>317</v>
      </c>
      <c r="C18" s="2" t="s">
        <v>8</v>
      </c>
      <c r="D18" s="2" t="str">
        <f aca="false">$B$1</f>
        <v>address_type</v>
      </c>
      <c r="E18" s="2" t="s">
        <v>9</v>
      </c>
      <c r="F18" s="2" t="str">
        <f aca="false">$A$2</f>
        <v>id</v>
      </c>
      <c r="G18" s="2" t="s">
        <v>10</v>
      </c>
      <c r="H18" s="2" t="str">
        <f aca="false">$B$2</f>
        <v>name</v>
      </c>
      <c r="I18" s="2" t="s">
        <v>11</v>
      </c>
      <c r="J18" s="2" t="n">
        <f aca="false">A18</f>
        <v>16</v>
      </c>
      <c r="K18" s="2" t="s">
        <v>12</v>
      </c>
      <c r="L18" s="2" t="str">
        <f aca="false">B18</f>
        <v>BARRIERE</v>
      </c>
      <c r="M18" s="2" t="s">
        <v>217</v>
      </c>
      <c r="N18" s="2" t="s">
        <v>14</v>
      </c>
      <c r="O18" s="2" t="str">
        <f aca="false">CONCATENATE(C18,D18,E18,F18,G18,H18,I18,J18,K18,L18,M18,N18)</f>
        <v>INSERT INTO address_type(id,name)VALUES(16,'BARRIERE')</v>
      </c>
    </row>
    <row r="19" customFormat="false" ht="15" hidden="false" customHeight="false" outlineLevel="0" collapsed="false">
      <c r="A19" s="10" t="n">
        <v>17</v>
      </c>
      <c r="B19" s="10" t="s">
        <v>318</v>
      </c>
      <c r="C19" s="2" t="s">
        <v>8</v>
      </c>
      <c r="D19" s="2" t="str">
        <f aca="false">$B$1</f>
        <v>address_type</v>
      </c>
      <c r="E19" s="2" t="s">
        <v>9</v>
      </c>
      <c r="F19" s="2" t="str">
        <f aca="false">$A$2</f>
        <v>id</v>
      </c>
      <c r="G19" s="2" t="s">
        <v>10</v>
      </c>
      <c r="H19" s="2" t="str">
        <f aca="false">$B$2</f>
        <v>name</v>
      </c>
      <c r="I19" s="2" t="s">
        <v>11</v>
      </c>
      <c r="J19" s="2" t="n">
        <f aca="false">A19</f>
        <v>17</v>
      </c>
      <c r="K19" s="2" t="s">
        <v>12</v>
      </c>
      <c r="L19" s="2" t="str">
        <f aca="false">B19</f>
        <v>BOURG</v>
      </c>
      <c r="M19" s="2" t="s">
        <v>217</v>
      </c>
      <c r="N19" s="2" t="s">
        <v>14</v>
      </c>
      <c r="O19" s="2" t="str">
        <f aca="false">CONCATENATE(C19,D19,E19,F19,G19,H19,I19,J19,K19,L19,M19,N19)</f>
        <v>INSERT INTO address_type(id,name)VALUES(17,'BOURG')</v>
      </c>
    </row>
    <row r="20" customFormat="false" ht="15" hidden="false" customHeight="false" outlineLevel="0" collapsed="false">
      <c r="A20" s="10" t="n">
        <v>18</v>
      </c>
      <c r="B20" s="10" t="s">
        <v>319</v>
      </c>
      <c r="C20" s="2" t="s">
        <v>8</v>
      </c>
      <c r="D20" s="2" t="str">
        <f aca="false">$B$1</f>
        <v>address_type</v>
      </c>
      <c r="E20" s="2" t="s">
        <v>9</v>
      </c>
      <c r="F20" s="2" t="str">
        <f aca="false">$A$2</f>
        <v>id</v>
      </c>
      <c r="G20" s="2" t="s">
        <v>10</v>
      </c>
      <c r="H20" s="2" t="str">
        <f aca="false">$B$2</f>
        <v>name</v>
      </c>
      <c r="I20" s="2" t="s">
        <v>11</v>
      </c>
      <c r="J20" s="2" t="n">
        <f aca="false">A20</f>
        <v>18</v>
      </c>
      <c r="K20" s="2" t="s">
        <v>12</v>
      </c>
      <c r="L20" s="2" t="str">
        <f aca="false">B20</f>
        <v>BRETELLE</v>
      </c>
      <c r="M20" s="2" t="s">
        <v>217</v>
      </c>
      <c r="N20" s="2" t="s">
        <v>14</v>
      </c>
      <c r="O20" s="2" t="str">
        <f aca="false">CONCATENATE(C20,D20,E20,F20,G20,H20,I20,J20,K20,L20,M20,N20)</f>
        <v>INSERT INTO address_type(id,name)VALUES(18,'BRETELLE')</v>
      </c>
    </row>
    <row r="21" customFormat="false" ht="15" hidden="false" customHeight="false" outlineLevel="0" collapsed="false">
      <c r="A21" s="10" t="n">
        <v>19</v>
      </c>
      <c r="B21" s="10" t="s">
        <v>320</v>
      </c>
      <c r="C21" s="2" t="s">
        <v>8</v>
      </c>
      <c r="D21" s="2" t="str">
        <f aca="false">$B$1</f>
        <v>address_type</v>
      </c>
      <c r="E21" s="2" t="s">
        <v>9</v>
      </c>
      <c r="F21" s="2" t="str">
        <f aca="false">$A$2</f>
        <v>id</v>
      </c>
      <c r="G21" s="2" t="s">
        <v>10</v>
      </c>
      <c r="H21" s="2" t="str">
        <f aca="false">$B$2</f>
        <v>name</v>
      </c>
      <c r="I21" s="2" t="s">
        <v>11</v>
      </c>
      <c r="J21" s="2" t="n">
        <f aca="false">A21</f>
        <v>19</v>
      </c>
      <c r="K21" s="2" t="s">
        <v>12</v>
      </c>
      <c r="L21" s="2" t="str">
        <f aca="false">B21</f>
        <v>BASSIN</v>
      </c>
      <c r="M21" s="2" t="s">
        <v>217</v>
      </c>
      <c r="N21" s="2" t="s">
        <v>14</v>
      </c>
      <c r="O21" s="2" t="str">
        <f aca="false">CONCATENATE(C21,D21,E21,F21,G21,H21,I21,J21,K21,L21,M21,N21)</f>
        <v>INSERT INTO address_type(id,name)VALUES(19,'BASSIN')</v>
      </c>
    </row>
    <row r="22" customFormat="false" ht="15" hidden="false" customHeight="false" outlineLevel="0" collapsed="false">
      <c r="A22" s="10" t="n">
        <v>20</v>
      </c>
      <c r="B22" s="10" t="s">
        <v>321</v>
      </c>
      <c r="C22" s="2" t="s">
        <v>8</v>
      </c>
      <c r="D22" s="2" t="str">
        <f aca="false">$B$1</f>
        <v>address_type</v>
      </c>
      <c r="E22" s="2" t="s">
        <v>9</v>
      </c>
      <c r="F22" s="2" t="str">
        <f aca="false">$A$2</f>
        <v>id</v>
      </c>
      <c r="G22" s="2" t="s">
        <v>10</v>
      </c>
      <c r="H22" s="2" t="str">
        <f aca="false">$B$2</f>
        <v>name</v>
      </c>
      <c r="I22" s="2" t="s">
        <v>11</v>
      </c>
      <c r="J22" s="2" t="n">
        <f aca="false">A22</f>
        <v>20</v>
      </c>
      <c r="K22" s="2" t="s">
        <v>12</v>
      </c>
      <c r="L22" s="2" t="str">
        <f aca="false">B22</f>
        <v>CARRIERA</v>
      </c>
      <c r="M22" s="2" t="s">
        <v>217</v>
      </c>
      <c r="N22" s="2" t="s">
        <v>14</v>
      </c>
      <c r="O22" s="2" t="str">
        <f aca="false">CONCATENATE(C22,D22,E22,F22,G22,H22,I22,J22,K22,L22,M22,N22)</f>
        <v>INSERT INTO address_type(id,name)VALUES(20,'CARRIERA')</v>
      </c>
    </row>
    <row r="23" customFormat="false" ht="15" hidden="false" customHeight="false" outlineLevel="0" collapsed="false">
      <c r="A23" s="10" t="n">
        <v>21</v>
      </c>
      <c r="B23" s="10" t="s">
        <v>322</v>
      </c>
      <c r="C23" s="2" t="s">
        <v>8</v>
      </c>
      <c r="D23" s="2" t="str">
        <f aca="false">$B$1</f>
        <v>address_type</v>
      </c>
      <c r="E23" s="2" t="s">
        <v>9</v>
      </c>
      <c r="F23" s="2" t="str">
        <f aca="false">$A$2</f>
        <v>id</v>
      </c>
      <c r="G23" s="2" t="s">
        <v>10</v>
      </c>
      <c r="H23" s="2" t="str">
        <f aca="false">$B$2</f>
        <v>name</v>
      </c>
      <c r="I23" s="2" t="s">
        <v>11</v>
      </c>
      <c r="J23" s="2" t="n">
        <f aca="false">A23</f>
        <v>21</v>
      </c>
      <c r="K23" s="2" t="s">
        <v>12</v>
      </c>
      <c r="L23" s="2" t="str">
        <f aca="false">B23</f>
        <v>CALLE, CALLADA</v>
      </c>
      <c r="M23" s="2" t="s">
        <v>217</v>
      </c>
      <c r="N23" s="2" t="s">
        <v>14</v>
      </c>
      <c r="O23" s="2" t="str">
        <f aca="false">CONCATENATE(C23,D23,E23,F23,G23,H23,I23,J23,K23,L23,M23,N23)</f>
        <v>INSERT INTO address_type(id,name)VALUES(21,'CALLE, CALLADA')</v>
      </c>
    </row>
    <row r="24" customFormat="false" ht="15" hidden="false" customHeight="false" outlineLevel="0" collapsed="false">
      <c r="A24" s="10" t="n">
        <v>22</v>
      </c>
      <c r="B24" s="10" t="s">
        <v>323</v>
      </c>
      <c r="C24" s="2" t="s">
        <v>8</v>
      </c>
      <c r="D24" s="2" t="str">
        <f aca="false">$B$1</f>
        <v>address_type</v>
      </c>
      <c r="E24" s="2" t="s">
        <v>9</v>
      </c>
      <c r="F24" s="2" t="str">
        <f aca="false">$A$2</f>
        <v>id</v>
      </c>
      <c r="G24" s="2" t="s">
        <v>10</v>
      </c>
      <c r="H24" s="2" t="str">
        <f aca="false">$B$2</f>
        <v>name</v>
      </c>
      <c r="I24" s="2" t="s">
        <v>11</v>
      </c>
      <c r="J24" s="2" t="n">
        <f aca="false">A24</f>
        <v>22</v>
      </c>
      <c r="K24" s="2" t="s">
        <v>12</v>
      </c>
      <c r="L24" s="2" t="str">
        <f aca="false">B24</f>
        <v>CAMIN</v>
      </c>
      <c r="M24" s="2" t="s">
        <v>217</v>
      </c>
      <c r="N24" s="2" t="s">
        <v>14</v>
      </c>
      <c r="O24" s="2" t="str">
        <f aca="false">CONCATENATE(C24,D24,E24,F24,G24,H24,I24,J24,K24,L24,M24,N24)</f>
        <v>INSERT INTO address_type(id,name)VALUES(22,'CAMIN')</v>
      </c>
    </row>
    <row r="25" customFormat="false" ht="15" hidden="false" customHeight="false" outlineLevel="0" collapsed="false">
      <c r="A25" s="10" t="n">
        <v>23</v>
      </c>
      <c r="B25" s="10" t="s">
        <v>324</v>
      </c>
      <c r="C25" s="2" t="s">
        <v>8</v>
      </c>
      <c r="D25" s="2" t="str">
        <f aca="false">$B$1</f>
        <v>address_type</v>
      </c>
      <c r="E25" s="2" t="s">
        <v>9</v>
      </c>
      <c r="F25" s="2" t="str">
        <f aca="false">$A$2</f>
        <v>id</v>
      </c>
      <c r="G25" s="2" t="s">
        <v>10</v>
      </c>
      <c r="H25" s="2" t="str">
        <f aca="false">$B$2</f>
        <v>name</v>
      </c>
      <c r="I25" s="2" t="s">
        <v>11</v>
      </c>
      <c r="J25" s="2" t="n">
        <f aca="false">A25</f>
        <v>23</v>
      </c>
      <c r="K25" s="2" t="s">
        <v>12</v>
      </c>
      <c r="L25" s="2" t="str">
        <f aca="false">B25</f>
        <v>CAMP</v>
      </c>
      <c r="M25" s="2" t="s">
        <v>217</v>
      </c>
      <c r="N25" s="2" t="s">
        <v>14</v>
      </c>
      <c r="O25" s="2" t="str">
        <f aca="false">CONCATENATE(C25,D25,E25,F25,G25,H25,I25,J25,K25,L25,M25,N25)</f>
        <v>INSERT INTO address_type(id,name)VALUES(23,'CAMP')</v>
      </c>
    </row>
    <row r="26" customFormat="false" ht="15" hidden="false" customHeight="false" outlineLevel="0" collapsed="false">
      <c r="A26" s="10" t="n">
        <v>24</v>
      </c>
      <c r="B26" s="10" t="s">
        <v>325</v>
      </c>
      <c r="C26" s="2" t="s">
        <v>8</v>
      </c>
      <c r="D26" s="2" t="str">
        <f aca="false">$B$1</f>
        <v>address_type</v>
      </c>
      <c r="E26" s="2" t="s">
        <v>9</v>
      </c>
      <c r="F26" s="2" t="str">
        <f aca="false">$A$2</f>
        <v>id</v>
      </c>
      <c r="G26" s="2" t="s">
        <v>10</v>
      </c>
      <c r="H26" s="2" t="str">
        <f aca="false">$B$2</f>
        <v>name</v>
      </c>
      <c r="I26" s="2" t="s">
        <v>11</v>
      </c>
      <c r="J26" s="2" t="n">
        <f aca="false">A26</f>
        <v>24</v>
      </c>
      <c r="K26" s="2" t="s">
        <v>12</v>
      </c>
      <c r="L26" s="2" t="str">
        <f aca="false">B26</f>
        <v>CANAL</v>
      </c>
      <c r="M26" s="2" t="s">
        <v>217</v>
      </c>
      <c r="N26" s="2" t="s">
        <v>14</v>
      </c>
      <c r="O26" s="2" t="str">
        <f aca="false">CONCATENATE(C26,D26,E26,F26,G26,H26,I26,J26,K26,L26,M26,N26)</f>
        <v>INSERT INTO address_type(id,name)VALUES(24,'CANAL')</v>
      </c>
    </row>
    <row r="27" customFormat="false" ht="15" hidden="false" customHeight="false" outlineLevel="0" collapsed="false">
      <c r="A27" s="10" t="n">
        <v>25</v>
      </c>
      <c r="B27" s="10" t="s">
        <v>326</v>
      </c>
      <c r="C27" s="2" t="s">
        <v>8</v>
      </c>
      <c r="D27" s="2" t="str">
        <f aca="false">$B$1</f>
        <v>address_type</v>
      </c>
      <c r="E27" s="2" t="s">
        <v>9</v>
      </c>
      <c r="F27" s="2" t="str">
        <f aca="false">$A$2</f>
        <v>id</v>
      </c>
      <c r="G27" s="2" t="s">
        <v>10</v>
      </c>
      <c r="H27" s="2" t="str">
        <f aca="false">$B$2</f>
        <v>name</v>
      </c>
      <c r="I27" s="2" t="s">
        <v>11</v>
      </c>
      <c r="J27" s="2" t="n">
        <f aca="false">A27</f>
        <v>25</v>
      </c>
      <c r="K27" s="2" t="s">
        <v>12</v>
      </c>
      <c r="L27" s="2" t="str">
        <f aca="false">B27</f>
        <v>CARREFOUR</v>
      </c>
      <c r="M27" s="2" t="s">
        <v>217</v>
      </c>
      <c r="N27" s="2" t="s">
        <v>14</v>
      </c>
      <c r="O27" s="2" t="str">
        <f aca="false">CONCATENATE(C27,D27,E27,F27,G27,H27,I27,J27,K27,L27,M27,N27)</f>
        <v>INSERT INTO address_type(id,name)VALUES(25,'CARREFOUR')</v>
      </c>
    </row>
    <row r="28" customFormat="false" ht="15" hidden="false" customHeight="false" outlineLevel="0" collapsed="false">
      <c r="A28" s="10" t="n">
        <v>26</v>
      </c>
      <c r="B28" s="10" t="s">
        <v>327</v>
      </c>
      <c r="C28" s="2" t="s">
        <v>8</v>
      </c>
      <c r="D28" s="2" t="str">
        <f aca="false">$B$1</f>
        <v>address_type</v>
      </c>
      <c r="E28" s="2" t="s">
        <v>9</v>
      </c>
      <c r="F28" s="2" t="str">
        <f aca="false">$A$2</f>
        <v>id</v>
      </c>
      <c r="G28" s="2" t="s">
        <v>10</v>
      </c>
      <c r="H28" s="2" t="str">
        <f aca="false">$B$2</f>
        <v>name</v>
      </c>
      <c r="I28" s="2" t="s">
        <v>11</v>
      </c>
      <c r="J28" s="2" t="n">
        <f aca="false">A28</f>
        <v>26</v>
      </c>
      <c r="K28" s="2" t="s">
        <v>12</v>
      </c>
      <c r="L28" s="2" t="str">
        <f aca="false">B28</f>
        <v>CARRIERE</v>
      </c>
      <c r="M28" s="2" t="s">
        <v>217</v>
      </c>
      <c r="N28" s="2" t="s">
        <v>14</v>
      </c>
      <c r="O28" s="2" t="str">
        <f aca="false">CONCATENATE(C28,D28,E28,F28,G28,H28,I28,J28,K28,L28,M28,N28)</f>
        <v>INSERT INTO address_type(id,name)VALUES(26,'CARRIERE')</v>
      </c>
    </row>
    <row r="29" customFormat="false" ht="15" hidden="false" customHeight="false" outlineLevel="0" collapsed="false">
      <c r="A29" s="10" t="n">
        <v>27</v>
      </c>
      <c r="B29" s="10" t="s">
        <v>328</v>
      </c>
      <c r="C29" s="2" t="s">
        <v>8</v>
      </c>
      <c r="D29" s="2" t="str">
        <f aca="false">$B$1</f>
        <v>address_type</v>
      </c>
      <c r="E29" s="2" t="s">
        <v>9</v>
      </c>
      <c r="F29" s="2" t="str">
        <f aca="false">$A$2</f>
        <v>id</v>
      </c>
      <c r="G29" s="2" t="s">
        <v>10</v>
      </c>
      <c r="H29" s="2" t="str">
        <f aca="false">$B$2</f>
        <v>name</v>
      </c>
      <c r="I29" s="2" t="s">
        <v>11</v>
      </c>
      <c r="J29" s="2" t="n">
        <f aca="false">A29</f>
        <v>27</v>
      </c>
      <c r="K29" s="2" t="s">
        <v>12</v>
      </c>
      <c r="L29" s="2" t="str">
        <f aca="false">B29</f>
        <v>CASERNE</v>
      </c>
      <c r="M29" s="2" t="s">
        <v>217</v>
      </c>
      <c r="N29" s="2" t="s">
        <v>14</v>
      </c>
      <c r="O29" s="2" t="str">
        <f aca="false">CONCATENATE(C29,D29,E29,F29,G29,H29,I29,J29,K29,L29,M29,N29)</f>
        <v>INSERT INTO address_type(id,name)VALUES(27,'CASERNE')</v>
      </c>
    </row>
    <row r="30" customFormat="false" ht="15" hidden="false" customHeight="false" outlineLevel="0" collapsed="false">
      <c r="A30" s="10" t="n">
        <v>28</v>
      </c>
      <c r="B30" s="10" t="s">
        <v>329</v>
      </c>
      <c r="C30" s="2" t="s">
        <v>8</v>
      </c>
      <c r="D30" s="2" t="str">
        <f aca="false">$B$1</f>
        <v>address_type</v>
      </c>
      <c r="E30" s="2" t="s">
        <v>9</v>
      </c>
      <c r="F30" s="2" t="str">
        <f aca="false">$A$2</f>
        <v>id</v>
      </c>
      <c r="G30" s="2" t="s">
        <v>10</v>
      </c>
      <c r="H30" s="2" t="str">
        <f aca="false">$B$2</f>
        <v>name</v>
      </c>
      <c r="I30" s="2" t="s">
        <v>11</v>
      </c>
      <c r="J30" s="2" t="n">
        <f aca="false">A30</f>
        <v>28</v>
      </c>
      <c r="K30" s="2" t="s">
        <v>12</v>
      </c>
      <c r="L30" s="2" t="str">
        <f aca="false">B30</f>
        <v>CHEMIN COMMUNAL</v>
      </c>
      <c r="M30" s="2" t="s">
        <v>217</v>
      </c>
      <c r="N30" s="2" t="s">
        <v>14</v>
      </c>
      <c r="O30" s="2" t="str">
        <f aca="false">CONCATENATE(C30,D30,E30,F30,G30,H30,I30,J30,K30,L30,M30,N30)</f>
        <v>INSERT INTO address_type(id,name)VALUES(28,'CHEMIN COMMUNAL')</v>
      </c>
    </row>
    <row r="31" customFormat="false" ht="15" hidden="false" customHeight="false" outlineLevel="0" collapsed="false">
      <c r="A31" s="10" t="n">
        <v>29</v>
      </c>
      <c r="B31" s="10" t="s">
        <v>330</v>
      </c>
      <c r="C31" s="2" t="s">
        <v>8</v>
      </c>
      <c r="D31" s="2" t="str">
        <f aca="false">$B$1</f>
        <v>address_type</v>
      </c>
      <c r="E31" s="2" t="s">
        <v>9</v>
      </c>
      <c r="F31" s="2" t="str">
        <f aca="false">$A$2</f>
        <v>id</v>
      </c>
      <c r="G31" s="2" t="s">
        <v>10</v>
      </c>
      <c r="H31" s="2" t="str">
        <f aca="false">$B$2</f>
        <v>name</v>
      </c>
      <c r="I31" s="2" t="s">
        <v>11</v>
      </c>
      <c r="J31" s="2" t="n">
        <f aca="false">A31</f>
        <v>29</v>
      </c>
      <c r="K31" s="2" t="s">
        <v>12</v>
      </c>
      <c r="L31" s="2" t="str">
        <f aca="false">B31</f>
        <v>CHEMIN</v>
      </c>
      <c r="M31" s="2" t="s">
        <v>217</v>
      </c>
      <c r="N31" s="2" t="s">
        <v>14</v>
      </c>
      <c r="O31" s="2" t="str">
        <f aca="false">CONCATENATE(C31,D31,E31,F31,G31,H31,I31,J31,K31,L31,M31,N31)</f>
        <v>INSERT INTO address_type(id,name)VALUES(29,'CHEMIN')</v>
      </c>
    </row>
    <row r="32" customFormat="false" ht="15" hidden="false" customHeight="false" outlineLevel="0" collapsed="false">
      <c r="A32" s="10" t="n">
        <v>30</v>
      </c>
      <c r="B32" s="10" t="s">
        <v>331</v>
      </c>
      <c r="C32" s="2" t="s">
        <v>8</v>
      </c>
      <c r="D32" s="2" t="str">
        <f aca="false">$B$1</f>
        <v>address_type</v>
      </c>
      <c r="E32" s="2" t="s">
        <v>9</v>
      </c>
      <c r="F32" s="2" t="str">
        <f aca="false">$A$2</f>
        <v>id</v>
      </c>
      <c r="G32" s="2" t="s">
        <v>10</v>
      </c>
      <c r="H32" s="2" t="str">
        <f aca="false">$B$2</f>
        <v>name</v>
      </c>
      <c r="I32" s="2" t="s">
        <v>11</v>
      </c>
      <c r="J32" s="2" t="n">
        <f aca="false">A32</f>
        <v>30</v>
      </c>
      <c r="K32" s="2" t="s">
        <v>12</v>
      </c>
      <c r="L32" s="2" t="str">
        <f aca="false">B32</f>
        <v>DEPARTEMENTAL</v>
      </c>
      <c r="M32" s="2" t="s">
        <v>217</v>
      </c>
      <c r="N32" s="2" t="s">
        <v>14</v>
      </c>
      <c r="O32" s="2" t="str">
        <f aca="false">CONCATENATE(C32,D32,E32,F32,G32,H32,I32,J32,K32,L32,M32,N32)</f>
        <v>INSERT INTO address_type(id,name)VALUES(30,'DEPARTEMENTAL')</v>
      </c>
    </row>
    <row r="33" customFormat="false" ht="15" hidden="false" customHeight="false" outlineLevel="0" collapsed="false">
      <c r="A33" s="10" t="n">
        <v>31</v>
      </c>
      <c r="B33" s="10" t="s">
        <v>332</v>
      </c>
      <c r="C33" s="2" t="s">
        <v>8</v>
      </c>
      <c r="D33" s="2" t="str">
        <f aca="false">$B$1</f>
        <v>address_type</v>
      </c>
      <c r="E33" s="2" t="s">
        <v>9</v>
      </c>
      <c r="F33" s="2" t="str">
        <f aca="false">$A$2</f>
        <v>id</v>
      </c>
      <c r="G33" s="2" t="s">
        <v>10</v>
      </c>
      <c r="H33" s="2" t="str">
        <f aca="false">$B$2</f>
        <v>name</v>
      </c>
      <c r="I33" s="2" t="s">
        <v>11</v>
      </c>
      <c r="J33" s="2" t="n">
        <f aca="false">A33</f>
        <v>31</v>
      </c>
      <c r="K33" s="2" t="s">
        <v>12</v>
      </c>
      <c r="L33" s="2" t="str">
        <f aca="false">B33</f>
        <v>CHEMIN FORESTIER</v>
      </c>
      <c r="M33" s="2" t="s">
        <v>217</v>
      </c>
      <c r="N33" s="2" t="s">
        <v>14</v>
      </c>
      <c r="O33" s="2" t="str">
        <f aca="false">CONCATENATE(C33,D33,E33,F33,G33,H33,I33,J33,K33,L33,M33,N33)</f>
        <v>INSERT INTO address_type(id,name)VALUES(31,'CHEMIN FORESTIER')</v>
      </c>
    </row>
    <row r="34" customFormat="false" ht="15" hidden="false" customHeight="false" outlineLevel="0" collapsed="false">
      <c r="A34" s="10" t="n">
        <v>32</v>
      </c>
      <c r="B34" s="10" t="s">
        <v>333</v>
      </c>
      <c r="C34" s="2" t="s">
        <v>8</v>
      </c>
      <c r="D34" s="2" t="str">
        <f aca="false">$B$1</f>
        <v>address_type</v>
      </c>
      <c r="E34" s="2" t="s">
        <v>9</v>
      </c>
      <c r="F34" s="2" t="str">
        <f aca="false">$A$2</f>
        <v>id</v>
      </c>
      <c r="G34" s="2" t="s">
        <v>10</v>
      </c>
      <c r="H34" s="2" t="str">
        <f aca="false">$B$2</f>
        <v>name</v>
      </c>
      <c r="I34" s="2" t="s">
        <v>11</v>
      </c>
      <c r="J34" s="2" t="n">
        <f aca="false">A34</f>
        <v>32</v>
      </c>
      <c r="K34" s="2" t="s">
        <v>12</v>
      </c>
      <c r="L34" s="2" t="str">
        <f aca="false">B34</f>
        <v>CHASSE</v>
      </c>
      <c r="M34" s="2" t="s">
        <v>217</v>
      </c>
      <c r="N34" s="2" t="s">
        <v>14</v>
      </c>
      <c r="O34" s="2" t="str">
        <f aca="false">CONCATENATE(C34,D34,E34,F34,G34,H34,I34,J34,K34,L34,M34,N34)</f>
        <v>INSERT INTO address_type(id,name)VALUES(32,'CHASSE')</v>
      </c>
    </row>
    <row r="35" customFormat="false" ht="15" hidden="false" customHeight="false" outlineLevel="0" collapsed="false">
      <c r="A35" s="10" t="n">
        <v>33</v>
      </c>
      <c r="B35" s="10" t="s">
        <v>330</v>
      </c>
      <c r="C35" s="2" t="s">
        <v>8</v>
      </c>
      <c r="D35" s="2" t="str">
        <f aca="false">$B$1</f>
        <v>address_type</v>
      </c>
      <c r="E35" s="2" t="s">
        <v>9</v>
      </c>
      <c r="F35" s="2" t="str">
        <f aca="false">$A$2</f>
        <v>id</v>
      </c>
      <c r="G35" s="2" t="s">
        <v>10</v>
      </c>
      <c r="H35" s="2" t="str">
        <f aca="false">$B$2</f>
        <v>name</v>
      </c>
      <c r="I35" s="2" t="s">
        <v>11</v>
      </c>
      <c r="J35" s="2" t="n">
        <f aca="false">A35</f>
        <v>33</v>
      </c>
      <c r="K35" s="2" t="s">
        <v>12</v>
      </c>
      <c r="L35" s="2" t="str">
        <f aca="false">B35</f>
        <v>CHEMIN</v>
      </c>
      <c r="M35" s="2" t="s">
        <v>217</v>
      </c>
      <c r="N35" s="2" t="s">
        <v>14</v>
      </c>
      <c r="O35" s="2" t="str">
        <f aca="false">CONCATENATE(C35,D35,E35,F35,G35,H35,I35,J35,K35,L35,M35,N35)</f>
        <v>INSERT INTO address_type(id,name)VALUES(33,'CHEMIN')</v>
      </c>
    </row>
    <row r="36" customFormat="false" ht="15" hidden="false" customHeight="false" outlineLevel="0" collapsed="false">
      <c r="A36" s="10" t="n">
        <v>34</v>
      </c>
      <c r="B36" s="10" t="s">
        <v>334</v>
      </c>
      <c r="C36" s="2" t="s">
        <v>8</v>
      </c>
      <c r="D36" s="2" t="str">
        <f aca="false">$B$1</f>
        <v>address_type</v>
      </c>
      <c r="E36" s="2" t="s">
        <v>9</v>
      </c>
      <c r="F36" s="2" t="str">
        <f aca="false">$A$2</f>
        <v>id</v>
      </c>
      <c r="G36" s="2" t="s">
        <v>10</v>
      </c>
      <c r="H36" s="2" t="str">
        <f aca="false">$B$2</f>
        <v>name</v>
      </c>
      <c r="I36" s="2" t="s">
        <v>11</v>
      </c>
      <c r="J36" s="2" t="n">
        <f aca="false">A36</f>
        <v>34</v>
      </c>
      <c r="K36" s="2" t="s">
        <v>12</v>
      </c>
      <c r="L36" s="2" t="str">
        <f aca="false">B36</f>
        <v>CHEMINEMENT</v>
      </c>
      <c r="M36" s="2" t="s">
        <v>217</v>
      </c>
      <c r="N36" s="2" t="s">
        <v>14</v>
      </c>
      <c r="O36" s="2" t="str">
        <f aca="false">CONCATENATE(C36,D36,E36,F36,G36,H36,I36,J36,K36,L36,M36,N36)</f>
        <v>INSERT INTO address_type(id,name)VALUES(34,'CHEMINEMENT')</v>
      </c>
    </row>
    <row r="37" customFormat="false" ht="15" hidden="false" customHeight="false" outlineLevel="0" collapsed="false">
      <c r="A37" s="10" t="n">
        <v>35</v>
      </c>
      <c r="B37" s="10" t="s">
        <v>335</v>
      </c>
      <c r="C37" s="2" t="s">
        <v>8</v>
      </c>
      <c r="D37" s="2" t="str">
        <f aca="false">$B$1</f>
        <v>address_type</v>
      </c>
      <c r="E37" s="2" t="s">
        <v>9</v>
      </c>
      <c r="F37" s="2" t="str">
        <f aca="false">$A$2</f>
        <v>id</v>
      </c>
      <c r="G37" s="2" t="s">
        <v>10</v>
      </c>
      <c r="H37" s="2" t="str">
        <f aca="false">$B$2</f>
        <v>name</v>
      </c>
      <c r="I37" s="2" t="s">
        <v>11</v>
      </c>
      <c r="J37" s="2" t="n">
        <f aca="false">A37</f>
        <v>35</v>
      </c>
      <c r="K37" s="2" t="s">
        <v>12</v>
      </c>
      <c r="L37" s="2" t="str">
        <f aca="false">B37</f>
        <v>CHALET</v>
      </c>
      <c r="M37" s="2" t="s">
        <v>217</v>
      </c>
      <c r="N37" s="2" t="s">
        <v>14</v>
      </c>
      <c r="O37" s="2" t="str">
        <f aca="false">CONCATENATE(C37,D37,E37,F37,G37,H37,I37,J37,K37,L37,M37,N37)</f>
        <v>INSERT INTO address_type(id,name)VALUES(35,'CHALET')</v>
      </c>
    </row>
    <row r="38" customFormat="false" ht="15" hidden="false" customHeight="false" outlineLevel="0" collapsed="false">
      <c r="A38" s="10" t="n">
        <v>36</v>
      </c>
      <c r="B38" s="10" t="s">
        <v>336</v>
      </c>
      <c r="C38" s="2" t="s">
        <v>8</v>
      </c>
      <c r="D38" s="2" t="str">
        <f aca="false">$B$1</f>
        <v>address_type</v>
      </c>
      <c r="E38" s="2" t="s">
        <v>9</v>
      </c>
      <c r="F38" s="2" t="str">
        <f aca="false">$A$2</f>
        <v>id</v>
      </c>
      <c r="G38" s="2" t="s">
        <v>10</v>
      </c>
      <c r="H38" s="2" t="str">
        <f aca="false">$B$2</f>
        <v>name</v>
      </c>
      <c r="I38" s="2" t="s">
        <v>11</v>
      </c>
      <c r="J38" s="2" t="n">
        <f aca="false">A38</f>
        <v>36</v>
      </c>
      <c r="K38" s="2" t="s">
        <v>12</v>
      </c>
      <c r="L38" s="2" t="str">
        <f aca="false">B38</f>
        <v>CHAMP</v>
      </c>
      <c r="M38" s="2" t="s">
        <v>217</v>
      </c>
      <c r="N38" s="2" t="s">
        <v>14</v>
      </c>
      <c r="O38" s="2" t="str">
        <f aca="false">CONCATENATE(C38,D38,E38,F38,G38,H38,I38,J38,K38,L38,M38,N38)</f>
        <v>INSERT INTO address_type(id,name)VALUES(36,'CHAMP')</v>
      </c>
    </row>
    <row r="39" customFormat="false" ht="15" hidden="false" customHeight="false" outlineLevel="0" collapsed="false">
      <c r="A39" s="10" t="n">
        <v>37</v>
      </c>
      <c r="B39" s="10" t="s">
        <v>337</v>
      </c>
      <c r="C39" s="2" t="s">
        <v>8</v>
      </c>
      <c r="D39" s="2" t="str">
        <f aca="false">$B$1</f>
        <v>address_type</v>
      </c>
      <c r="E39" s="2" t="s">
        <v>9</v>
      </c>
      <c r="F39" s="2" t="str">
        <f aca="false">$A$2</f>
        <v>id</v>
      </c>
      <c r="G39" s="2" t="s">
        <v>10</v>
      </c>
      <c r="H39" s="2" t="str">
        <f aca="false">$B$2</f>
        <v>name</v>
      </c>
      <c r="I39" s="2" t="s">
        <v>11</v>
      </c>
      <c r="J39" s="2" t="n">
        <f aca="false">A39</f>
        <v>37</v>
      </c>
      <c r="K39" s="2" t="s">
        <v>12</v>
      </c>
      <c r="L39" s="2" t="str">
        <f aca="false">B39</f>
        <v>CHAUSSEE</v>
      </c>
      <c r="M39" s="2" t="s">
        <v>217</v>
      </c>
      <c r="N39" s="2" t="s">
        <v>14</v>
      </c>
      <c r="O39" s="2" t="str">
        <f aca="false">CONCATENATE(C39,D39,E39,F39,G39,H39,I39,J39,K39,L39,M39,N39)</f>
        <v>INSERT INTO address_type(id,name)VALUES(37,'CHAUSSEE')</v>
      </c>
    </row>
    <row r="40" customFormat="false" ht="15" hidden="false" customHeight="false" outlineLevel="0" collapsed="false">
      <c r="A40" s="10" t="n">
        <v>38</v>
      </c>
      <c r="B40" s="10" t="s">
        <v>338</v>
      </c>
      <c r="C40" s="2" t="s">
        <v>8</v>
      </c>
      <c r="D40" s="2" t="str">
        <f aca="false">$B$1</f>
        <v>address_type</v>
      </c>
      <c r="E40" s="2" t="s">
        <v>9</v>
      </c>
      <c r="F40" s="2" t="str">
        <f aca="false">$A$2</f>
        <v>id</v>
      </c>
      <c r="G40" s="2" t="s">
        <v>10</v>
      </c>
      <c r="H40" s="2" t="str">
        <f aca="false">$B$2</f>
        <v>name</v>
      </c>
      <c r="I40" s="2" t="s">
        <v>11</v>
      </c>
      <c r="J40" s="2" t="n">
        <f aca="false">A40</f>
        <v>38</v>
      </c>
      <c r="K40" s="2" t="s">
        <v>12</v>
      </c>
      <c r="L40" s="2" t="str">
        <f aca="false">B40</f>
        <v>CHATEAU</v>
      </c>
      <c r="M40" s="2" t="s">
        <v>217</v>
      </c>
      <c r="N40" s="2" t="s">
        <v>14</v>
      </c>
      <c r="O40" s="2" t="str">
        <f aca="false">CONCATENATE(C40,D40,E40,F40,G40,H40,I40,J40,K40,L40,M40,N40)</f>
        <v>INSERT INTO address_type(id,name)VALUES(38,'CHATEAU')</v>
      </c>
    </row>
    <row r="41" customFormat="false" ht="15" hidden="false" customHeight="false" outlineLevel="0" collapsed="false">
      <c r="A41" s="10" t="n">
        <v>39</v>
      </c>
      <c r="B41" s="10" t="s">
        <v>339</v>
      </c>
      <c r="C41" s="2" t="s">
        <v>8</v>
      </c>
      <c r="D41" s="2" t="str">
        <f aca="false">$B$1</f>
        <v>address_type</v>
      </c>
      <c r="E41" s="2" t="s">
        <v>9</v>
      </c>
      <c r="F41" s="2" t="str">
        <f aca="false">$A$2</f>
        <v>id</v>
      </c>
      <c r="G41" s="2" t="s">
        <v>10</v>
      </c>
      <c r="H41" s="2" t="str">
        <f aca="false">$B$2</f>
        <v>name</v>
      </c>
      <c r="I41" s="2" t="s">
        <v>11</v>
      </c>
      <c r="J41" s="2" t="n">
        <f aca="false">A41</f>
        <v>39</v>
      </c>
      <c r="K41" s="2" t="s">
        <v>12</v>
      </c>
      <c r="L41" s="2" t="str">
        <f aca="false">B41</f>
        <v>CHEMIN VICINAL</v>
      </c>
      <c r="M41" s="2" t="s">
        <v>217</v>
      </c>
      <c r="N41" s="2" t="s">
        <v>14</v>
      </c>
      <c r="O41" s="2" t="str">
        <f aca="false">CONCATENATE(C41,D41,E41,F41,G41,H41,I41,J41,K41,L41,M41,N41)</f>
        <v>INSERT INTO address_type(id,name)VALUES(39,'CHEMIN VICINAL')</v>
      </c>
    </row>
    <row r="42" customFormat="false" ht="15" hidden="false" customHeight="false" outlineLevel="0" collapsed="false">
      <c r="A42" s="10" t="n">
        <v>40</v>
      </c>
      <c r="B42" s="10" t="s">
        <v>340</v>
      </c>
      <c r="C42" s="2" t="s">
        <v>8</v>
      </c>
      <c r="D42" s="2" t="str">
        <f aca="false">$B$1</f>
        <v>address_type</v>
      </c>
      <c r="E42" s="2" t="s">
        <v>9</v>
      </c>
      <c r="F42" s="2" t="str">
        <f aca="false">$A$2</f>
        <v>id</v>
      </c>
      <c r="G42" s="2" t="s">
        <v>10</v>
      </c>
      <c r="H42" s="2" t="str">
        <f aca="false">$B$2</f>
        <v>name</v>
      </c>
      <c r="I42" s="2" t="s">
        <v>11</v>
      </c>
      <c r="J42" s="2" t="n">
        <f aca="false">A42</f>
        <v>40</v>
      </c>
      <c r="K42" s="2" t="s">
        <v>12</v>
      </c>
      <c r="L42" s="2" t="str">
        <f aca="false">B42</f>
        <v>CITE</v>
      </c>
      <c r="M42" s="2" t="s">
        <v>217</v>
      </c>
      <c r="N42" s="2" t="s">
        <v>14</v>
      </c>
      <c r="O42" s="2" t="str">
        <f aca="false">CONCATENATE(C42,D42,E42,F42,G42,H42,I42,J42,K42,L42,M42,N42)</f>
        <v>INSERT INTO address_type(id,name)VALUES(40,'CITE')</v>
      </c>
    </row>
    <row r="43" customFormat="false" ht="15" hidden="false" customHeight="false" outlineLevel="0" collapsed="false">
      <c r="A43" s="10" t="n">
        <v>41</v>
      </c>
      <c r="B43" s="10" t="s">
        <v>341</v>
      </c>
      <c r="C43" s="2" t="s">
        <v>8</v>
      </c>
      <c r="D43" s="2" t="str">
        <f aca="false">$B$1</f>
        <v>address_type</v>
      </c>
      <c r="E43" s="2" t="s">
        <v>9</v>
      </c>
      <c r="F43" s="2" t="str">
        <f aca="false">$A$2</f>
        <v>id</v>
      </c>
      <c r="G43" s="2" t="s">
        <v>10</v>
      </c>
      <c r="H43" s="2" t="str">
        <f aca="false">$B$2</f>
        <v>name</v>
      </c>
      <c r="I43" s="2" t="s">
        <v>11</v>
      </c>
      <c r="J43" s="2" t="n">
        <f aca="false">A43</f>
        <v>41</v>
      </c>
      <c r="K43" s="2" t="s">
        <v>12</v>
      </c>
      <c r="L43" s="2" t="str">
        <f aca="false">B43</f>
        <v>COURSIVE</v>
      </c>
      <c r="M43" s="2" t="s">
        <v>217</v>
      </c>
      <c r="N43" s="2" t="s">
        <v>14</v>
      </c>
      <c r="O43" s="2" t="str">
        <f aca="false">CONCATENATE(C43,D43,E43,F43,G43,H43,I43,J43,K43,L43,M43,N43)</f>
        <v>INSERT INTO address_type(id,name)VALUES(41,'COURSIVE')</v>
      </c>
    </row>
    <row r="44" customFormat="false" ht="15" hidden="false" customHeight="false" outlineLevel="0" collapsed="false">
      <c r="A44" s="10" t="n">
        <v>42</v>
      </c>
      <c r="B44" s="10" t="s">
        <v>342</v>
      </c>
      <c r="C44" s="2" t="s">
        <v>8</v>
      </c>
      <c r="D44" s="2" t="str">
        <f aca="false">$B$1</f>
        <v>address_type</v>
      </c>
      <c r="E44" s="2" t="s">
        <v>9</v>
      </c>
      <c r="F44" s="2" t="str">
        <f aca="false">$A$2</f>
        <v>id</v>
      </c>
      <c r="G44" s="2" t="s">
        <v>10</v>
      </c>
      <c r="H44" s="2" t="str">
        <f aca="false">$B$2</f>
        <v>name</v>
      </c>
      <c r="I44" s="2" t="s">
        <v>11</v>
      </c>
      <c r="J44" s="2" t="n">
        <f aca="false">A44</f>
        <v>42</v>
      </c>
      <c r="K44" s="2" t="s">
        <v>12</v>
      </c>
      <c r="L44" s="2" t="str">
        <f aca="false">B44</f>
        <v>CLOS</v>
      </c>
      <c r="M44" s="2" t="s">
        <v>217</v>
      </c>
      <c r="N44" s="2" t="s">
        <v>14</v>
      </c>
      <c r="O44" s="2" t="str">
        <f aca="false">CONCATENATE(C44,D44,E44,F44,G44,H44,I44,J44,K44,L44,M44,N44)</f>
        <v>INSERT INTO address_type(id,name)VALUES(42,'CLOS')</v>
      </c>
    </row>
    <row r="45" customFormat="false" ht="15" hidden="false" customHeight="false" outlineLevel="0" collapsed="false">
      <c r="A45" s="10" t="n">
        <v>43</v>
      </c>
      <c r="B45" s="10" t="s">
        <v>343</v>
      </c>
      <c r="C45" s="2" t="s">
        <v>8</v>
      </c>
      <c r="D45" s="2" t="str">
        <f aca="false">$B$1</f>
        <v>address_type</v>
      </c>
      <c r="E45" s="2" t="s">
        <v>9</v>
      </c>
      <c r="F45" s="2" t="str">
        <f aca="false">$A$2</f>
        <v>id</v>
      </c>
      <c r="G45" s="2" t="s">
        <v>10</v>
      </c>
      <c r="H45" s="2" t="str">
        <f aca="false">$B$2</f>
        <v>name</v>
      </c>
      <c r="I45" s="2" t="s">
        <v>11</v>
      </c>
      <c r="J45" s="2" t="n">
        <f aca="false">A45</f>
        <v>43</v>
      </c>
      <c r="K45" s="2" t="s">
        <v>12</v>
      </c>
      <c r="L45" s="2" t="str">
        <f aca="false">B45</f>
        <v>COULOIR</v>
      </c>
      <c r="M45" s="2" t="s">
        <v>217</v>
      </c>
      <c r="N45" s="2" t="s">
        <v>14</v>
      </c>
      <c r="O45" s="2" t="str">
        <f aca="false">CONCATENATE(C45,D45,E45,F45,G45,H45,I45,J45,K45,L45,M45,N45)</f>
        <v>INSERT INTO address_type(id,name)VALUES(43,'COULOIR')</v>
      </c>
    </row>
    <row r="46" customFormat="false" ht="15" hidden="false" customHeight="false" outlineLevel="0" collapsed="false">
      <c r="A46" s="10" t="n">
        <v>44</v>
      </c>
      <c r="B46" s="10" t="s">
        <v>344</v>
      </c>
      <c r="C46" s="2" t="s">
        <v>8</v>
      </c>
      <c r="D46" s="2" t="str">
        <f aca="false">$B$1</f>
        <v>address_type</v>
      </c>
      <c r="E46" s="2" t="s">
        <v>9</v>
      </c>
      <c r="F46" s="2" t="str">
        <f aca="false">$A$2</f>
        <v>id</v>
      </c>
      <c r="G46" s="2" t="s">
        <v>10</v>
      </c>
      <c r="H46" s="2" t="str">
        <f aca="false">$B$2</f>
        <v>name</v>
      </c>
      <c r="I46" s="2" t="s">
        <v>11</v>
      </c>
      <c r="J46" s="2" t="n">
        <f aca="false">A46</f>
        <v>44</v>
      </c>
      <c r="K46" s="2" t="s">
        <v>12</v>
      </c>
      <c r="L46" s="2" t="str">
        <f aca="false">B46</f>
        <v>COIN</v>
      </c>
      <c r="M46" s="2" t="s">
        <v>217</v>
      </c>
      <c r="N46" s="2" t="s">
        <v>14</v>
      </c>
      <c r="O46" s="2" t="str">
        <f aca="false">CONCATENATE(C46,D46,E46,F46,G46,H46,I46,J46,K46,L46,M46,N46)</f>
        <v>INSERT INTO address_type(id,name)VALUES(44,'COIN')</v>
      </c>
    </row>
    <row r="47" customFormat="false" ht="15" hidden="false" customHeight="false" outlineLevel="0" collapsed="false">
      <c r="A47" s="10" t="n">
        <v>45</v>
      </c>
      <c r="B47" s="10" t="s">
        <v>345</v>
      </c>
      <c r="C47" s="2" t="s">
        <v>8</v>
      </c>
      <c r="D47" s="2" t="str">
        <f aca="false">$B$1</f>
        <v>address_type</v>
      </c>
      <c r="E47" s="2" t="s">
        <v>9</v>
      </c>
      <c r="F47" s="2" t="str">
        <f aca="false">$A$2</f>
        <v>id</v>
      </c>
      <c r="G47" s="2" t="s">
        <v>10</v>
      </c>
      <c r="H47" s="2" t="str">
        <f aca="false">$B$2</f>
        <v>name</v>
      </c>
      <c r="I47" s="2" t="s">
        <v>11</v>
      </c>
      <c r="J47" s="2" t="n">
        <f aca="false">A47</f>
        <v>45</v>
      </c>
      <c r="K47" s="2" t="s">
        <v>12</v>
      </c>
      <c r="L47" s="2" t="str">
        <f aca="false">B47</f>
        <v>COL</v>
      </c>
      <c r="M47" s="2" t="s">
        <v>217</v>
      </c>
      <c r="N47" s="2" t="s">
        <v>14</v>
      </c>
      <c r="O47" s="2" t="str">
        <f aca="false">CONCATENATE(C47,D47,E47,F47,G47,H47,I47,J47,K47,L47,M47,N47)</f>
        <v>INSERT INTO address_type(id,name)VALUES(45,'COL')</v>
      </c>
    </row>
    <row r="48" customFormat="false" ht="15" hidden="false" customHeight="false" outlineLevel="0" collapsed="false">
      <c r="A48" s="10" t="n">
        <v>46</v>
      </c>
      <c r="B48" s="10" t="s">
        <v>346</v>
      </c>
      <c r="C48" s="2" t="s">
        <v>8</v>
      </c>
      <c r="D48" s="2" t="str">
        <f aca="false">$B$1</f>
        <v>address_type</v>
      </c>
      <c r="E48" s="2" t="s">
        <v>9</v>
      </c>
      <c r="F48" s="2" t="str">
        <f aca="false">$A$2</f>
        <v>id</v>
      </c>
      <c r="G48" s="2" t="s">
        <v>10</v>
      </c>
      <c r="H48" s="2" t="str">
        <f aca="false">$B$2</f>
        <v>name</v>
      </c>
      <c r="I48" s="2" t="s">
        <v>11</v>
      </c>
      <c r="J48" s="2" t="n">
        <f aca="false">A48</f>
        <v>46</v>
      </c>
      <c r="K48" s="2" t="s">
        <v>12</v>
      </c>
      <c r="L48" s="2" t="str">
        <f aca="false">B48</f>
        <v>CORNICHE</v>
      </c>
      <c r="M48" s="2" t="s">
        <v>217</v>
      </c>
      <c r="N48" s="2" t="s">
        <v>14</v>
      </c>
      <c r="O48" s="2" t="str">
        <f aca="false">CONCATENATE(C48,D48,E48,F48,G48,H48,I48,J48,K48,L48,M48,N48)</f>
        <v>INSERT INTO address_type(id,name)VALUES(46,'CORNICHE')</v>
      </c>
    </row>
    <row r="49" customFormat="false" ht="15" hidden="false" customHeight="false" outlineLevel="0" collapsed="false">
      <c r="A49" s="10" t="n">
        <v>47</v>
      </c>
      <c r="B49" s="10" t="s">
        <v>347</v>
      </c>
      <c r="C49" s="2" t="s">
        <v>8</v>
      </c>
      <c r="D49" s="2" t="str">
        <f aca="false">$B$1</f>
        <v>address_type</v>
      </c>
      <c r="E49" s="2" t="s">
        <v>9</v>
      </c>
      <c r="F49" s="2" t="str">
        <f aca="false">$A$2</f>
        <v>id</v>
      </c>
      <c r="G49" s="2" t="s">
        <v>10</v>
      </c>
      <c r="H49" s="2" t="str">
        <f aca="false">$B$2</f>
        <v>name</v>
      </c>
      <c r="I49" s="2" t="s">
        <v>11</v>
      </c>
      <c r="J49" s="2" t="n">
        <f aca="false">A49</f>
        <v>47</v>
      </c>
      <c r="K49" s="2" t="s">
        <v>12</v>
      </c>
      <c r="L49" s="2" t="str">
        <f aca="false">B49</f>
        <v>CORON</v>
      </c>
      <c r="M49" s="2" t="s">
        <v>217</v>
      </c>
      <c r="N49" s="2" t="s">
        <v>14</v>
      </c>
      <c r="O49" s="2" t="str">
        <f aca="false">CONCATENATE(C49,D49,E49,F49,G49,H49,I49,J49,K49,L49,M49,N49)</f>
        <v>INSERT INTO address_type(id,name)VALUES(47,'CORON')</v>
      </c>
    </row>
    <row r="50" customFormat="false" ht="15" hidden="false" customHeight="false" outlineLevel="0" collapsed="false">
      <c r="A50" s="10" t="n">
        <v>48</v>
      </c>
      <c r="B50" s="10" t="s">
        <v>348</v>
      </c>
      <c r="C50" s="2" t="s">
        <v>8</v>
      </c>
      <c r="D50" s="2" t="str">
        <f aca="false">$B$1</f>
        <v>address_type</v>
      </c>
      <c r="E50" s="2" t="s">
        <v>9</v>
      </c>
      <c r="F50" s="2" t="str">
        <f aca="false">$A$2</f>
        <v>id</v>
      </c>
      <c r="G50" s="2" t="s">
        <v>10</v>
      </c>
      <c r="H50" s="2" t="str">
        <f aca="false">$B$2</f>
        <v>name</v>
      </c>
      <c r="I50" s="2" t="s">
        <v>11</v>
      </c>
      <c r="J50" s="2" t="n">
        <f aca="false">A50</f>
        <v>48</v>
      </c>
      <c r="K50" s="2" t="s">
        <v>12</v>
      </c>
      <c r="L50" s="2" t="str">
        <f aca="false">B50</f>
        <v>COTE</v>
      </c>
      <c r="M50" s="2" t="s">
        <v>217</v>
      </c>
      <c r="N50" s="2" t="s">
        <v>14</v>
      </c>
      <c r="O50" s="2" t="str">
        <f aca="false">CONCATENATE(C50,D50,E50,F50,G50,H50,I50,J50,K50,L50,M50,N50)</f>
        <v>INSERT INTO address_type(id,name)VALUES(48,'COTE')</v>
      </c>
    </row>
    <row r="51" customFormat="false" ht="15" hidden="false" customHeight="false" outlineLevel="0" collapsed="false">
      <c r="A51" s="10" t="n">
        <v>49</v>
      </c>
      <c r="B51" s="10" t="s">
        <v>349</v>
      </c>
      <c r="C51" s="2" t="s">
        <v>8</v>
      </c>
      <c r="D51" s="2" t="str">
        <f aca="false">$B$1</f>
        <v>address_type</v>
      </c>
      <c r="E51" s="2" t="s">
        <v>9</v>
      </c>
      <c r="F51" s="2" t="str">
        <f aca="false">$A$2</f>
        <v>id</v>
      </c>
      <c r="G51" s="2" t="s">
        <v>10</v>
      </c>
      <c r="H51" s="2" t="str">
        <f aca="false">$B$2</f>
        <v>name</v>
      </c>
      <c r="I51" s="2" t="s">
        <v>11</v>
      </c>
      <c r="J51" s="2" t="n">
        <f aca="false">A51</f>
        <v>49</v>
      </c>
      <c r="K51" s="2" t="s">
        <v>12</v>
      </c>
      <c r="L51" s="2" t="str">
        <f aca="false">B51</f>
        <v>COUR</v>
      </c>
      <c r="M51" s="2" t="s">
        <v>217</v>
      </c>
      <c r="N51" s="2" t="s">
        <v>14</v>
      </c>
      <c r="O51" s="2" t="str">
        <f aca="false">CONCATENATE(C51,D51,E51,F51,G51,H51,I51,J51,K51,L51,M51,N51)</f>
        <v>INSERT INTO address_type(id,name)VALUES(49,'COUR')</v>
      </c>
    </row>
    <row r="52" customFormat="false" ht="15" hidden="false" customHeight="false" outlineLevel="0" collapsed="false">
      <c r="A52" s="10" t="n">
        <v>50</v>
      </c>
      <c r="B52" s="10" t="s">
        <v>350</v>
      </c>
      <c r="C52" s="2" t="s">
        <v>8</v>
      </c>
      <c r="D52" s="2" t="str">
        <f aca="false">$B$1</f>
        <v>address_type</v>
      </c>
      <c r="E52" s="2" t="s">
        <v>9</v>
      </c>
      <c r="F52" s="2" t="str">
        <f aca="false">$A$2</f>
        <v>id</v>
      </c>
      <c r="G52" s="2" t="s">
        <v>10</v>
      </c>
      <c r="H52" s="2" t="str">
        <f aca="false">$B$2</f>
        <v>name</v>
      </c>
      <c r="I52" s="2" t="s">
        <v>11</v>
      </c>
      <c r="J52" s="2" t="n">
        <f aca="false">A52</f>
        <v>50</v>
      </c>
      <c r="K52" s="2" t="s">
        <v>12</v>
      </c>
      <c r="L52" s="2" t="str">
        <f aca="false">B52</f>
        <v>CAMPING</v>
      </c>
      <c r="M52" s="2" t="s">
        <v>217</v>
      </c>
      <c r="N52" s="2" t="s">
        <v>14</v>
      </c>
      <c r="O52" s="2" t="str">
        <f aca="false">CONCATENATE(C52,D52,E52,F52,G52,H52,I52,J52,K52,L52,M52,N52)</f>
        <v>INSERT INTO address_type(id,name)VALUES(50,'CAMPING')</v>
      </c>
    </row>
    <row r="53" customFormat="false" ht="15" hidden="false" customHeight="false" outlineLevel="0" collapsed="false">
      <c r="A53" s="10" t="n">
        <v>51</v>
      </c>
      <c r="B53" s="10" t="s">
        <v>351</v>
      </c>
      <c r="C53" s="2" t="s">
        <v>8</v>
      </c>
      <c r="D53" s="2" t="str">
        <f aca="false">$B$1</f>
        <v>address_type</v>
      </c>
      <c r="E53" s="2" t="s">
        <v>9</v>
      </c>
      <c r="F53" s="2" t="str">
        <f aca="false">$A$2</f>
        <v>id</v>
      </c>
      <c r="G53" s="2" t="s">
        <v>10</v>
      </c>
      <c r="H53" s="2" t="str">
        <f aca="false">$B$2</f>
        <v>name</v>
      </c>
      <c r="I53" s="2" t="s">
        <v>11</v>
      </c>
      <c r="J53" s="2" t="n">
        <f aca="false">A53</f>
        <v>51</v>
      </c>
      <c r="K53" s="2" t="s">
        <v>12</v>
      </c>
      <c r="L53" s="2" t="str">
        <f aca="false">B53</f>
        <v>CHEMIN RURAL</v>
      </c>
      <c r="M53" s="2" t="s">
        <v>217</v>
      </c>
      <c r="N53" s="2" t="s">
        <v>14</v>
      </c>
      <c r="O53" s="2" t="str">
        <f aca="false">CONCATENATE(C53,D53,E53,F53,G53,H53,I53,J53,K53,L53,M53,N53)</f>
        <v>INSERT INTO address_type(id,name)VALUES(51,'CHEMIN RURAL')</v>
      </c>
    </row>
    <row r="54" customFormat="false" ht="15" hidden="false" customHeight="false" outlineLevel="0" collapsed="false">
      <c r="A54" s="10" t="n">
        <v>52</v>
      </c>
      <c r="B54" s="10" t="s">
        <v>352</v>
      </c>
      <c r="C54" s="2" t="s">
        <v>8</v>
      </c>
      <c r="D54" s="2" t="str">
        <f aca="false">$B$1</f>
        <v>address_type</v>
      </c>
      <c r="E54" s="2" t="s">
        <v>9</v>
      </c>
      <c r="F54" s="2" t="str">
        <f aca="false">$A$2</f>
        <v>id</v>
      </c>
      <c r="G54" s="2" t="s">
        <v>10</v>
      </c>
      <c r="H54" s="2" t="str">
        <f aca="false">$B$2</f>
        <v>name</v>
      </c>
      <c r="I54" s="2" t="s">
        <v>11</v>
      </c>
      <c r="J54" s="2" t="n">
        <f aca="false">A54</f>
        <v>52</v>
      </c>
      <c r="K54" s="2" t="s">
        <v>12</v>
      </c>
      <c r="L54" s="2" t="str">
        <f aca="false">B54</f>
        <v>COURS</v>
      </c>
      <c r="M54" s="2" t="s">
        <v>217</v>
      </c>
      <c r="N54" s="2" t="s">
        <v>14</v>
      </c>
      <c r="O54" s="2" t="str">
        <f aca="false">CONCATENATE(C54,D54,E54,F54,G54,H54,I54,J54,K54,L54,M54,N54)</f>
        <v>INSERT INTO address_type(id,name)VALUES(52,'COURS')</v>
      </c>
    </row>
    <row r="55" customFormat="false" ht="15" hidden="false" customHeight="false" outlineLevel="0" collapsed="false">
      <c r="A55" s="10" t="n">
        <v>53</v>
      </c>
      <c r="B55" s="10" t="s">
        <v>353</v>
      </c>
      <c r="C55" s="2" t="s">
        <v>8</v>
      </c>
      <c r="D55" s="2" t="str">
        <f aca="false">$B$1</f>
        <v>address_type</v>
      </c>
      <c r="E55" s="2" t="s">
        <v>9</v>
      </c>
      <c r="F55" s="2" t="str">
        <f aca="false">$A$2</f>
        <v>id</v>
      </c>
      <c r="G55" s="2" t="s">
        <v>10</v>
      </c>
      <c r="H55" s="2" t="str">
        <f aca="false">$B$2</f>
        <v>name</v>
      </c>
      <c r="I55" s="2" t="s">
        <v>11</v>
      </c>
      <c r="J55" s="2" t="n">
        <f aca="false">A55</f>
        <v>53</v>
      </c>
      <c r="K55" s="2" t="s">
        <v>12</v>
      </c>
      <c r="L55" s="2" t="str">
        <f aca="false">B55</f>
        <v>CROIX</v>
      </c>
      <c r="M55" s="2" t="s">
        <v>217</v>
      </c>
      <c r="N55" s="2" t="s">
        <v>14</v>
      </c>
      <c r="O55" s="2" t="str">
        <f aca="false">CONCATENATE(C55,D55,E55,F55,G55,H55,I55,J55,K55,L55,M55,N55)</f>
        <v>INSERT INTO address_type(id,name)VALUES(53,'CROIX')</v>
      </c>
    </row>
    <row r="56" customFormat="false" ht="15" hidden="false" customHeight="false" outlineLevel="0" collapsed="false">
      <c r="A56" s="10" t="n">
        <v>54</v>
      </c>
      <c r="B56" s="10" t="s">
        <v>354</v>
      </c>
      <c r="C56" s="2" t="s">
        <v>8</v>
      </c>
      <c r="D56" s="2" t="str">
        <f aca="false">$B$1</f>
        <v>address_type</v>
      </c>
      <c r="E56" s="2" t="s">
        <v>9</v>
      </c>
      <c r="F56" s="2" t="str">
        <f aca="false">$A$2</f>
        <v>id</v>
      </c>
      <c r="G56" s="2" t="s">
        <v>10</v>
      </c>
      <c r="H56" s="2" t="str">
        <f aca="false">$B$2</f>
        <v>name</v>
      </c>
      <c r="I56" s="2" t="s">
        <v>11</v>
      </c>
      <c r="J56" s="2" t="n">
        <f aca="false">A56</f>
        <v>54</v>
      </c>
      <c r="K56" s="2" t="s">
        <v>12</v>
      </c>
      <c r="L56" s="2" t="str">
        <f aca="false">B56</f>
        <v>CONTOUR</v>
      </c>
      <c r="M56" s="2" t="s">
        <v>217</v>
      </c>
      <c r="N56" s="2" t="s">
        <v>14</v>
      </c>
      <c r="O56" s="2" t="str">
        <f aca="false">CONCATENATE(C56,D56,E56,F56,G56,H56,I56,J56,K56,L56,M56,N56)</f>
        <v>INSERT INTO address_type(id,name)VALUES(54,'CONTOUR')</v>
      </c>
    </row>
    <row r="57" customFormat="false" ht="15" hidden="false" customHeight="false" outlineLevel="0" collapsed="false">
      <c r="A57" s="10" t="n">
        <v>55</v>
      </c>
      <c r="B57" s="10" t="s">
        <v>355</v>
      </c>
      <c r="C57" s="2" t="s">
        <v>8</v>
      </c>
      <c r="D57" s="2" t="str">
        <f aca="false">$B$1</f>
        <v>address_type</v>
      </c>
      <c r="E57" s="2" t="s">
        <v>9</v>
      </c>
      <c r="F57" s="2" t="str">
        <f aca="false">$A$2</f>
        <v>id</v>
      </c>
      <c r="G57" s="2" t="s">
        <v>10</v>
      </c>
      <c r="H57" s="2" t="str">
        <f aca="false">$B$2</f>
        <v>name</v>
      </c>
      <c r="I57" s="2" t="s">
        <v>11</v>
      </c>
      <c r="J57" s="2" t="n">
        <f aca="false">A57</f>
        <v>55</v>
      </c>
      <c r="K57" s="2" t="s">
        <v>12</v>
      </c>
      <c r="L57" s="2" t="str">
        <f aca="false">B57</f>
        <v>CENTRE</v>
      </c>
      <c r="M57" s="2" t="s">
        <v>217</v>
      </c>
      <c r="N57" s="2" t="s">
        <v>14</v>
      </c>
      <c r="O57" s="2" t="str">
        <f aca="false">CONCATENATE(C57,D57,E57,F57,G57,H57,I57,J57,K57,L57,M57,N57)</f>
        <v>INSERT INTO address_type(id,name)VALUES(55,'CENTRE')</v>
      </c>
    </row>
    <row r="58" customFormat="false" ht="15" hidden="false" customHeight="false" outlineLevel="0" collapsed="false">
      <c r="A58" s="10" t="n">
        <v>56</v>
      </c>
      <c r="B58" s="10" t="s">
        <v>356</v>
      </c>
      <c r="C58" s="2" t="s">
        <v>8</v>
      </c>
      <c r="D58" s="2" t="str">
        <f aca="false">$B$1</f>
        <v>address_type</v>
      </c>
      <c r="E58" s="2" t="s">
        <v>9</v>
      </c>
      <c r="F58" s="2" t="str">
        <f aca="false">$A$2</f>
        <v>id</v>
      </c>
      <c r="G58" s="2" t="s">
        <v>10</v>
      </c>
      <c r="H58" s="2" t="str">
        <f aca="false">$B$2</f>
        <v>name</v>
      </c>
      <c r="I58" s="2" t="s">
        <v>11</v>
      </c>
      <c r="J58" s="2" t="n">
        <f aca="false">A58</f>
        <v>56</v>
      </c>
      <c r="K58" s="2" t="s">
        <v>12</v>
      </c>
      <c r="L58" s="2" t="str">
        <f aca="false">B58</f>
        <v>DARSE, DARCE</v>
      </c>
      <c r="M58" s="2" t="s">
        <v>217</v>
      </c>
      <c r="N58" s="2" t="s">
        <v>14</v>
      </c>
      <c r="O58" s="2" t="str">
        <f aca="false">CONCATENATE(C58,D58,E58,F58,G58,H58,I58,J58,K58,L58,M58,N58)</f>
        <v>INSERT INTO address_type(id,name)VALUES(56,'DARSE, DARCE')</v>
      </c>
    </row>
    <row r="59" customFormat="false" ht="15" hidden="false" customHeight="false" outlineLevel="0" collapsed="false">
      <c r="A59" s="10" t="n">
        <v>57</v>
      </c>
      <c r="B59" s="10" t="s">
        <v>357</v>
      </c>
      <c r="C59" s="2" t="s">
        <v>8</v>
      </c>
      <c r="D59" s="2" t="str">
        <f aca="false">$B$1</f>
        <v>address_type</v>
      </c>
      <c r="E59" s="2" t="s">
        <v>9</v>
      </c>
      <c r="F59" s="2" t="str">
        <f aca="false">$A$2</f>
        <v>id</v>
      </c>
      <c r="G59" s="2" t="s">
        <v>10</v>
      </c>
      <c r="H59" s="2" t="str">
        <f aca="false">$B$2</f>
        <v>name</v>
      </c>
      <c r="I59" s="2" t="s">
        <v>11</v>
      </c>
      <c r="J59" s="2" t="n">
        <f aca="false">A59</f>
        <v>57</v>
      </c>
      <c r="K59" s="2" t="s">
        <v>12</v>
      </c>
      <c r="L59" s="2" t="str">
        <f aca="false">B59</f>
        <v>DEVIATION</v>
      </c>
      <c r="M59" s="2" t="s">
        <v>217</v>
      </c>
      <c r="N59" s="2" t="s">
        <v>14</v>
      </c>
      <c r="O59" s="2" t="str">
        <f aca="false">CONCATENATE(C59,D59,E59,F59,G59,H59,I59,J59,K59,L59,M59,N59)</f>
        <v>INSERT INTO address_type(id,name)VALUES(57,'DEVIATION')</v>
      </c>
    </row>
    <row r="60" customFormat="false" ht="15" hidden="false" customHeight="false" outlineLevel="0" collapsed="false">
      <c r="A60" s="10" t="n">
        <v>58</v>
      </c>
      <c r="B60" s="10" t="s">
        <v>358</v>
      </c>
      <c r="C60" s="2" t="s">
        <v>8</v>
      </c>
      <c r="D60" s="2" t="str">
        <f aca="false">$B$1</f>
        <v>address_type</v>
      </c>
      <c r="E60" s="2" t="s">
        <v>9</v>
      </c>
      <c r="F60" s="2" t="str">
        <f aca="false">$A$2</f>
        <v>id</v>
      </c>
      <c r="G60" s="2" t="s">
        <v>10</v>
      </c>
      <c r="H60" s="2" t="str">
        <f aca="false">$B$2</f>
        <v>name</v>
      </c>
      <c r="I60" s="2" t="s">
        <v>11</v>
      </c>
      <c r="J60" s="2" t="n">
        <f aca="false">A60</f>
        <v>58</v>
      </c>
      <c r="K60" s="2" t="s">
        <v>12</v>
      </c>
      <c r="L60" s="2" t="str">
        <f aca="false">B60</f>
        <v>DIGUE</v>
      </c>
      <c r="M60" s="2" t="s">
        <v>217</v>
      </c>
      <c r="N60" s="2" t="s">
        <v>14</v>
      </c>
      <c r="O60" s="2" t="str">
        <f aca="false">CONCATENATE(C60,D60,E60,F60,G60,H60,I60,J60,K60,L60,M60,N60)</f>
        <v>INSERT INTO address_type(id,name)VALUES(58,'DIGUE')</v>
      </c>
    </row>
    <row r="61" customFormat="false" ht="15" hidden="false" customHeight="false" outlineLevel="0" collapsed="false">
      <c r="A61" s="10" t="n">
        <v>59</v>
      </c>
      <c r="B61" s="10" t="s">
        <v>359</v>
      </c>
      <c r="C61" s="2" t="s">
        <v>8</v>
      </c>
      <c r="D61" s="2" t="str">
        <f aca="false">$B$1</f>
        <v>address_type</v>
      </c>
      <c r="E61" s="2" t="s">
        <v>9</v>
      </c>
      <c r="F61" s="2" t="str">
        <f aca="false">$A$2</f>
        <v>id</v>
      </c>
      <c r="G61" s="2" t="s">
        <v>10</v>
      </c>
      <c r="H61" s="2" t="str">
        <f aca="false">$B$2</f>
        <v>name</v>
      </c>
      <c r="I61" s="2" t="s">
        <v>11</v>
      </c>
      <c r="J61" s="2" t="n">
        <f aca="false">A61</f>
        <v>59</v>
      </c>
      <c r="K61" s="2" t="s">
        <v>12</v>
      </c>
      <c r="L61" s="2" t="str">
        <f aca="false">B61</f>
        <v>DOMAINE</v>
      </c>
      <c r="M61" s="2" t="s">
        <v>217</v>
      </c>
      <c r="N61" s="2" t="s">
        <v>14</v>
      </c>
      <c r="O61" s="2" t="str">
        <f aca="false">CONCATENATE(C61,D61,E61,F61,G61,H61,I61,J61,K61,L61,M61,N61)</f>
        <v>INSERT INTO address_type(id,name)VALUES(59,'DOMAINE')</v>
      </c>
    </row>
    <row r="62" customFormat="false" ht="15" hidden="false" customHeight="false" outlineLevel="0" collapsed="false">
      <c r="A62" s="10" t="n">
        <v>60</v>
      </c>
      <c r="B62" s="10" t="s">
        <v>360</v>
      </c>
      <c r="C62" s="2" t="s">
        <v>8</v>
      </c>
      <c r="D62" s="2" t="str">
        <f aca="false">$B$1</f>
        <v>address_type</v>
      </c>
      <c r="E62" s="2" t="s">
        <v>9</v>
      </c>
      <c r="F62" s="2" t="str">
        <f aca="false">$A$2</f>
        <v>id</v>
      </c>
      <c r="G62" s="2" t="s">
        <v>10</v>
      </c>
      <c r="H62" s="2" t="str">
        <f aca="false">$B$2</f>
        <v>name</v>
      </c>
      <c r="I62" s="2" t="s">
        <v>11</v>
      </c>
      <c r="J62" s="2" t="n">
        <f aca="false">A62</f>
        <v>60</v>
      </c>
      <c r="K62" s="2" t="s">
        <v>12</v>
      </c>
      <c r="L62" s="2" t="str">
        <f aca="false">B62</f>
        <v>DRAILLE</v>
      </c>
      <c r="M62" s="2" t="s">
        <v>217</v>
      </c>
      <c r="N62" s="2" t="s">
        <v>14</v>
      </c>
      <c r="O62" s="2" t="str">
        <f aca="false">CONCATENATE(C62,D62,E62,F62,G62,H62,I62,J62,K62,L62,M62,N62)</f>
        <v>INSERT INTO address_type(id,name)VALUES(60,'DRAILLE')</v>
      </c>
    </row>
    <row r="63" customFormat="false" ht="15" hidden="false" customHeight="false" outlineLevel="0" collapsed="false">
      <c r="A63" s="10" t="n">
        <v>61</v>
      </c>
      <c r="B63" s="10" t="s">
        <v>361</v>
      </c>
      <c r="C63" s="2" t="s">
        <v>8</v>
      </c>
      <c r="D63" s="2" t="str">
        <f aca="false">$B$1</f>
        <v>address_type</v>
      </c>
      <c r="E63" s="2" t="s">
        <v>9</v>
      </c>
      <c r="F63" s="2" t="str">
        <f aca="false">$A$2</f>
        <v>id</v>
      </c>
      <c r="G63" s="2" t="s">
        <v>10</v>
      </c>
      <c r="H63" s="2" t="str">
        <f aca="false">$B$2</f>
        <v>name</v>
      </c>
      <c r="I63" s="2" t="s">
        <v>11</v>
      </c>
      <c r="J63" s="2" t="n">
        <f aca="false">A63</f>
        <v>61</v>
      </c>
      <c r="K63" s="2" t="s">
        <v>12</v>
      </c>
      <c r="L63" s="2" t="str">
        <f aca="false">B63</f>
        <v>DESCENTE</v>
      </c>
      <c r="M63" s="2" t="s">
        <v>217</v>
      </c>
      <c r="N63" s="2" t="s">
        <v>14</v>
      </c>
      <c r="O63" s="2" t="str">
        <f aca="false">CONCATENATE(C63,D63,E63,F63,G63,H63,I63,J63,K63,L63,M63,N63)</f>
        <v>INSERT INTO address_type(id,name)VALUES(61,'DESCENTE')</v>
      </c>
    </row>
    <row r="64" customFormat="false" ht="15" hidden="false" customHeight="false" outlineLevel="0" collapsed="false">
      <c r="A64" s="10" t="n">
        <v>62</v>
      </c>
      <c r="B64" s="10" t="s">
        <v>362</v>
      </c>
      <c r="C64" s="2" t="s">
        <v>8</v>
      </c>
      <c r="D64" s="2" t="str">
        <f aca="false">$B$1</f>
        <v>address_type</v>
      </c>
      <c r="E64" s="2" t="s">
        <v>9</v>
      </c>
      <c r="F64" s="2" t="str">
        <f aca="false">$A$2</f>
        <v>id</v>
      </c>
      <c r="G64" s="2" t="s">
        <v>10</v>
      </c>
      <c r="H64" s="2" t="str">
        <f aca="false">$B$2</f>
        <v>name</v>
      </c>
      <c r="I64" s="2" t="s">
        <v>11</v>
      </c>
      <c r="J64" s="2" t="n">
        <f aca="false">A64</f>
        <v>62</v>
      </c>
      <c r="K64" s="2" t="s">
        <v>12</v>
      </c>
      <c r="L64" s="2" t="str">
        <f aca="false">B64</f>
        <v>ECART</v>
      </c>
      <c r="M64" s="2" t="s">
        <v>217</v>
      </c>
      <c r="N64" s="2" t="s">
        <v>14</v>
      </c>
      <c r="O64" s="2" t="str">
        <f aca="false">CONCATENATE(C64,D64,E64,F64,G64,H64,I64,J64,K64,L64,M64,N64)</f>
        <v>INSERT INTO address_type(id,name)VALUES(62,'ECART')</v>
      </c>
    </row>
    <row r="65" customFormat="false" ht="15" hidden="false" customHeight="false" outlineLevel="0" collapsed="false">
      <c r="A65" s="10" t="n">
        <v>63</v>
      </c>
      <c r="B65" s="10" t="s">
        <v>363</v>
      </c>
      <c r="C65" s="2" t="s">
        <v>8</v>
      </c>
      <c r="D65" s="2" t="str">
        <f aca="false">$B$1</f>
        <v>address_type</v>
      </c>
      <c r="E65" s="2" t="s">
        <v>9</v>
      </c>
      <c r="F65" s="2" t="str">
        <f aca="false">$A$2</f>
        <v>id</v>
      </c>
      <c r="G65" s="2" t="s">
        <v>10</v>
      </c>
      <c r="H65" s="2" t="str">
        <f aca="false">$B$2</f>
        <v>name</v>
      </c>
      <c r="I65" s="2" t="s">
        <v>11</v>
      </c>
      <c r="J65" s="2" t="n">
        <f aca="false">A65</f>
        <v>63</v>
      </c>
      <c r="K65" s="2" t="s">
        <v>12</v>
      </c>
      <c r="L65" s="2" t="str">
        <f aca="false">B65</f>
        <v>ECLUSE</v>
      </c>
      <c r="M65" s="2" t="s">
        <v>217</v>
      </c>
      <c r="N65" s="2" t="s">
        <v>14</v>
      </c>
      <c r="O65" s="2" t="str">
        <f aca="false">CONCATENATE(C65,D65,E65,F65,G65,H65,I65,J65,K65,L65,M65,N65)</f>
        <v>INSERT INTO address_type(id,name)VALUES(63,'ECLUSE')</v>
      </c>
    </row>
    <row r="66" customFormat="false" ht="15" hidden="false" customHeight="false" outlineLevel="0" collapsed="false">
      <c r="A66" s="10" t="n">
        <v>64</v>
      </c>
      <c r="B66" s="10" t="s">
        <v>364</v>
      </c>
      <c r="C66" s="2" t="s">
        <v>8</v>
      </c>
      <c r="D66" s="2" t="str">
        <f aca="false">$B$1</f>
        <v>address_type</v>
      </c>
      <c r="E66" s="2" t="s">
        <v>9</v>
      </c>
      <c r="F66" s="2" t="str">
        <f aca="false">$A$2</f>
        <v>id</v>
      </c>
      <c r="G66" s="2" t="s">
        <v>10</v>
      </c>
      <c r="H66" s="2" t="str">
        <f aca="false">$B$2</f>
        <v>name</v>
      </c>
      <c r="I66" s="2" t="s">
        <v>11</v>
      </c>
      <c r="J66" s="2" t="n">
        <f aca="false">A66</f>
        <v>64</v>
      </c>
      <c r="K66" s="2" t="s">
        <v>12</v>
      </c>
      <c r="L66" s="2" t="str">
        <f aca="false">B66</f>
        <v>EMBRANCHEMENT</v>
      </c>
      <c r="M66" s="2" t="s">
        <v>217</v>
      </c>
      <c r="N66" s="2" t="s">
        <v>14</v>
      </c>
      <c r="O66" s="2" t="str">
        <f aca="false">CONCATENATE(C66,D66,E66,F66,G66,H66,I66,J66,K66,L66,M66,N66)</f>
        <v>INSERT INTO address_type(id,name)VALUES(64,'EMBRANCHEMENT')</v>
      </c>
    </row>
    <row r="67" customFormat="false" ht="15" hidden="false" customHeight="false" outlineLevel="0" collapsed="false">
      <c r="A67" s="10" t="n">
        <v>65</v>
      </c>
      <c r="B67" s="10" t="s">
        <v>365</v>
      </c>
      <c r="C67" s="2" t="s">
        <v>8</v>
      </c>
      <c r="D67" s="2" t="str">
        <f aca="false">$B$1</f>
        <v>address_type</v>
      </c>
      <c r="E67" s="2" t="s">
        <v>9</v>
      </c>
      <c r="F67" s="2" t="str">
        <f aca="false">$A$2</f>
        <v>id</v>
      </c>
      <c r="G67" s="2" t="s">
        <v>10</v>
      </c>
      <c r="H67" s="2" t="str">
        <f aca="false">$B$2</f>
        <v>name</v>
      </c>
      <c r="I67" s="2" t="s">
        <v>11</v>
      </c>
      <c r="J67" s="2" t="n">
        <f aca="false">A67</f>
        <v>65</v>
      </c>
      <c r="K67" s="2" t="s">
        <v>12</v>
      </c>
      <c r="L67" s="2" t="str">
        <f aca="false">B67</f>
        <v>EMPLACEMENT</v>
      </c>
      <c r="M67" s="2" t="s">
        <v>217</v>
      </c>
      <c r="N67" s="2" t="s">
        <v>14</v>
      </c>
      <c r="O67" s="2" t="str">
        <f aca="false">CONCATENATE(C67,D67,E67,F67,G67,H67,I67,J67,K67,L67,M67,N67)</f>
        <v>INSERT INTO address_type(id,name)VALUES(65,'EMPLACEMENT')</v>
      </c>
    </row>
    <row r="68" customFormat="false" ht="15" hidden="false" customHeight="false" outlineLevel="0" collapsed="false">
      <c r="A68" s="10" t="n">
        <v>66</v>
      </c>
      <c r="B68" s="10" t="s">
        <v>366</v>
      </c>
      <c r="C68" s="2" t="s">
        <v>8</v>
      </c>
      <c r="D68" s="2" t="str">
        <f aca="false">$B$1</f>
        <v>address_type</v>
      </c>
      <c r="E68" s="2" t="s">
        <v>9</v>
      </c>
      <c r="F68" s="2" t="str">
        <f aca="false">$A$2</f>
        <v>id</v>
      </c>
      <c r="G68" s="2" t="s">
        <v>10</v>
      </c>
      <c r="H68" s="2" t="str">
        <f aca="false">$B$2</f>
        <v>name</v>
      </c>
      <c r="I68" s="2" t="s">
        <v>11</v>
      </c>
      <c r="J68" s="2" t="n">
        <f aca="false">A68</f>
        <v>66</v>
      </c>
      <c r="K68" s="2" t="s">
        <v>12</v>
      </c>
      <c r="L68" s="2" t="str">
        <f aca="false">B68</f>
        <v>ENCLOS</v>
      </c>
      <c r="M68" s="2" t="s">
        <v>217</v>
      </c>
      <c r="N68" s="2" t="s">
        <v>14</v>
      </c>
      <c r="O68" s="2" t="str">
        <f aca="false">CONCATENATE(C68,D68,E68,F68,G68,H68,I68,J68,K68,L68,M68,N68)</f>
        <v>INSERT INTO address_type(id,name)VALUES(66,'ENCLOS')</v>
      </c>
    </row>
    <row r="69" customFormat="false" ht="15" hidden="false" customHeight="false" outlineLevel="0" collapsed="false">
      <c r="A69" s="10" t="n">
        <v>67</v>
      </c>
      <c r="B69" s="10" t="s">
        <v>367</v>
      </c>
      <c r="C69" s="2" t="s">
        <v>8</v>
      </c>
      <c r="D69" s="2" t="str">
        <f aca="false">$B$1</f>
        <v>address_type</v>
      </c>
      <c r="E69" s="2" t="s">
        <v>9</v>
      </c>
      <c r="F69" s="2" t="str">
        <f aca="false">$A$2</f>
        <v>id</v>
      </c>
      <c r="G69" s="2" t="s">
        <v>10</v>
      </c>
      <c r="H69" s="2" t="str">
        <f aca="false">$B$2</f>
        <v>name</v>
      </c>
      <c r="I69" s="2" t="s">
        <v>11</v>
      </c>
      <c r="J69" s="2" t="n">
        <f aca="false">A69</f>
        <v>67</v>
      </c>
      <c r="K69" s="2" t="s">
        <v>12</v>
      </c>
      <c r="L69" s="2" t="str">
        <f aca="false">B69</f>
        <v>ENCLAVE</v>
      </c>
      <c r="M69" s="2" t="s">
        <v>217</v>
      </c>
      <c r="N69" s="2" t="s">
        <v>14</v>
      </c>
      <c r="O69" s="2" t="str">
        <f aca="false">CONCATENATE(C69,D69,E69,F69,G69,H69,I69,J69,K69,L69,M69,N69)</f>
        <v>INSERT INTO address_type(id,name)VALUES(67,'ENCLAVE')</v>
      </c>
    </row>
    <row r="70" customFormat="false" ht="15" hidden="false" customHeight="false" outlineLevel="0" collapsed="false">
      <c r="A70" s="10" t="n">
        <v>68</v>
      </c>
      <c r="B70" s="10" t="s">
        <v>368</v>
      </c>
      <c r="C70" s="2" t="s">
        <v>8</v>
      </c>
      <c r="D70" s="2" t="str">
        <f aca="false">$B$1</f>
        <v>address_type</v>
      </c>
      <c r="E70" s="2" t="s">
        <v>9</v>
      </c>
      <c r="F70" s="2" t="str">
        <f aca="false">$A$2</f>
        <v>id</v>
      </c>
      <c r="G70" s="2" t="s">
        <v>10</v>
      </c>
      <c r="H70" s="2" t="str">
        <f aca="false">$B$2</f>
        <v>name</v>
      </c>
      <c r="I70" s="2" t="s">
        <v>11</v>
      </c>
      <c r="J70" s="2" t="n">
        <f aca="false">A70</f>
        <v>68</v>
      </c>
      <c r="K70" s="2" t="s">
        <v>12</v>
      </c>
      <c r="L70" s="2" t="str">
        <f aca="false">B70</f>
        <v>ESCALIER</v>
      </c>
      <c r="M70" s="2" t="s">
        <v>217</v>
      </c>
      <c r="N70" s="2" t="s">
        <v>14</v>
      </c>
      <c r="O70" s="2" t="str">
        <f aca="false">CONCATENATE(C70,D70,E70,F70,G70,H70,I70,J70,K70,L70,M70,N70)</f>
        <v>INSERT INTO address_type(id,name)VALUES(68,'ESCALIER')</v>
      </c>
    </row>
    <row r="71" customFormat="false" ht="15" hidden="false" customHeight="false" outlineLevel="0" collapsed="false">
      <c r="A71" s="10" t="n">
        <v>69</v>
      </c>
      <c r="B71" s="10" t="s">
        <v>369</v>
      </c>
      <c r="C71" s="2" t="s">
        <v>8</v>
      </c>
      <c r="D71" s="2" t="str">
        <f aca="false">$B$1</f>
        <v>address_type</v>
      </c>
      <c r="E71" s="2" t="s">
        <v>9</v>
      </c>
      <c r="F71" s="2" t="str">
        <f aca="false">$A$2</f>
        <v>id</v>
      </c>
      <c r="G71" s="2" t="s">
        <v>10</v>
      </c>
      <c r="H71" s="2" t="str">
        <f aca="false">$B$2</f>
        <v>name</v>
      </c>
      <c r="I71" s="2" t="s">
        <v>11</v>
      </c>
      <c r="J71" s="2" t="n">
        <f aca="false">A71</f>
        <v>69</v>
      </c>
      <c r="K71" s="2" t="s">
        <v>12</v>
      </c>
      <c r="L71" s="2" t="str">
        <f aca="false">B71</f>
        <v>ESPLANADE</v>
      </c>
      <c r="M71" s="2" t="s">
        <v>217</v>
      </c>
      <c r="N71" s="2" t="s">
        <v>14</v>
      </c>
      <c r="O71" s="2" t="str">
        <f aca="false">CONCATENATE(C71,D71,E71,F71,G71,H71,I71,J71,K71,L71,M71,N71)</f>
        <v>INSERT INTO address_type(id,name)VALUES(69,'ESPLANADE')</v>
      </c>
    </row>
    <row r="72" customFormat="false" ht="15" hidden="false" customHeight="false" outlineLevel="0" collapsed="false">
      <c r="A72" s="10" t="n">
        <v>70</v>
      </c>
      <c r="B72" s="10" t="s">
        <v>370</v>
      </c>
      <c r="C72" s="2" t="s">
        <v>8</v>
      </c>
      <c r="D72" s="2" t="str">
        <f aca="false">$B$1</f>
        <v>address_type</v>
      </c>
      <c r="E72" s="2" t="s">
        <v>9</v>
      </c>
      <c r="F72" s="2" t="str">
        <f aca="false">$A$2</f>
        <v>id</v>
      </c>
      <c r="G72" s="2" t="s">
        <v>10</v>
      </c>
      <c r="H72" s="2" t="str">
        <f aca="false">$B$2</f>
        <v>name</v>
      </c>
      <c r="I72" s="2" t="s">
        <v>11</v>
      </c>
      <c r="J72" s="2" t="n">
        <f aca="false">A72</f>
        <v>70</v>
      </c>
      <c r="K72" s="2" t="s">
        <v>12</v>
      </c>
      <c r="L72" s="2" t="str">
        <f aca="false">B72</f>
        <v>ESPACE</v>
      </c>
      <c r="M72" s="2" t="s">
        <v>217</v>
      </c>
      <c r="N72" s="2" t="s">
        <v>14</v>
      </c>
      <c r="O72" s="2" t="str">
        <f aca="false">CONCATENATE(C72,D72,E72,F72,G72,H72,I72,J72,K72,L72,M72,N72)</f>
        <v>INSERT INTO address_type(id,name)VALUES(70,'ESPACE')</v>
      </c>
    </row>
    <row r="73" customFormat="false" ht="15" hidden="false" customHeight="false" outlineLevel="0" collapsed="false">
      <c r="A73" s="10" t="n">
        <v>71</v>
      </c>
      <c r="B73" s="10" t="s">
        <v>371</v>
      </c>
      <c r="C73" s="2" t="s">
        <v>8</v>
      </c>
      <c r="D73" s="2" t="str">
        <f aca="false">$B$1</f>
        <v>address_type</v>
      </c>
      <c r="E73" s="2" t="s">
        <v>9</v>
      </c>
      <c r="F73" s="2" t="str">
        <f aca="false">$A$2</f>
        <v>id</v>
      </c>
      <c r="G73" s="2" t="s">
        <v>10</v>
      </c>
      <c r="H73" s="2" t="str">
        <f aca="false">$B$2</f>
        <v>name</v>
      </c>
      <c r="I73" s="2" t="s">
        <v>11</v>
      </c>
      <c r="J73" s="2" t="n">
        <f aca="false">A73</f>
        <v>71</v>
      </c>
      <c r="K73" s="2" t="s">
        <v>12</v>
      </c>
      <c r="L73" s="2" t="str">
        <f aca="false">B73</f>
        <v>ETANG</v>
      </c>
      <c r="M73" s="2" t="s">
        <v>217</v>
      </c>
      <c r="N73" s="2" t="s">
        <v>14</v>
      </c>
      <c r="O73" s="2" t="str">
        <f aca="false">CONCATENATE(C73,D73,E73,F73,G73,H73,I73,J73,K73,L73,M73,N73)</f>
        <v>INSERT INTO address_type(id,name)VALUES(71,'ETANG')</v>
      </c>
    </row>
    <row r="74" customFormat="false" ht="15" hidden="false" customHeight="false" outlineLevel="0" collapsed="false">
      <c r="A74" s="10" t="n">
        <v>72</v>
      </c>
      <c r="B74" s="10" t="s">
        <v>372</v>
      </c>
      <c r="C74" s="2" t="s">
        <v>8</v>
      </c>
      <c r="D74" s="2" t="str">
        <f aca="false">$B$1</f>
        <v>address_type</v>
      </c>
      <c r="E74" s="2" t="s">
        <v>9</v>
      </c>
      <c r="F74" s="2" t="str">
        <f aca="false">$A$2</f>
        <v>id</v>
      </c>
      <c r="G74" s="2" t="s">
        <v>10</v>
      </c>
      <c r="H74" s="2" t="str">
        <f aca="false">$B$2</f>
        <v>name</v>
      </c>
      <c r="I74" s="2" t="s">
        <v>11</v>
      </c>
      <c r="J74" s="2" t="n">
        <f aca="false">A74</f>
        <v>72</v>
      </c>
      <c r="K74" s="2" t="s">
        <v>12</v>
      </c>
      <c r="L74" s="2" t="str">
        <f aca="false">B74</f>
        <v>FOND</v>
      </c>
      <c r="M74" s="2" t="s">
        <v>217</v>
      </c>
      <c r="N74" s="2" t="s">
        <v>14</v>
      </c>
      <c r="O74" s="2" t="str">
        <f aca="false">CONCATENATE(C74,D74,E74,F74,G74,H74,I74,J74,K74,L74,M74,N74)</f>
        <v>INSERT INTO address_type(id,name)VALUES(72,'FOND')</v>
      </c>
    </row>
    <row r="75" customFormat="false" ht="15" hidden="false" customHeight="false" outlineLevel="0" collapsed="false">
      <c r="A75" s="10" t="n">
        <v>73</v>
      </c>
      <c r="B75" s="10" t="s">
        <v>373</v>
      </c>
      <c r="C75" s="2" t="s">
        <v>8</v>
      </c>
      <c r="D75" s="2" t="str">
        <f aca="false">$B$1</f>
        <v>address_type</v>
      </c>
      <c r="E75" s="2" t="s">
        <v>9</v>
      </c>
      <c r="F75" s="2" t="str">
        <f aca="false">$A$2</f>
        <v>id</v>
      </c>
      <c r="G75" s="2" t="s">
        <v>10</v>
      </c>
      <c r="H75" s="2" t="str">
        <f aca="false">$B$2</f>
        <v>name</v>
      </c>
      <c r="I75" s="2" t="s">
        <v>11</v>
      </c>
      <c r="J75" s="2" t="n">
        <f aca="false">A75</f>
        <v>73</v>
      </c>
      <c r="K75" s="2" t="s">
        <v>12</v>
      </c>
      <c r="L75" s="2" t="str">
        <f aca="false">B75</f>
        <v>FAUBOURG</v>
      </c>
      <c r="M75" s="2" t="s">
        <v>217</v>
      </c>
      <c r="N75" s="2" t="s">
        <v>14</v>
      </c>
      <c r="O75" s="2" t="str">
        <f aca="false">CONCATENATE(C75,D75,E75,F75,G75,H75,I75,J75,K75,L75,M75,N75)</f>
        <v>INSERT INTO address_type(id,name)VALUES(73,'FAUBOURG')</v>
      </c>
    </row>
    <row r="76" customFormat="false" ht="15" hidden="false" customHeight="false" outlineLevel="0" collapsed="false">
      <c r="A76" s="10" t="n">
        <v>74</v>
      </c>
      <c r="B76" s="10" t="s">
        <v>374</v>
      </c>
      <c r="C76" s="2" t="s">
        <v>8</v>
      </c>
      <c r="D76" s="2" t="str">
        <f aca="false">$B$1</f>
        <v>address_type</v>
      </c>
      <c r="E76" s="2" t="s">
        <v>9</v>
      </c>
      <c r="F76" s="2" t="str">
        <f aca="false">$A$2</f>
        <v>id</v>
      </c>
      <c r="G76" s="2" t="s">
        <v>10</v>
      </c>
      <c r="H76" s="2" t="str">
        <f aca="false">$B$2</f>
        <v>name</v>
      </c>
      <c r="I76" s="2" t="s">
        <v>11</v>
      </c>
      <c r="J76" s="2" t="n">
        <f aca="false">A76</f>
        <v>74</v>
      </c>
      <c r="K76" s="2" t="s">
        <v>12</v>
      </c>
      <c r="L76" s="2" t="str">
        <f aca="false">B76</f>
        <v>FONTAINE</v>
      </c>
      <c r="M76" s="2" t="s">
        <v>217</v>
      </c>
      <c r="N76" s="2" t="s">
        <v>14</v>
      </c>
      <c r="O76" s="2" t="str">
        <f aca="false">CONCATENATE(C76,D76,E76,F76,G76,H76,I76,J76,K76,L76,M76,N76)</f>
        <v>INSERT INTO address_type(id,name)VALUES(74,'FONTAINE')</v>
      </c>
    </row>
    <row r="77" customFormat="false" ht="15" hidden="false" customHeight="false" outlineLevel="0" collapsed="false">
      <c r="A77" s="10" t="n">
        <v>75</v>
      </c>
      <c r="B77" s="10" t="s">
        <v>375</v>
      </c>
      <c r="C77" s="2" t="s">
        <v>8</v>
      </c>
      <c r="D77" s="2" t="str">
        <f aca="false">$B$1</f>
        <v>address_type</v>
      </c>
      <c r="E77" s="2" t="s">
        <v>9</v>
      </c>
      <c r="F77" s="2" t="str">
        <f aca="false">$A$2</f>
        <v>id</v>
      </c>
      <c r="G77" s="2" t="s">
        <v>10</v>
      </c>
      <c r="H77" s="2" t="str">
        <f aca="false">$B$2</f>
        <v>name</v>
      </c>
      <c r="I77" s="2" t="s">
        <v>11</v>
      </c>
      <c r="J77" s="2" t="n">
        <f aca="false">A77</f>
        <v>75</v>
      </c>
      <c r="K77" s="2" t="s">
        <v>12</v>
      </c>
      <c r="L77" s="2" t="str">
        <f aca="false">B77</f>
        <v>FORET</v>
      </c>
      <c r="M77" s="2" t="s">
        <v>217</v>
      </c>
      <c r="N77" s="2" t="s">
        <v>14</v>
      </c>
      <c r="O77" s="2" t="str">
        <f aca="false">CONCATENATE(C77,D77,E77,F77,G77,H77,I77,J77,K77,L77,M77,N77)</f>
        <v>INSERT INTO address_type(id,name)VALUES(75,'FORET')</v>
      </c>
    </row>
    <row r="78" customFormat="false" ht="15" hidden="false" customHeight="false" outlineLevel="0" collapsed="false">
      <c r="A78" s="10" t="n">
        <v>76</v>
      </c>
      <c r="B78" s="10" t="s">
        <v>376</v>
      </c>
      <c r="C78" s="2" t="s">
        <v>8</v>
      </c>
      <c r="D78" s="2" t="str">
        <f aca="false">$B$1</f>
        <v>address_type</v>
      </c>
      <c r="E78" s="2" t="s">
        <v>9</v>
      </c>
      <c r="F78" s="2" t="str">
        <f aca="false">$A$2</f>
        <v>id</v>
      </c>
      <c r="G78" s="2" t="s">
        <v>10</v>
      </c>
      <c r="H78" s="2" t="str">
        <f aca="false">$B$2</f>
        <v>name</v>
      </c>
      <c r="I78" s="2" t="s">
        <v>11</v>
      </c>
      <c r="J78" s="2" t="n">
        <f aca="false">A78</f>
        <v>76</v>
      </c>
      <c r="K78" s="2" t="s">
        <v>12</v>
      </c>
      <c r="L78" s="2" t="str">
        <f aca="false">B78</f>
        <v>FORT</v>
      </c>
      <c r="M78" s="2" t="s">
        <v>217</v>
      </c>
      <c r="N78" s="2" t="s">
        <v>14</v>
      </c>
      <c r="O78" s="2" t="str">
        <f aca="false">CONCATENATE(C78,D78,E78,F78,G78,H78,I78,J78,K78,L78,M78,N78)</f>
        <v>INSERT INTO address_type(id,name)VALUES(76,'FORT')</v>
      </c>
    </row>
    <row r="79" customFormat="false" ht="15" hidden="false" customHeight="false" outlineLevel="0" collapsed="false">
      <c r="A79" s="10" t="n">
        <v>77</v>
      </c>
      <c r="B79" s="10" t="s">
        <v>377</v>
      </c>
      <c r="C79" s="2" t="s">
        <v>8</v>
      </c>
      <c r="D79" s="2" t="str">
        <f aca="false">$B$1</f>
        <v>address_type</v>
      </c>
      <c r="E79" s="2" t="s">
        <v>9</v>
      </c>
      <c r="F79" s="2" t="str">
        <f aca="false">$A$2</f>
        <v>id</v>
      </c>
      <c r="G79" s="2" t="s">
        <v>10</v>
      </c>
      <c r="H79" s="2" t="str">
        <f aca="false">$B$2</f>
        <v>name</v>
      </c>
      <c r="I79" s="2" t="s">
        <v>11</v>
      </c>
      <c r="J79" s="2" t="n">
        <f aca="false">A79</f>
        <v>77</v>
      </c>
      <c r="K79" s="2" t="s">
        <v>12</v>
      </c>
      <c r="L79" s="2" t="str">
        <f aca="false">B79</f>
        <v>FOSSE</v>
      </c>
      <c r="M79" s="2" t="s">
        <v>217</v>
      </c>
      <c r="N79" s="2" t="s">
        <v>14</v>
      </c>
      <c r="O79" s="2" t="str">
        <f aca="false">CONCATENATE(C79,D79,E79,F79,G79,H79,I79,J79,K79,L79,M79,N79)</f>
        <v>INSERT INTO address_type(id,name)VALUES(77,'FOSSE')</v>
      </c>
    </row>
    <row r="80" customFormat="false" ht="15" hidden="false" customHeight="false" outlineLevel="0" collapsed="false">
      <c r="A80" s="10" t="n">
        <v>78</v>
      </c>
      <c r="B80" s="10" t="s">
        <v>378</v>
      </c>
      <c r="C80" s="2" t="s">
        <v>8</v>
      </c>
      <c r="D80" s="2" t="str">
        <f aca="false">$B$1</f>
        <v>address_type</v>
      </c>
      <c r="E80" s="2" t="s">
        <v>9</v>
      </c>
      <c r="F80" s="2" t="str">
        <f aca="false">$A$2</f>
        <v>id</v>
      </c>
      <c r="G80" s="2" t="s">
        <v>10</v>
      </c>
      <c r="H80" s="2" t="str">
        <f aca="false">$B$2</f>
        <v>name</v>
      </c>
      <c r="I80" s="2" t="s">
        <v>11</v>
      </c>
      <c r="J80" s="2" t="n">
        <f aca="false">A80</f>
        <v>78</v>
      </c>
      <c r="K80" s="2" t="s">
        <v>12</v>
      </c>
      <c r="L80" s="2" t="str">
        <f aca="false">B80</f>
        <v>FERME</v>
      </c>
      <c r="M80" s="2" t="s">
        <v>217</v>
      </c>
      <c r="N80" s="2" t="s">
        <v>14</v>
      </c>
      <c r="O80" s="2" t="str">
        <f aca="false">CONCATENATE(C80,D80,E80,F80,G80,H80,I80,J80,K80,L80,M80,N80)</f>
        <v>INSERT INTO address_type(id,name)VALUES(78,'FERME')</v>
      </c>
    </row>
    <row r="81" customFormat="false" ht="15" hidden="false" customHeight="false" outlineLevel="0" collapsed="false">
      <c r="A81" s="10" t="n">
        <v>79</v>
      </c>
      <c r="B81" s="10" t="s">
        <v>379</v>
      </c>
      <c r="C81" s="2" t="s">
        <v>8</v>
      </c>
      <c r="D81" s="2" t="str">
        <f aca="false">$B$1</f>
        <v>address_type</v>
      </c>
      <c r="E81" s="2" t="s">
        <v>9</v>
      </c>
      <c r="F81" s="2" t="str">
        <f aca="false">$A$2</f>
        <v>id</v>
      </c>
      <c r="G81" s="2" t="s">
        <v>10</v>
      </c>
      <c r="H81" s="2" t="str">
        <f aca="false">$B$2</f>
        <v>name</v>
      </c>
      <c r="I81" s="2" t="s">
        <v>11</v>
      </c>
      <c r="J81" s="2" t="n">
        <f aca="false">A81</f>
        <v>79</v>
      </c>
      <c r="K81" s="2" t="s">
        <v>12</v>
      </c>
      <c r="L81" s="2" t="str">
        <f aca="false">B81</f>
        <v>GALERIE</v>
      </c>
      <c r="M81" s="2" t="s">
        <v>217</v>
      </c>
      <c r="N81" s="2" t="s">
        <v>14</v>
      </c>
      <c r="O81" s="2" t="str">
        <f aca="false">CONCATENATE(C81,D81,E81,F81,G81,H81,I81,J81,K81,L81,M81,N81)</f>
        <v>INSERT INTO address_type(id,name)VALUES(79,'GALERIE')</v>
      </c>
    </row>
    <row r="82" customFormat="false" ht="15" hidden="false" customHeight="false" outlineLevel="0" collapsed="false">
      <c r="A82" s="10" t="n">
        <v>80</v>
      </c>
      <c r="B82" s="10" t="s">
        <v>380</v>
      </c>
      <c r="C82" s="2" t="s">
        <v>8</v>
      </c>
      <c r="D82" s="2" t="str">
        <f aca="false">$B$1</f>
        <v>address_type</v>
      </c>
      <c r="E82" s="2" t="s">
        <v>9</v>
      </c>
      <c r="F82" s="2" t="str">
        <f aca="false">$A$2</f>
        <v>id</v>
      </c>
      <c r="G82" s="2" t="s">
        <v>10</v>
      </c>
      <c r="H82" s="2" t="str">
        <f aca="false">$B$2</f>
        <v>name</v>
      </c>
      <c r="I82" s="2" t="s">
        <v>11</v>
      </c>
      <c r="J82" s="2" t="n">
        <f aca="false">A82</f>
        <v>80</v>
      </c>
      <c r="K82" s="2" t="s">
        <v>12</v>
      </c>
      <c r="L82" s="2" t="str">
        <f aca="false">B82</f>
        <v>GARE</v>
      </c>
      <c r="M82" s="2" t="s">
        <v>217</v>
      </c>
      <c r="N82" s="2" t="s">
        <v>14</v>
      </c>
      <c r="O82" s="2" t="str">
        <f aca="false">CONCATENATE(C82,D82,E82,F82,G82,H82,I82,J82,K82,L82,M82,N82)</f>
        <v>INSERT INTO address_type(id,name)VALUES(80,'GARE')</v>
      </c>
    </row>
    <row r="83" customFormat="false" ht="15" hidden="false" customHeight="false" outlineLevel="0" collapsed="false">
      <c r="A83" s="10" t="n">
        <v>81</v>
      </c>
      <c r="B83" s="10" t="s">
        <v>381</v>
      </c>
      <c r="C83" s="2" t="s">
        <v>8</v>
      </c>
      <c r="D83" s="2" t="str">
        <f aca="false">$B$1</f>
        <v>address_type</v>
      </c>
      <c r="E83" s="2" t="s">
        <v>9</v>
      </c>
      <c r="F83" s="2" t="str">
        <f aca="false">$A$2</f>
        <v>id</v>
      </c>
      <c r="G83" s="2" t="s">
        <v>10</v>
      </c>
      <c r="H83" s="2" t="str">
        <f aca="false">$B$2</f>
        <v>name</v>
      </c>
      <c r="I83" s="2" t="s">
        <v>11</v>
      </c>
      <c r="J83" s="2" t="n">
        <f aca="false">A83</f>
        <v>81</v>
      </c>
      <c r="K83" s="2" t="s">
        <v>12</v>
      </c>
      <c r="L83" s="2" t="str">
        <f aca="false">B83</f>
        <v>GRAND BOULEVARD</v>
      </c>
      <c r="M83" s="2" t="s">
        <v>217</v>
      </c>
      <c r="N83" s="2" t="s">
        <v>14</v>
      </c>
      <c r="O83" s="2" t="str">
        <f aca="false">CONCATENATE(C83,D83,E83,F83,G83,H83,I83,J83,K83,L83,M83,N83)</f>
        <v>INSERT INTO address_type(id,name)VALUES(81,'GRAND BOULEVARD')</v>
      </c>
    </row>
    <row r="84" customFormat="false" ht="15" hidden="false" customHeight="false" outlineLevel="0" collapsed="false">
      <c r="A84" s="10" t="n">
        <v>82</v>
      </c>
      <c r="B84" s="10" t="s">
        <v>382</v>
      </c>
      <c r="C84" s="2" t="s">
        <v>8</v>
      </c>
      <c r="D84" s="2" t="str">
        <f aca="false">$B$1</f>
        <v>address_type</v>
      </c>
      <c r="E84" s="2" t="s">
        <v>9</v>
      </c>
      <c r="F84" s="2" t="str">
        <f aca="false">$A$2</f>
        <v>id</v>
      </c>
      <c r="G84" s="2" t="s">
        <v>10</v>
      </c>
      <c r="H84" s="2" t="str">
        <f aca="false">$B$2</f>
        <v>name</v>
      </c>
      <c r="I84" s="2" t="s">
        <v>11</v>
      </c>
      <c r="J84" s="2" t="n">
        <f aca="false">A84</f>
        <v>82</v>
      </c>
      <c r="K84" s="2" t="s">
        <v>12</v>
      </c>
      <c r="L84" s="2" t="str">
        <f aca="false">B84</f>
        <v>GRANDE PLACE</v>
      </c>
      <c r="M84" s="2" t="s">
        <v>217</v>
      </c>
      <c r="N84" s="2" t="s">
        <v>14</v>
      </c>
      <c r="O84" s="2" t="str">
        <f aca="false">CONCATENATE(C84,D84,E84,F84,G84,H84,I84,J84,K84,L84,M84,N84)</f>
        <v>INSERT INTO address_type(id,name)VALUES(82,'GRANDE PLACE')</v>
      </c>
    </row>
    <row r="85" customFormat="false" ht="15" hidden="false" customHeight="false" outlineLevel="0" collapsed="false">
      <c r="A85" s="10" t="n">
        <v>83</v>
      </c>
      <c r="B85" s="10" t="s">
        <v>383</v>
      </c>
      <c r="C85" s="2" t="s">
        <v>8</v>
      </c>
      <c r="D85" s="2" t="str">
        <f aca="false">$B$1</f>
        <v>address_type</v>
      </c>
      <c r="E85" s="2" t="s">
        <v>9</v>
      </c>
      <c r="F85" s="2" t="str">
        <f aca="false">$A$2</f>
        <v>id</v>
      </c>
      <c r="G85" s="2" t="s">
        <v>10</v>
      </c>
      <c r="H85" s="2" t="str">
        <f aca="false">$B$2</f>
        <v>name</v>
      </c>
      <c r="I85" s="2" t="s">
        <v>11</v>
      </c>
      <c r="J85" s="2" t="n">
        <f aca="false">A85</f>
        <v>83</v>
      </c>
      <c r="K85" s="2" t="s">
        <v>12</v>
      </c>
      <c r="L85" s="2" t="str">
        <f aca="false">B85</f>
        <v>GRANDE RUE</v>
      </c>
      <c r="M85" s="2" t="s">
        <v>217</v>
      </c>
      <c r="N85" s="2" t="s">
        <v>14</v>
      </c>
      <c r="O85" s="2" t="str">
        <f aca="false">CONCATENATE(C85,D85,E85,F85,G85,H85,I85,J85,K85,L85,M85,N85)</f>
        <v>INSERT INTO address_type(id,name)VALUES(83,'GRANDE RUE')</v>
      </c>
    </row>
    <row r="86" customFormat="false" ht="15" hidden="false" customHeight="false" outlineLevel="0" collapsed="false">
      <c r="A86" s="10" t="n">
        <v>84</v>
      </c>
      <c r="B86" s="10" t="s">
        <v>384</v>
      </c>
      <c r="C86" s="2" t="s">
        <v>8</v>
      </c>
      <c r="D86" s="2" t="str">
        <f aca="false">$B$1</f>
        <v>address_type</v>
      </c>
      <c r="E86" s="2" t="s">
        <v>9</v>
      </c>
      <c r="F86" s="2" t="str">
        <f aca="false">$A$2</f>
        <v>id</v>
      </c>
      <c r="G86" s="2" t="s">
        <v>10</v>
      </c>
      <c r="H86" s="2" t="str">
        <f aca="false">$B$2</f>
        <v>name</v>
      </c>
      <c r="I86" s="2" t="s">
        <v>11</v>
      </c>
      <c r="J86" s="2" t="n">
        <f aca="false">A86</f>
        <v>84</v>
      </c>
      <c r="K86" s="2" t="s">
        <v>12</v>
      </c>
      <c r="L86" s="2" t="str">
        <f aca="false">B86</f>
        <v>GREVE</v>
      </c>
      <c r="M86" s="2" t="s">
        <v>217</v>
      </c>
      <c r="N86" s="2" t="s">
        <v>14</v>
      </c>
      <c r="O86" s="2" t="str">
        <f aca="false">CONCATENATE(C86,D86,E86,F86,G86,H86,I86,J86,K86,L86,M86,N86)</f>
        <v>INSERT INTO address_type(id,name)VALUES(84,'GREVE')</v>
      </c>
    </row>
    <row r="87" customFormat="false" ht="15" hidden="false" customHeight="false" outlineLevel="0" collapsed="false">
      <c r="A87" s="10" t="n">
        <v>85</v>
      </c>
      <c r="B87" s="10" t="s">
        <v>385</v>
      </c>
      <c r="C87" s="2" t="s">
        <v>8</v>
      </c>
      <c r="D87" s="2" t="str">
        <f aca="false">$B$1</f>
        <v>address_type</v>
      </c>
      <c r="E87" s="2" t="s">
        <v>9</v>
      </c>
      <c r="F87" s="2" t="str">
        <f aca="false">$A$2</f>
        <v>id</v>
      </c>
      <c r="G87" s="2" t="s">
        <v>10</v>
      </c>
      <c r="H87" s="2" t="str">
        <f aca="false">$B$2</f>
        <v>name</v>
      </c>
      <c r="I87" s="2" t="s">
        <v>11</v>
      </c>
      <c r="J87" s="2" t="n">
        <f aca="false">A87</f>
        <v>85</v>
      </c>
      <c r="K87" s="2" t="s">
        <v>12</v>
      </c>
      <c r="L87" s="2" t="str">
        <f aca="false">B87</f>
        <v>HABITATION</v>
      </c>
      <c r="M87" s="2" t="s">
        <v>217</v>
      </c>
      <c r="N87" s="2" t="s">
        <v>14</v>
      </c>
      <c r="O87" s="2" t="str">
        <f aca="false">CONCATENATE(C87,D87,E87,F87,G87,H87,I87,J87,K87,L87,M87,N87)</f>
        <v>INSERT INTO address_type(id,name)VALUES(85,'HABITATION')</v>
      </c>
    </row>
    <row r="88" customFormat="false" ht="15" hidden="false" customHeight="false" outlineLevel="0" collapsed="false">
      <c r="A88" s="10" t="n">
        <v>86</v>
      </c>
      <c r="B88" s="10" t="s">
        <v>386</v>
      </c>
      <c r="C88" s="2" t="s">
        <v>8</v>
      </c>
      <c r="D88" s="2" t="str">
        <f aca="false">$B$1</f>
        <v>address_type</v>
      </c>
      <c r="E88" s="2" t="s">
        <v>9</v>
      </c>
      <c r="F88" s="2" t="str">
        <f aca="false">$A$2</f>
        <v>id</v>
      </c>
      <c r="G88" s="2" t="s">
        <v>10</v>
      </c>
      <c r="H88" s="2" t="str">
        <f aca="false">$B$2</f>
        <v>name</v>
      </c>
      <c r="I88" s="2" t="s">
        <v>11</v>
      </c>
      <c r="J88" s="2" t="n">
        <f aca="false">A88</f>
        <v>86</v>
      </c>
      <c r="K88" s="2" t="s">
        <v>12</v>
      </c>
      <c r="L88" s="2" t="str">
        <f aca="false">B88</f>
        <v>HAMEAU</v>
      </c>
      <c r="M88" s="2" t="s">
        <v>217</v>
      </c>
      <c r="N88" s="2" t="s">
        <v>14</v>
      </c>
      <c r="O88" s="2" t="str">
        <f aca="false">CONCATENATE(C88,D88,E88,F88,G88,H88,I88,J88,K88,L88,M88,N88)</f>
        <v>INSERT INTO address_type(id,name)VALUES(86,'HAMEAU')</v>
      </c>
    </row>
    <row r="89" customFormat="false" ht="15" hidden="false" customHeight="false" outlineLevel="0" collapsed="false">
      <c r="A89" s="10" t="n">
        <v>87</v>
      </c>
      <c r="B89" s="10" t="s">
        <v>387</v>
      </c>
      <c r="C89" s="2" t="s">
        <v>8</v>
      </c>
      <c r="D89" s="2" t="str">
        <f aca="false">$B$1</f>
        <v>address_type</v>
      </c>
      <c r="E89" s="2" t="s">
        <v>9</v>
      </c>
      <c r="F89" s="2" t="str">
        <f aca="false">$A$2</f>
        <v>id</v>
      </c>
      <c r="G89" s="2" t="s">
        <v>10</v>
      </c>
      <c r="H89" s="2" t="str">
        <f aca="false">$B$2</f>
        <v>name</v>
      </c>
      <c r="I89" s="2" t="s">
        <v>11</v>
      </c>
      <c r="J89" s="2" t="n">
        <f aca="false">A89</f>
        <v>87</v>
      </c>
      <c r="K89" s="2" t="s">
        <v>12</v>
      </c>
      <c r="L89" s="2" t="str">
        <f aca="false">B89</f>
        <v>HIPPODROME</v>
      </c>
      <c r="M89" s="2" t="s">
        <v>217</v>
      </c>
      <c r="N89" s="2" t="s">
        <v>14</v>
      </c>
      <c r="O89" s="2" t="str">
        <f aca="false">CONCATENATE(C89,D89,E89,F89,G89,H89,I89,J89,K89,L89,M89,N89)</f>
        <v>INSERT INTO address_type(id,name)VALUES(87,'HIPPODROME')</v>
      </c>
    </row>
    <row r="90" customFormat="false" ht="15" hidden="false" customHeight="false" outlineLevel="0" collapsed="false">
      <c r="A90" s="10" t="n">
        <v>88</v>
      </c>
      <c r="B90" s="10" t="s">
        <v>388</v>
      </c>
      <c r="C90" s="2" t="s">
        <v>8</v>
      </c>
      <c r="D90" s="2" t="str">
        <f aca="false">$B$1</f>
        <v>address_type</v>
      </c>
      <c r="E90" s="2" t="s">
        <v>9</v>
      </c>
      <c r="F90" s="2" t="str">
        <f aca="false">$A$2</f>
        <v>id</v>
      </c>
      <c r="G90" s="2" t="s">
        <v>10</v>
      </c>
      <c r="H90" s="2" t="str">
        <f aca="false">$B$2</f>
        <v>name</v>
      </c>
      <c r="I90" s="2" t="s">
        <v>11</v>
      </c>
      <c r="J90" s="2" t="n">
        <f aca="false">A90</f>
        <v>88</v>
      </c>
      <c r="K90" s="2" t="s">
        <v>12</v>
      </c>
      <c r="L90" s="2" t="str">
        <f aca="false">B90</f>
        <v>HALLE</v>
      </c>
      <c r="M90" s="2" t="s">
        <v>217</v>
      </c>
      <c r="N90" s="2" t="s">
        <v>14</v>
      </c>
      <c r="O90" s="2" t="str">
        <f aca="false">CONCATENATE(C90,D90,E90,F90,G90,H90,I90,J90,K90,L90,M90,N90)</f>
        <v>INSERT INTO address_type(id,name)VALUES(88,'HALLE')</v>
      </c>
    </row>
    <row r="91" customFormat="false" ht="15" hidden="false" customHeight="false" outlineLevel="0" collapsed="false">
      <c r="A91" s="10" t="n">
        <v>89</v>
      </c>
      <c r="B91" s="10" t="s">
        <v>389</v>
      </c>
      <c r="C91" s="2" t="s">
        <v>8</v>
      </c>
      <c r="D91" s="2" t="str">
        <f aca="false">$B$1</f>
        <v>address_type</v>
      </c>
      <c r="E91" s="2" t="s">
        <v>9</v>
      </c>
      <c r="F91" s="2" t="str">
        <f aca="false">$A$2</f>
        <v>id</v>
      </c>
      <c r="G91" s="2" t="s">
        <v>10</v>
      </c>
      <c r="H91" s="2" t="str">
        <f aca="false">$B$2</f>
        <v>name</v>
      </c>
      <c r="I91" s="2" t="s">
        <v>11</v>
      </c>
      <c r="J91" s="2" t="n">
        <f aca="false">A91</f>
        <v>89</v>
      </c>
      <c r="K91" s="2" t="s">
        <v>12</v>
      </c>
      <c r="L91" s="2" t="str">
        <f aca="false">B91</f>
        <v>HALAGE</v>
      </c>
      <c r="M91" s="2" t="s">
        <v>217</v>
      </c>
      <c r="N91" s="2" t="s">
        <v>14</v>
      </c>
      <c r="O91" s="2" t="str">
        <f aca="false">CONCATENATE(C91,D91,E91,F91,G91,H91,I91,J91,K91,L91,M91,N91)</f>
        <v>INSERT INTO address_type(id,name)VALUES(89,'HALAGE')</v>
      </c>
    </row>
    <row r="92" customFormat="false" ht="15" hidden="false" customHeight="false" outlineLevel="0" collapsed="false">
      <c r="A92" s="10" t="n">
        <v>90</v>
      </c>
      <c r="B92" s="10" t="s">
        <v>390</v>
      </c>
      <c r="C92" s="2" t="s">
        <v>8</v>
      </c>
      <c r="D92" s="2" t="str">
        <f aca="false">$B$1</f>
        <v>address_type</v>
      </c>
      <c r="E92" s="2" t="s">
        <v>9</v>
      </c>
      <c r="F92" s="2" t="str">
        <f aca="false">$A$2</f>
        <v>id</v>
      </c>
      <c r="G92" s="2" t="s">
        <v>10</v>
      </c>
      <c r="H92" s="2" t="str">
        <f aca="false">$B$2</f>
        <v>name</v>
      </c>
      <c r="I92" s="2" t="s">
        <v>11</v>
      </c>
      <c r="J92" s="2" t="n">
        <f aca="false">A92</f>
        <v>90</v>
      </c>
      <c r="K92" s="2" t="s">
        <v>12</v>
      </c>
      <c r="L92" s="2" t="str">
        <f aca="false">B92</f>
        <v>HLM</v>
      </c>
      <c r="M92" s="2" t="s">
        <v>217</v>
      </c>
      <c r="N92" s="2" t="s">
        <v>14</v>
      </c>
      <c r="O92" s="2" t="str">
        <f aca="false">CONCATENATE(C92,D92,E92,F92,G92,H92,I92,J92,K92,L92,M92,N92)</f>
        <v>INSERT INTO address_type(id,name)VALUES(90,'HLM')</v>
      </c>
    </row>
    <row r="93" customFormat="false" ht="15" hidden="false" customHeight="false" outlineLevel="0" collapsed="false">
      <c r="A93" s="10" t="n">
        <v>91</v>
      </c>
      <c r="B93" s="10" t="s">
        <v>391</v>
      </c>
      <c r="C93" s="2" t="s">
        <v>8</v>
      </c>
      <c r="D93" s="2" t="str">
        <f aca="false">$B$1</f>
        <v>address_type</v>
      </c>
      <c r="E93" s="2" t="s">
        <v>9</v>
      </c>
      <c r="F93" s="2" t="str">
        <f aca="false">$A$2</f>
        <v>id</v>
      </c>
      <c r="G93" s="2" t="s">
        <v>10</v>
      </c>
      <c r="H93" s="2" t="str">
        <f aca="false">$B$2</f>
        <v>name</v>
      </c>
      <c r="I93" s="2" t="s">
        <v>11</v>
      </c>
      <c r="J93" s="2" t="n">
        <f aca="false">A93</f>
        <v>91</v>
      </c>
      <c r="K93" s="2" t="s">
        <v>12</v>
      </c>
      <c r="L93" s="2" t="str">
        <f aca="false">B93</f>
        <v>HAUTEUR</v>
      </c>
      <c r="M93" s="2" t="s">
        <v>217</v>
      </c>
      <c r="N93" s="2" t="s">
        <v>14</v>
      </c>
      <c r="O93" s="2" t="str">
        <f aca="false">CONCATENATE(C93,D93,E93,F93,G93,H93,I93,J93,K93,L93,M93,N93)</f>
        <v>INSERT INTO address_type(id,name)VALUES(91,'HAUTEUR')</v>
      </c>
    </row>
    <row r="94" customFormat="false" ht="15" hidden="false" customHeight="false" outlineLevel="0" collapsed="false">
      <c r="A94" s="10" t="n">
        <v>92</v>
      </c>
      <c r="B94" s="10" t="s">
        <v>392</v>
      </c>
      <c r="C94" s="2" t="s">
        <v>8</v>
      </c>
      <c r="D94" s="2" t="str">
        <f aca="false">$B$1</f>
        <v>address_type</v>
      </c>
      <c r="E94" s="2" t="s">
        <v>9</v>
      </c>
      <c r="F94" s="2" t="str">
        <f aca="false">$A$2</f>
        <v>id</v>
      </c>
      <c r="G94" s="2" t="s">
        <v>10</v>
      </c>
      <c r="H94" s="2" t="str">
        <f aca="false">$B$2</f>
        <v>name</v>
      </c>
      <c r="I94" s="2" t="s">
        <v>11</v>
      </c>
      <c r="J94" s="2" t="n">
        <f aca="false">A94</f>
        <v>92</v>
      </c>
      <c r="K94" s="2" t="s">
        <v>12</v>
      </c>
      <c r="L94" s="2" t="str">
        <f aca="false">B94</f>
        <v>ILE</v>
      </c>
      <c r="M94" s="2" t="s">
        <v>217</v>
      </c>
      <c r="N94" s="2" t="s">
        <v>14</v>
      </c>
      <c r="O94" s="2" t="str">
        <f aca="false">CONCATENATE(C94,D94,E94,F94,G94,H94,I94,J94,K94,L94,M94,N94)</f>
        <v>INSERT INTO address_type(id,name)VALUES(92,'ILE')</v>
      </c>
    </row>
    <row r="95" customFormat="false" ht="15" hidden="false" customHeight="false" outlineLevel="0" collapsed="false">
      <c r="A95" s="10" t="n">
        <v>93</v>
      </c>
      <c r="B95" s="10" t="s">
        <v>393</v>
      </c>
      <c r="C95" s="2" t="s">
        <v>8</v>
      </c>
      <c r="D95" s="2" t="str">
        <f aca="false">$B$1</f>
        <v>address_type</v>
      </c>
      <c r="E95" s="2" t="s">
        <v>9</v>
      </c>
      <c r="F95" s="2" t="str">
        <f aca="false">$A$2</f>
        <v>id</v>
      </c>
      <c r="G95" s="2" t="s">
        <v>10</v>
      </c>
      <c r="H95" s="2" t="str">
        <f aca="false">$B$2</f>
        <v>name</v>
      </c>
      <c r="I95" s="2" t="s">
        <v>11</v>
      </c>
      <c r="J95" s="2" t="n">
        <f aca="false">A95</f>
        <v>93</v>
      </c>
      <c r="K95" s="2" t="s">
        <v>12</v>
      </c>
      <c r="L95" s="2" t="str">
        <f aca="false">B95</f>
        <v>ILOT</v>
      </c>
      <c r="M95" s="2" t="s">
        <v>217</v>
      </c>
      <c r="N95" s="2" t="s">
        <v>14</v>
      </c>
      <c r="O95" s="2" t="str">
        <f aca="false">CONCATENATE(C95,D95,E95,F95,G95,H95,I95,J95,K95,L95,M95,N95)</f>
        <v>INSERT INTO address_type(id,name)VALUES(93,'ILOT')</v>
      </c>
    </row>
    <row r="96" customFormat="false" ht="15" hidden="false" customHeight="false" outlineLevel="0" collapsed="false">
      <c r="A96" s="10" t="n">
        <v>94</v>
      </c>
      <c r="B96" s="10" t="s">
        <v>394</v>
      </c>
      <c r="C96" s="2" t="s">
        <v>8</v>
      </c>
      <c r="D96" s="2" t="str">
        <f aca="false">$B$1</f>
        <v>address_type</v>
      </c>
      <c r="E96" s="2" t="s">
        <v>9</v>
      </c>
      <c r="F96" s="2" t="str">
        <f aca="false">$A$2</f>
        <v>id</v>
      </c>
      <c r="G96" s="2" t="s">
        <v>10</v>
      </c>
      <c r="H96" s="2" t="str">
        <f aca="false">$B$2</f>
        <v>name</v>
      </c>
      <c r="I96" s="2" t="s">
        <v>11</v>
      </c>
      <c r="J96" s="2" t="n">
        <f aca="false">A96</f>
        <v>94</v>
      </c>
      <c r="K96" s="2" t="s">
        <v>12</v>
      </c>
      <c r="L96" s="2" t="str">
        <f aca="false">B96</f>
        <v>IMPASSE</v>
      </c>
      <c r="M96" s="2" t="s">
        <v>217</v>
      </c>
      <c r="N96" s="2" t="s">
        <v>14</v>
      </c>
      <c r="O96" s="2" t="str">
        <f aca="false">CONCATENATE(C96,D96,E96,F96,G96,H96,I96,J96,K96,L96,M96,N96)</f>
        <v>INSERT INTO address_type(id,name)VALUES(94,'IMPASSE')</v>
      </c>
    </row>
    <row r="97" customFormat="false" ht="15" hidden="false" customHeight="false" outlineLevel="0" collapsed="false">
      <c r="A97" s="10" t="n">
        <v>95</v>
      </c>
      <c r="B97" s="10" t="s">
        <v>395</v>
      </c>
      <c r="C97" s="2" t="s">
        <v>8</v>
      </c>
      <c r="D97" s="2" t="str">
        <f aca="false">$B$1</f>
        <v>address_type</v>
      </c>
      <c r="E97" s="2" t="s">
        <v>9</v>
      </c>
      <c r="F97" s="2" t="str">
        <f aca="false">$A$2</f>
        <v>id</v>
      </c>
      <c r="G97" s="2" t="s">
        <v>10</v>
      </c>
      <c r="H97" s="2" t="str">
        <f aca="false">$B$2</f>
        <v>name</v>
      </c>
      <c r="I97" s="2" t="s">
        <v>11</v>
      </c>
      <c r="J97" s="2" t="n">
        <f aca="false">A97</f>
        <v>95</v>
      </c>
      <c r="K97" s="2" t="s">
        <v>12</v>
      </c>
      <c r="L97" s="2" t="str">
        <f aca="false">B97</f>
        <v>JARDIN</v>
      </c>
      <c r="M97" s="2" t="s">
        <v>217</v>
      </c>
      <c r="N97" s="2" t="s">
        <v>14</v>
      </c>
      <c r="O97" s="2" t="str">
        <f aca="false">CONCATENATE(C97,D97,E97,F97,G97,H97,I97,J97,K97,L97,M97,N97)</f>
        <v>INSERT INTO address_type(id,name)VALUES(95,'JARDIN')</v>
      </c>
    </row>
    <row r="98" customFormat="false" ht="15" hidden="false" customHeight="false" outlineLevel="0" collapsed="false">
      <c r="A98" s="10" t="n">
        <v>96</v>
      </c>
      <c r="B98" s="10" t="s">
        <v>396</v>
      </c>
      <c r="C98" s="2" t="s">
        <v>8</v>
      </c>
      <c r="D98" s="2" t="str">
        <f aca="false">$B$1</f>
        <v>address_type</v>
      </c>
      <c r="E98" s="2" t="s">
        <v>9</v>
      </c>
      <c r="F98" s="2" t="str">
        <f aca="false">$A$2</f>
        <v>id</v>
      </c>
      <c r="G98" s="2" t="s">
        <v>10</v>
      </c>
      <c r="H98" s="2" t="str">
        <f aca="false">$B$2</f>
        <v>name</v>
      </c>
      <c r="I98" s="2" t="s">
        <v>11</v>
      </c>
      <c r="J98" s="2" t="n">
        <f aca="false">A98</f>
        <v>96</v>
      </c>
      <c r="K98" s="2" t="s">
        <v>12</v>
      </c>
      <c r="L98" s="2" t="str">
        <f aca="false">B98</f>
        <v>JETEE</v>
      </c>
      <c r="M98" s="2" t="s">
        <v>217</v>
      </c>
      <c r="N98" s="2" t="s">
        <v>14</v>
      </c>
      <c r="O98" s="2" t="str">
        <f aca="false">CONCATENATE(C98,D98,E98,F98,G98,H98,I98,J98,K98,L98,M98,N98)</f>
        <v>INSERT INTO address_type(id,name)VALUES(96,'JETEE')</v>
      </c>
    </row>
    <row r="99" customFormat="false" ht="15" hidden="false" customHeight="false" outlineLevel="0" collapsed="false">
      <c r="A99" s="10" t="n">
        <v>97</v>
      </c>
      <c r="B99" s="10" t="s">
        <v>397</v>
      </c>
      <c r="C99" s="2" t="s">
        <v>8</v>
      </c>
      <c r="D99" s="2" t="str">
        <f aca="false">$B$1</f>
        <v>address_type</v>
      </c>
      <c r="E99" s="2" t="s">
        <v>9</v>
      </c>
      <c r="F99" s="2" t="str">
        <f aca="false">$A$2</f>
        <v>id</v>
      </c>
      <c r="G99" s="2" t="s">
        <v>10</v>
      </c>
      <c r="H99" s="2" t="str">
        <f aca="false">$B$2</f>
        <v>name</v>
      </c>
      <c r="I99" s="2" t="s">
        <v>11</v>
      </c>
      <c r="J99" s="2" t="n">
        <f aca="false">A99</f>
        <v>97</v>
      </c>
      <c r="K99" s="2" t="s">
        <v>12</v>
      </c>
      <c r="L99" s="2" t="str">
        <f aca="false">B99</f>
        <v>LAC</v>
      </c>
      <c r="M99" s="2" t="s">
        <v>217</v>
      </c>
      <c r="N99" s="2" t="s">
        <v>14</v>
      </c>
      <c r="O99" s="2" t="str">
        <f aca="false">CONCATENATE(C99,D99,E99,F99,G99,H99,I99,J99,K99,L99,M99,N99)</f>
        <v>INSERT INTO address_type(id,name)VALUES(97,'LAC')</v>
      </c>
    </row>
    <row r="100" customFormat="false" ht="15" hidden="false" customHeight="false" outlineLevel="0" collapsed="false">
      <c r="A100" s="10" t="n">
        <v>98</v>
      </c>
      <c r="B100" s="10" t="s">
        <v>398</v>
      </c>
      <c r="C100" s="2" t="s">
        <v>8</v>
      </c>
      <c r="D100" s="2" t="str">
        <f aca="false">$B$1</f>
        <v>address_type</v>
      </c>
      <c r="E100" s="2" t="s">
        <v>9</v>
      </c>
      <c r="F100" s="2" t="str">
        <f aca="false">$A$2</f>
        <v>id</v>
      </c>
      <c r="G100" s="2" t="s">
        <v>10</v>
      </c>
      <c r="H100" s="2" t="str">
        <f aca="false">$B$2</f>
        <v>name</v>
      </c>
      <c r="I100" s="2" t="s">
        <v>11</v>
      </c>
      <c r="J100" s="2" t="n">
        <f aca="false">A100</f>
        <v>98</v>
      </c>
      <c r="K100" s="2" t="s">
        <v>12</v>
      </c>
      <c r="L100" s="2" t="str">
        <f aca="false">B100</f>
        <v>LEVEE</v>
      </c>
      <c r="M100" s="2" t="s">
        <v>217</v>
      </c>
      <c r="N100" s="2" t="s">
        <v>14</v>
      </c>
      <c r="O100" s="2" t="str">
        <f aca="false">CONCATENATE(C100,D100,E100,F100,G100,H100,I100,J100,K100,L100,M100,N100)</f>
        <v>INSERT INTO address_type(id,name)VALUES(98,'LEVEE')</v>
      </c>
    </row>
    <row r="101" customFormat="false" ht="15" hidden="false" customHeight="false" outlineLevel="0" collapsed="false">
      <c r="A101" s="10" t="n">
        <v>99</v>
      </c>
      <c r="B101" s="10" t="s">
        <v>399</v>
      </c>
      <c r="C101" s="2" t="s">
        <v>8</v>
      </c>
      <c r="D101" s="2" t="str">
        <f aca="false">$B$1</f>
        <v>address_type</v>
      </c>
      <c r="E101" s="2" t="s">
        <v>9</v>
      </c>
      <c r="F101" s="2" t="str">
        <f aca="false">$A$2</f>
        <v>id</v>
      </c>
      <c r="G101" s="2" t="s">
        <v>10</v>
      </c>
      <c r="H101" s="2" t="str">
        <f aca="false">$B$2</f>
        <v>name</v>
      </c>
      <c r="I101" s="2" t="s">
        <v>11</v>
      </c>
      <c r="J101" s="2" t="n">
        <f aca="false">A101</f>
        <v>99</v>
      </c>
      <c r="K101" s="2" t="s">
        <v>12</v>
      </c>
      <c r="L101" s="2" t="str">
        <f aca="false">B101</f>
        <v>LICES</v>
      </c>
      <c r="M101" s="2" t="s">
        <v>217</v>
      </c>
      <c r="N101" s="2" t="s">
        <v>14</v>
      </c>
      <c r="O101" s="2" t="str">
        <f aca="false">CONCATENATE(C101,D101,E101,F101,G101,H101,I101,J101,K101,L101,M101,N101)</f>
        <v>INSERT INTO address_type(id,name)VALUES(99,'LICES')</v>
      </c>
    </row>
    <row r="102" customFormat="false" ht="15" hidden="false" customHeight="false" outlineLevel="0" collapsed="false">
      <c r="A102" s="10" t="n">
        <v>100</v>
      </c>
      <c r="B102" s="10" t="s">
        <v>400</v>
      </c>
      <c r="C102" s="2" t="s">
        <v>8</v>
      </c>
      <c r="D102" s="2" t="str">
        <f aca="false">$B$1</f>
        <v>address_type</v>
      </c>
      <c r="E102" s="2" t="s">
        <v>9</v>
      </c>
      <c r="F102" s="2" t="str">
        <f aca="false">$A$2</f>
        <v>id</v>
      </c>
      <c r="G102" s="2" t="s">
        <v>10</v>
      </c>
      <c r="H102" s="2" t="str">
        <f aca="false">$B$2</f>
        <v>name</v>
      </c>
      <c r="I102" s="2" t="s">
        <v>11</v>
      </c>
      <c r="J102" s="2" t="n">
        <f aca="false">A102</f>
        <v>100</v>
      </c>
      <c r="K102" s="2" t="s">
        <v>12</v>
      </c>
      <c r="L102" s="2" t="str">
        <f aca="false">B102</f>
        <v>LIGNE</v>
      </c>
      <c r="M102" s="2" t="s">
        <v>217</v>
      </c>
      <c r="N102" s="2" t="s">
        <v>14</v>
      </c>
      <c r="O102" s="2" t="str">
        <f aca="false">CONCATENATE(C102,D102,E102,F102,G102,H102,I102,J102,K102,L102,M102,N102)</f>
        <v>INSERT INTO address_type(id,name)VALUES(100,'LIGNE')</v>
      </c>
    </row>
    <row r="103" customFormat="false" ht="15" hidden="false" customHeight="false" outlineLevel="0" collapsed="false">
      <c r="A103" s="10" t="n">
        <v>101</v>
      </c>
      <c r="B103" s="10" t="s">
        <v>401</v>
      </c>
      <c r="C103" s="2" t="s">
        <v>8</v>
      </c>
      <c r="D103" s="2" t="str">
        <f aca="false">$B$1</f>
        <v>address_type</v>
      </c>
      <c r="E103" s="2" t="s">
        <v>9</v>
      </c>
      <c r="F103" s="2" t="str">
        <f aca="false">$A$2</f>
        <v>id</v>
      </c>
      <c r="G103" s="2" t="s">
        <v>10</v>
      </c>
      <c r="H103" s="2" t="str">
        <f aca="false">$B$2</f>
        <v>name</v>
      </c>
      <c r="I103" s="2" t="s">
        <v>11</v>
      </c>
      <c r="J103" s="2" t="n">
        <f aca="false">A103</f>
        <v>101</v>
      </c>
      <c r="K103" s="2" t="s">
        <v>12</v>
      </c>
      <c r="L103" s="2" t="str">
        <f aca="false">B103</f>
        <v>LOTISSEMENT</v>
      </c>
      <c r="M103" s="2" t="s">
        <v>217</v>
      </c>
      <c r="N103" s="2" t="s">
        <v>14</v>
      </c>
      <c r="O103" s="2" t="str">
        <f aca="false">CONCATENATE(C103,D103,E103,F103,G103,H103,I103,J103,K103,L103,M103,N103)</f>
        <v>INSERT INTO address_type(id,name)VALUES(101,'LOTISSEMENT')</v>
      </c>
    </row>
    <row r="104" customFormat="false" ht="15" hidden="false" customHeight="false" outlineLevel="0" collapsed="false">
      <c r="A104" s="10" t="n">
        <v>102</v>
      </c>
      <c r="B104" s="10" t="s">
        <v>402</v>
      </c>
      <c r="C104" s="2" t="s">
        <v>8</v>
      </c>
      <c r="D104" s="2" t="str">
        <f aca="false">$B$1</f>
        <v>address_type</v>
      </c>
      <c r="E104" s="2" t="s">
        <v>9</v>
      </c>
      <c r="F104" s="2" t="str">
        <f aca="false">$A$2</f>
        <v>id</v>
      </c>
      <c r="G104" s="2" t="s">
        <v>10</v>
      </c>
      <c r="H104" s="2" t="str">
        <f aca="false">$B$2</f>
        <v>name</v>
      </c>
      <c r="I104" s="2" t="s">
        <v>11</v>
      </c>
      <c r="J104" s="2" t="n">
        <f aca="false">A104</f>
        <v>102</v>
      </c>
      <c r="K104" s="2" t="s">
        <v>12</v>
      </c>
      <c r="L104" s="2" t="str">
        <f aca="false">B104</f>
        <v>MAIL</v>
      </c>
      <c r="M104" s="2" t="s">
        <v>217</v>
      </c>
      <c r="N104" s="2" t="s">
        <v>14</v>
      </c>
      <c r="O104" s="2" t="str">
        <f aca="false">CONCATENATE(C104,D104,E104,F104,G104,H104,I104,J104,K104,L104,M104,N104)</f>
        <v>INSERT INTO address_type(id,name)VALUES(102,'MAIL')</v>
      </c>
    </row>
    <row r="105" customFormat="false" ht="15" hidden="false" customHeight="false" outlineLevel="0" collapsed="false">
      <c r="A105" s="10" t="n">
        <v>103</v>
      </c>
      <c r="B105" s="10" t="s">
        <v>403</v>
      </c>
      <c r="C105" s="2" t="s">
        <v>8</v>
      </c>
      <c r="D105" s="2" t="str">
        <f aca="false">$B$1</f>
        <v>address_type</v>
      </c>
      <c r="E105" s="2" t="s">
        <v>9</v>
      </c>
      <c r="F105" s="2" t="str">
        <f aca="false">$A$2</f>
        <v>id</v>
      </c>
      <c r="G105" s="2" t="s">
        <v>10</v>
      </c>
      <c r="H105" s="2" t="str">
        <f aca="false">$B$2</f>
        <v>name</v>
      </c>
      <c r="I105" s="2" t="s">
        <v>11</v>
      </c>
      <c r="J105" s="2" t="n">
        <f aca="false">A105</f>
        <v>103</v>
      </c>
      <c r="K105" s="2" t="s">
        <v>12</v>
      </c>
      <c r="L105" s="2" t="str">
        <f aca="false">B105</f>
        <v>MAISON</v>
      </c>
      <c r="M105" s="2" t="s">
        <v>217</v>
      </c>
      <c r="N105" s="2" t="s">
        <v>14</v>
      </c>
      <c r="O105" s="2" t="str">
        <f aca="false">CONCATENATE(C105,D105,E105,F105,G105,H105,I105,J105,K105,L105,M105,N105)</f>
        <v>INSERT INTO address_type(id,name)VALUES(103,'MAISON')</v>
      </c>
    </row>
    <row r="106" customFormat="false" ht="15" hidden="false" customHeight="false" outlineLevel="0" collapsed="false">
      <c r="A106" s="10" t="n">
        <v>104</v>
      </c>
      <c r="B106" s="10" t="s">
        <v>404</v>
      </c>
      <c r="C106" s="2" t="s">
        <v>8</v>
      </c>
      <c r="D106" s="2" t="str">
        <f aca="false">$B$1</f>
        <v>address_type</v>
      </c>
      <c r="E106" s="2" t="s">
        <v>9</v>
      </c>
      <c r="F106" s="2" t="str">
        <f aca="false">$A$2</f>
        <v>id</v>
      </c>
      <c r="G106" s="2" t="s">
        <v>10</v>
      </c>
      <c r="H106" s="2" t="str">
        <f aca="false">$B$2</f>
        <v>name</v>
      </c>
      <c r="I106" s="2" t="s">
        <v>11</v>
      </c>
      <c r="J106" s="2" t="n">
        <f aca="false">A106</f>
        <v>104</v>
      </c>
      <c r="K106" s="2" t="s">
        <v>12</v>
      </c>
      <c r="L106" s="2" t="str">
        <f aca="false">B106</f>
        <v>MARCHE</v>
      </c>
      <c r="M106" s="2" t="s">
        <v>217</v>
      </c>
      <c r="N106" s="2" t="s">
        <v>14</v>
      </c>
      <c r="O106" s="2" t="str">
        <f aca="false">CONCATENATE(C106,D106,E106,F106,G106,H106,I106,J106,K106,L106,M106,N106)</f>
        <v>INSERT INTO address_type(id,name)VALUES(104,'MARCHE')</v>
      </c>
    </row>
    <row r="107" customFormat="false" ht="15" hidden="false" customHeight="false" outlineLevel="0" collapsed="false">
      <c r="A107" s="10" t="n">
        <v>105</v>
      </c>
      <c r="B107" s="10" t="s">
        <v>405</v>
      </c>
      <c r="C107" s="2" t="s">
        <v>8</v>
      </c>
      <c r="D107" s="2" t="str">
        <f aca="false">$B$1</f>
        <v>address_type</v>
      </c>
      <c r="E107" s="2" t="s">
        <v>9</v>
      </c>
      <c r="F107" s="2" t="str">
        <f aca="false">$A$2</f>
        <v>id</v>
      </c>
      <c r="G107" s="2" t="s">
        <v>10</v>
      </c>
      <c r="H107" s="2" t="str">
        <f aca="false">$B$2</f>
        <v>name</v>
      </c>
      <c r="I107" s="2" t="s">
        <v>11</v>
      </c>
      <c r="J107" s="2" t="n">
        <f aca="false">A107</f>
        <v>105</v>
      </c>
      <c r="K107" s="2" t="s">
        <v>12</v>
      </c>
      <c r="L107" s="2" t="str">
        <f aca="false">B107</f>
        <v>MARE</v>
      </c>
      <c r="M107" s="2" t="s">
        <v>217</v>
      </c>
      <c r="N107" s="2" t="s">
        <v>14</v>
      </c>
      <c r="O107" s="2" t="str">
        <f aca="false">CONCATENATE(C107,D107,E107,F107,G107,H107,I107,J107,K107,L107,M107,N107)</f>
        <v>INSERT INTO address_type(id,name)VALUES(105,'MARE')</v>
      </c>
    </row>
    <row r="108" customFormat="false" ht="15" hidden="false" customHeight="false" outlineLevel="0" collapsed="false">
      <c r="A108" s="10" t="n">
        <v>106</v>
      </c>
      <c r="B108" s="10" t="s">
        <v>406</v>
      </c>
      <c r="C108" s="2" t="s">
        <v>8</v>
      </c>
      <c r="D108" s="2" t="str">
        <f aca="false">$B$1</f>
        <v>address_type</v>
      </c>
      <c r="E108" s="2" t="s">
        <v>9</v>
      </c>
      <c r="F108" s="2" t="str">
        <f aca="false">$A$2</f>
        <v>id</v>
      </c>
      <c r="G108" s="2" t="s">
        <v>10</v>
      </c>
      <c r="H108" s="2" t="str">
        <f aca="false">$B$2</f>
        <v>name</v>
      </c>
      <c r="I108" s="2" t="s">
        <v>11</v>
      </c>
      <c r="J108" s="2" t="n">
        <f aca="false">A108</f>
        <v>106</v>
      </c>
      <c r="K108" s="2" t="s">
        <v>12</v>
      </c>
      <c r="L108" s="2" t="str">
        <f aca="false">B108</f>
        <v>MAS</v>
      </c>
      <c r="M108" s="2" t="s">
        <v>217</v>
      </c>
      <c r="N108" s="2" t="s">
        <v>14</v>
      </c>
      <c r="O108" s="2" t="str">
        <f aca="false">CONCATENATE(C108,D108,E108,F108,G108,H108,I108,J108,K108,L108,M108,N108)</f>
        <v>INSERT INTO address_type(id,name)VALUES(106,'MAS')</v>
      </c>
    </row>
    <row r="109" customFormat="false" ht="15" hidden="false" customHeight="false" outlineLevel="0" collapsed="false">
      <c r="A109" s="10" t="n">
        <v>107</v>
      </c>
      <c r="B109" s="10" t="s">
        <v>407</v>
      </c>
      <c r="C109" s="2" t="s">
        <v>8</v>
      </c>
      <c r="D109" s="2" t="str">
        <f aca="false">$B$1</f>
        <v>address_type</v>
      </c>
      <c r="E109" s="2" t="s">
        <v>9</v>
      </c>
      <c r="F109" s="2" t="str">
        <f aca="false">$A$2</f>
        <v>id</v>
      </c>
      <c r="G109" s="2" t="s">
        <v>10</v>
      </c>
      <c r="H109" s="2" t="str">
        <f aca="false">$B$2</f>
        <v>name</v>
      </c>
      <c r="I109" s="2" t="s">
        <v>11</v>
      </c>
      <c r="J109" s="2" t="n">
        <f aca="false">A109</f>
        <v>107</v>
      </c>
      <c r="K109" s="2" t="s">
        <v>12</v>
      </c>
      <c r="L109" s="2" t="str">
        <f aca="false">B109</f>
        <v>MORNE</v>
      </c>
      <c r="M109" s="2" t="s">
        <v>217</v>
      </c>
      <c r="N109" s="2" t="s">
        <v>14</v>
      </c>
      <c r="O109" s="2" t="str">
        <f aca="false">CONCATENATE(C109,D109,E109,F109,G109,H109,I109,J109,K109,L109,M109,N109)</f>
        <v>INSERT INTO address_type(id,name)VALUES(107,'MORNE')</v>
      </c>
    </row>
    <row r="110" customFormat="false" ht="15" hidden="false" customHeight="false" outlineLevel="0" collapsed="false">
      <c r="A110" s="10" t="n">
        <v>108</v>
      </c>
      <c r="B110" s="10" t="s">
        <v>408</v>
      </c>
      <c r="C110" s="2" t="s">
        <v>8</v>
      </c>
      <c r="D110" s="2" t="str">
        <f aca="false">$B$1</f>
        <v>address_type</v>
      </c>
      <c r="E110" s="2" t="s">
        <v>9</v>
      </c>
      <c r="F110" s="2" t="str">
        <f aca="false">$A$2</f>
        <v>id</v>
      </c>
      <c r="G110" s="2" t="s">
        <v>10</v>
      </c>
      <c r="H110" s="2" t="str">
        <f aca="false">$B$2</f>
        <v>name</v>
      </c>
      <c r="I110" s="2" t="s">
        <v>11</v>
      </c>
      <c r="J110" s="2" t="n">
        <f aca="false">A110</f>
        <v>108</v>
      </c>
      <c r="K110" s="2" t="s">
        <v>12</v>
      </c>
      <c r="L110" s="2" t="str">
        <f aca="false">B110</f>
        <v>MARINA</v>
      </c>
      <c r="M110" s="2" t="s">
        <v>217</v>
      </c>
      <c r="N110" s="2" t="s">
        <v>14</v>
      </c>
      <c r="O110" s="2" t="str">
        <f aca="false">CONCATENATE(C110,D110,E110,F110,G110,H110,I110,J110,K110,L110,M110,N110)</f>
        <v>INSERT INTO address_type(id,name)VALUES(108,'MARINA')</v>
      </c>
    </row>
    <row r="111" customFormat="false" ht="15" hidden="false" customHeight="false" outlineLevel="0" collapsed="false">
      <c r="A111" s="10" t="n">
        <v>109</v>
      </c>
      <c r="B111" s="10" t="s">
        <v>409</v>
      </c>
      <c r="C111" s="2" t="s">
        <v>8</v>
      </c>
      <c r="D111" s="2" t="str">
        <f aca="false">$B$1</f>
        <v>address_type</v>
      </c>
      <c r="E111" s="2" t="s">
        <v>9</v>
      </c>
      <c r="F111" s="2" t="str">
        <f aca="false">$A$2</f>
        <v>id</v>
      </c>
      <c r="G111" s="2" t="s">
        <v>10</v>
      </c>
      <c r="H111" s="2" t="str">
        <f aca="false">$B$2</f>
        <v>name</v>
      </c>
      <c r="I111" s="2" t="s">
        <v>11</v>
      </c>
      <c r="J111" s="2" t="n">
        <f aca="false">A111</f>
        <v>109</v>
      </c>
      <c r="K111" s="2" t="s">
        <v>12</v>
      </c>
      <c r="L111" s="2" t="str">
        <f aca="false">B111</f>
        <v>MONTEE</v>
      </c>
      <c r="M111" s="2" t="s">
        <v>217</v>
      </c>
      <c r="N111" s="2" t="s">
        <v>14</v>
      </c>
      <c r="O111" s="2" t="str">
        <f aca="false">CONCATENATE(C111,D111,E111,F111,G111,H111,I111,J111,K111,L111,M111,N111)</f>
        <v>INSERT INTO address_type(id,name)VALUES(109,'MONTEE')</v>
      </c>
    </row>
    <row r="112" customFormat="false" ht="15" hidden="false" customHeight="false" outlineLevel="0" collapsed="false">
      <c r="A112" s="10" t="n">
        <v>110</v>
      </c>
      <c r="B112" s="10" t="s">
        <v>410</v>
      </c>
      <c r="C112" s="2" t="s">
        <v>8</v>
      </c>
      <c r="D112" s="2" t="str">
        <f aca="false">$B$1</f>
        <v>address_type</v>
      </c>
      <c r="E112" s="2" t="s">
        <v>9</v>
      </c>
      <c r="F112" s="2" t="str">
        <f aca="false">$A$2</f>
        <v>id</v>
      </c>
      <c r="G112" s="2" t="s">
        <v>10</v>
      </c>
      <c r="H112" s="2" t="str">
        <f aca="false">$B$2</f>
        <v>name</v>
      </c>
      <c r="I112" s="2" t="s">
        <v>11</v>
      </c>
      <c r="J112" s="2" t="n">
        <f aca="false">A112</f>
        <v>110</v>
      </c>
      <c r="K112" s="2" t="s">
        <v>12</v>
      </c>
      <c r="L112" s="2" t="str">
        <f aca="false">B112</f>
        <v>NOUVELLE ROUTE</v>
      </c>
      <c r="M112" s="2" t="s">
        <v>217</v>
      </c>
      <c r="N112" s="2" t="s">
        <v>14</v>
      </c>
      <c r="O112" s="2" t="str">
        <f aca="false">CONCATENATE(C112,D112,E112,F112,G112,H112,I112,J112,K112,L112,M112,N112)</f>
        <v>INSERT INTO address_type(id,name)VALUES(110,'NOUVELLE ROUTE')</v>
      </c>
    </row>
    <row r="113" customFormat="false" ht="15" hidden="false" customHeight="false" outlineLevel="0" collapsed="false">
      <c r="A113" s="10" t="n">
        <v>111</v>
      </c>
      <c r="B113" s="10" t="s">
        <v>411</v>
      </c>
      <c r="C113" s="2" t="s">
        <v>8</v>
      </c>
      <c r="D113" s="2" t="str">
        <f aca="false">$B$1</f>
        <v>address_type</v>
      </c>
      <c r="E113" s="2" t="s">
        <v>9</v>
      </c>
      <c r="F113" s="2" t="str">
        <f aca="false">$A$2</f>
        <v>id</v>
      </c>
      <c r="G113" s="2" t="s">
        <v>10</v>
      </c>
      <c r="H113" s="2" t="str">
        <f aca="false">$B$2</f>
        <v>name</v>
      </c>
      <c r="I113" s="2" t="s">
        <v>11</v>
      </c>
      <c r="J113" s="2" t="n">
        <f aca="false">A113</f>
        <v>111</v>
      </c>
      <c r="K113" s="2" t="s">
        <v>12</v>
      </c>
      <c r="L113" s="2" t="str">
        <f aca="false">B113</f>
        <v>PETITE AVENUE</v>
      </c>
      <c r="M113" s="2" t="s">
        <v>217</v>
      </c>
      <c r="N113" s="2" t="s">
        <v>14</v>
      </c>
      <c r="O113" s="2" t="str">
        <f aca="false">CONCATENATE(C113,D113,E113,F113,G113,H113,I113,J113,K113,L113,M113,N113)</f>
        <v>INSERT INTO address_type(id,name)VALUES(111,'PETITE AVENUE')</v>
      </c>
    </row>
    <row r="114" customFormat="false" ht="15" hidden="false" customHeight="false" outlineLevel="0" collapsed="false">
      <c r="A114" s="10" t="n">
        <v>112</v>
      </c>
      <c r="B114" s="10" t="s">
        <v>412</v>
      </c>
      <c r="C114" s="2" t="s">
        <v>8</v>
      </c>
      <c r="D114" s="2" t="str">
        <f aca="false">$B$1</f>
        <v>address_type</v>
      </c>
      <c r="E114" s="2" t="s">
        <v>9</v>
      </c>
      <c r="F114" s="2" t="str">
        <f aca="false">$A$2</f>
        <v>id</v>
      </c>
      <c r="G114" s="2" t="s">
        <v>10</v>
      </c>
      <c r="H114" s="2" t="str">
        <f aca="false">$B$2</f>
        <v>name</v>
      </c>
      <c r="I114" s="2" t="s">
        <v>11</v>
      </c>
      <c r="J114" s="2" t="n">
        <f aca="false">A114</f>
        <v>112</v>
      </c>
      <c r="K114" s="2" t="s">
        <v>12</v>
      </c>
      <c r="L114" s="2" t="str">
        <f aca="false">B114</f>
        <v>PARC</v>
      </c>
      <c r="M114" s="2" t="s">
        <v>217</v>
      </c>
      <c r="N114" s="2" t="s">
        <v>14</v>
      </c>
      <c r="O114" s="2" t="str">
        <f aca="false">CONCATENATE(C114,D114,E114,F114,G114,H114,I114,J114,K114,L114,M114,N114)</f>
        <v>INSERT INTO address_type(id,name)VALUES(112,'PARC')</v>
      </c>
    </row>
    <row r="115" customFormat="false" ht="15" hidden="false" customHeight="false" outlineLevel="0" collapsed="false">
      <c r="A115" s="10" t="n">
        <v>113</v>
      </c>
      <c r="B115" s="10" t="s">
        <v>413</v>
      </c>
      <c r="C115" s="2" t="s">
        <v>8</v>
      </c>
      <c r="D115" s="2" t="str">
        <f aca="false">$B$1</f>
        <v>address_type</v>
      </c>
      <c r="E115" s="2" t="s">
        <v>9</v>
      </c>
      <c r="F115" s="2" t="str">
        <f aca="false">$A$2</f>
        <v>id</v>
      </c>
      <c r="G115" s="2" t="s">
        <v>10</v>
      </c>
      <c r="H115" s="2" t="str">
        <f aca="false">$B$2</f>
        <v>name</v>
      </c>
      <c r="I115" s="2" t="s">
        <v>11</v>
      </c>
      <c r="J115" s="2" t="n">
        <f aca="false">A115</f>
        <v>113</v>
      </c>
      <c r="K115" s="2" t="s">
        <v>12</v>
      </c>
      <c r="L115" s="2" t="str">
        <f aca="false">B115</f>
        <v>PASSAGE</v>
      </c>
      <c r="M115" s="2" t="s">
        <v>217</v>
      </c>
      <c r="N115" s="2" t="s">
        <v>14</v>
      </c>
      <c r="O115" s="2" t="str">
        <f aca="false">CONCATENATE(C115,D115,E115,F115,G115,H115,I115,J115,K115,L115,M115,N115)</f>
        <v>INSERT INTO address_type(id,name)VALUES(113,'PASSAGE')</v>
      </c>
    </row>
    <row r="116" customFormat="false" ht="15" hidden="false" customHeight="false" outlineLevel="0" collapsed="false">
      <c r="A116" s="10" t="n">
        <v>114</v>
      </c>
      <c r="B116" s="10" t="s">
        <v>414</v>
      </c>
      <c r="C116" s="2" t="s">
        <v>8</v>
      </c>
      <c r="D116" s="2" t="str">
        <f aca="false">$B$1</f>
        <v>address_type</v>
      </c>
      <c r="E116" s="2" t="s">
        <v>9</v>
      </c>
      <c r="F116" s="2" t="str">
        <f aca="false">$A$2</f>
        <v>id</v>
      </c>
      <c r="G116" s="2" t="s">
        <v>10</v>
      </c>
      <c r="H116" s="2" t="str">
        <f aca="false">$B$2</f>
        <v>name</v>
      </c>
      <c r="I116" s="2" t="s">
        <v>11</v>
      </c>
      <c r="J116" s="2" t="n">
        <f aca="false">A116</f>
        <v>114</v>
      </c>
      <c r="K116" s="2" t="s">
        <v>12</v>
      </c>
      <c r="L116" s="2" t="str">
        <f aca="false">B116</f>
        <v>PASSE</v>
      </c>
      <c r="M116" s="2" t="s">
        <v>217</v>
      </c>
      <c r="N116" s="2" t="s">
        <v>14</v>
      </c>
      <c r="O116" s="2" t="str">
        <f aca="false">CONCATENATE(C116,D116,E116,F116,G116,H116,I116,J116,K116,L116,M116,N116)</f>
        <v>INSERT INTO address_type(id,name)VALUES(114,'PASSE')</v>
      </c>
    </row>
    <row r="117" customFormat="false" ht="15" hidden="false" customHeight="false" outlineLevel="0" collapsed="false">
      <c r="A117" s="10" t="n">
        <v>115</v>
      </c>
      <c r="B117" s="10" t="s">
        <v>415</v>
      </c>
      <c r="C117" s="2" t="s">
        <v>8</v>
      </c>
      <c r="D117" s="2" t="str">
        <f aca="false">$B$1</f>
        <v>address_type</v>
      </c>
      <c r="E117" s="2" t="s">
        <v>9</v>
      </c>
      <c r="F117" s="2" t="str">
        <f aca="false">$A$2</f>
        <v>id</v>
      </c>
      <c r="G117" s="2" t="s">
        <v>10</v>
      </c>
      <c r="H117" s="2" t="str">
        <f aca="false">$B$2</f>
        <v>name</v>
      </c>
      <c r="I117" s="2" t="s">
        <v>11</v>
      </c>
      <c r="J117" s="2" t="n">
        <f aca="false">A117</f>
        <v>115</v>
      </c>
      <c r="K117" s="2" t="s">
        <v>12</v>
      </c>
      <c r="L117" s="2" t="str">
        <f aca="false">B117</f>
        <v>PETIT CHEMIN</v>
      </c>
      <c r="M117" s="2" t="s">
        <v>217</v>
      </c>
      <c r="N117" s="2" t="s">
        <v>14</v>
      </c>
      <c r="O117" s="2" t="str">
        <f aca="false">CONCATENATE(C117,D117,E117,F117,G117,H117,I117,J117,K117,L117,M117,N117)</f>
        <v>INSERT INTO address_type(id,name)VALUES(115,'PETIT CHEMIN')</v>
      </c>
    </row>
    <row r="118" customFormat="false" ht="15" hidden="false" customHeight="false" outlineLevel="0" collapsed="false">
      <c r="A118" s="10" t="n">
        <v>116</v>
      </c>
      <c r="B118" s="10" t="s">
        <v>416</v>
      </c>
      <c r="C118" s="2" t="s">
        <v>8</v>
      </c>
      <c r="D118" s="2" t="str">
        <f aca="false">$B$1</f>
        <v>address_type</v>
      </c>
      <c r="E118" s="2" t="s">
        <v>9</v>
      </c>
      <c r="F118" s="2" t="str">
        <f aca="false">$A$2</f>
        <v>id</v>
      </c>
      <c r="G118" s="2" t="s">
        <v>10</v>
      </c>
      <c r="H118" s="2" t="str">
        <f aca="false">$B$2</f>
        <v>name</v>
      </c>
      <c r="I118" s="2" t="s">
        <v>11</v>
      </c>
      <c r="J118" s="2" t="n">
        <f aca="false">A118</f>
        <v>116</v>
      </c>
      <c r="K118" s="2" t="s">
        <v>12</v>
      </c>
      <c r="L118" s="2" t="str">
        <f aca="false">B118</f>
        <v>PORCHE</v>
      </c>
      <c r="M118" s="2" t="s">
        <v>217</v>
      </c>
      <c r="N118" s="2" t="s">
        <v>14</v>
      </c>
      <c r="O118" s="2" t="str">
        <f aca="false">CONCATENATE(C118,D118,E118,F118,G118,H118,I118,J118,K118,L118,M118,N118)</f>
        <v>INSERT INTO address_type(id,name)VALUES(116,'PORCHE')</v>
      </c>
    </row>
    <row r="119" customFormat="false" ht="15" hidden="false" customHeight="false" outlineLevel="0" collapsed="false">
      <c r="A119" s="10" t="n">
        <v>117</v>
      </c>
      <c r="B119" s="10" t="s">
        <v>417</v>
      </c>
      <c r="C119" s="2" t="s">
        <v>8</v>
      </c>
      <c r="D119" s="2" t="str">
        <f aca="false">$B$1</f>
        <v>address_type</v>
      </c>
      <c r="E119" s="2" t="s">
        <v>9</v>
      </c>
      <c r="F119" s="2" t="str">
        <f aca="false">$A$2</f>
        <v>id</v>
      </c>
      <c r="G119" s="2" t="s">
        <v>10</v>
      </c>
      <c r="H119" s="2" t="str">
        <f aca="false">$B$2</f>
        <v>name</v>
      </c>
      <c r="I119" s="2" t="s">
        <v>11</v>
      </c>
      <c r="J119" s="2" t="n">
        <f aca="false">A119</f>
        <v>117</v>
      </c>
      <c r="K119" s="2" t="s">
        <v>12</v>
      </c>
      <c r="L119" s="2" t="str">
        <f aca="false">B119</f>
        <v>PHARE</v>
      </c>
      <c r="M119" s="2" t="s">
        <v>217</v>
      </c>
      <c r="N119" s="2" t="s">
        <v>14</v>
      </c>
      <c r="O119" s="2" t="str">
        <f aca="false">CONCATENATE(C119,D119,E119,F119,G119,H119,I119,J119,K119,L119,M119,N119)</f>
        <v>INSERT INTO address_type(id,name)VALUES(117,'PHARE')</v>
      </c>
    </row>
    <row r="120" customFormat="false" ht="15" hidden="false" customHeight="false" outlineLevel="0" collapsed="false">
      <c r="A120" s="10" t="n">
        <v>118</v>
      </c>
      <c r="B120" s="10" t="s">
        <v>418</v>
      </c>
      <c r="C120" s="2" t="s">
        <v>8</v>
      </c>
      <c r="D120" s="2" t="str">
        <f aca="false">$B$1</f>
        <v>address_type</v>
      </c>
      <c r="E120" s="2" t="s">
        <v>9</v>
      </c>
      <c r="F120" s="2" t="str">
        <f aca="false">$A$2</f>
        <v>id</v>
      </c>
      <c r="G120" s="2" t="s">
        <v>10</v>
      </c>
      <c r="H120" s="2" t="str">
        <f aca="false">$B$2</f>
        <v>name</v>
      </c>
      <c r="I120" s="2" t="s">
        <v>11</v>
      </c>
      <c r="J120" s="2" t="n">
        <f aca="false">A120</f>
        <v>118</v>
      </c>
      <c r="K120" s="2" t="s">
        <v>12</v>
      </c>
      <c r="L120" s="2" t="str">
        <f aca="false">B120</f>
        <v>PISTE</v>
      </c>
      <c r="M120" s="2" t="s">
        <v>217</v>
      </c>
      <c r="N120" s="2" t="s">
        <v>14</v>
      </c>
      <c r="O120" s="2" t="str">
        <f aca="false">CONCATENATE(C120,D120,E120,F120,G120,H120,I120,J120,K120,L120,M120,N120)</f>
        <v>INSERT INTO address_type(id,name)VALUES(118,'PISTE')</v>
      </c>
    </row>
    <row r="121" customFormat="false" ht="15" hidden="false" customHeight="false" outlineLevel="0" collapsed="false">
      <c r="A121" s="10" t="n">
        <v>119</v>
      </c>
      <c r="B121" s="10" t="s">
        <v>419</v>
      </c>
      <c r="C121" s="2" t="s">
        <v>8</v>
      </c>
      <c r="D121" s="2" t="str">
        <f aca="false">$B$1</f>
        <v>address_type</v>
      </c>
      <c r="E121" s="2" t="s">
        <v>9</v>
      </c>
      <c r="F121" s="2" t="str">
        <f aca="false">$A$2</f>
        <v>id</v>
      </c>
      <c r="G121" s="2" t="s">
        <v>10</v>
      </c>
      <c r="H121" s="2" t="str">
        <f aca="false">$B$2</f>
        <v>name</v>
      </c>
      <c r="I121" s="2" t="s">
        <v>11</v>
      </c>
      <c r="J121" s="2" t="n">
        <f aca="false">A121</f>
        <v>119</v>
      </c>
      <c r="K121" s="2" t="s">
        <v>12</v>
      </c>
      <c r="L121" s="2" t="str">
        <f aca="false">B121</f>
        <v>PARKING</v>
      </c>
      <c r="M121" s="2" t="s">
        <v>217</v>
      </c>
      <c r="N121" s="2" t="s">
        <v>14</v>
      </c>
      <c r="O121" s="2" t="str">
        <f aca="false">CONCATENATE(C121,D121,E121,F121,G121,H121,I121,J121,K121,L121,M121,N121)</f>
        <v>INSERT INTO address_type(id,name)VALUES(119,'PARKING')</v>
      </c>
    </row>
    <row r="122" customFormat="false" ht="15" hidden="false" customHeight="false" outlineLevel="0" collapsed="false">
      <c r="A122" s="10" t="n">
        <v>120</v>
      </c>
      <c r="B122" s="10" t="s">
        <v>420</v>
      </c>
      <c r="C122" s="2" t="s">
        <v>8</v>
      </c>
      <c r="D122" s="2" t="str">
        <f aca="false">$B$1</f>
        <v>address_type</v>
      </c>
      <c r="E122" s="2" t="s">
        <v>9</v>
      </c>
      <c r="F122" s="2" t="str">
        <f aca="false">$A$2</f>
        <v>id</v>
      </c>
      <c r="G122" s="2" t="s">
        <v>10</v>
      </c>
      <c r="H122" s="2" t="str">
        <f aca="false">$B$2</f>
        <v>name</v>
      </c>
      <c r="I122" s="2" t="s">
        <v>11</v>
      </c>
      <c r="J122" s="2" t="n">
        <f aca="false">A122</f>
        <v>120</v>
      </c>
      <c r="K122" s="2" t="s">
        <v>12</v>
      </c>
      <c r="L122" s="2" t="str">
        <f aca="false">B122</f>
        <v>PLACE</v>
      </c>
      <c r="M122" s="2" t="s">
        <v>217</v>
      </c>
      <c r="N122" s="2" t="s">
        <v>14</v>
      </c>
      <c r="O122" s="2" t="str">
        <f aca="false">CONCATENATE(C122,D122,E122,F122,G122,H122,I122,J122,K122,L122,M122,N122)</f>
        <v>INSERT INTO address_type(id,name)VALUES(120,'PLACE')</v>
      </c>
    </row>
    <row r="123" customFormat="false" ht="15" hidden="false" customHeight="false" outlineLevel="0" collapsed="false">
      <c r="A123" s="10" t="n">
        <v>121</v>
      </c>
      <c r="B123" s="10" t="s">
        <v>421</v>
      </c>
      <c r="C123" s="2" t="s">
        <v>8</v>
      </c>
      <c r="D123" s="2" t="str">
        <f aca="false">$B$1</f>
        <v>address_type</v>
      </c>
      <c r="E123" s="2" t="s">
        <v>9</v>
      </c>
      <c r="F123" s="2" t="str">
        <f aca="false">$A$2</f>
        <v>id</v>
      </c>
      <c r="G123" s="2" t="s">
        <v>10</v>
      </c>
      <c r="H123" s="2" t="str">
        <f aca="false">$B$2</f>
        <v>name</v>
      </c>
      <c r="I123" s="2" t="s">
        <v>11</v>
      </c>
      <c r="J123" s="2" t="n">
        <f aca="false">A123</f>
        <v>121</v>
      </c>
      <c r="K123" s="2" t="s">
        <v>12</v>
      </c>
      <c r="L123" s="2" t="str">
        <f aca="false">B123</f>
        <v>PLACA</v>
      </c>
      <c r="M123" s="2" t="s">
        <v>217</v>
      </c>
      <c r="N123" s="2" t="s">
        <v>14</v>
      </c>
      <c r="O123" s="2" t="str">
        <f aca="false">CONCATENATE(C123,D123,E123,F123,G123,H123,I123,J123,K123,L123,M123,N123)</f>
        <v>INSERT INTO address_type(id,name)VALUES(121,'PLACA')</v>
      </c>
    </row>
    <row r="124" customFormat="false" ht="15" hidden="false" customHeight="false" outlineLevel="0" collapsed="false">
      <c r="A124" s="10" t="n">
        <v>122</v>
      </c>
      <c r="B124" s="10" t="s">
        <v>422</v>
      </c>
      <c r="C124" s="2" t="s">
        <v>8</v>
      </c>
      <c r="D124" s="2" t="str">
        <f aca="false">$B$1</f>
        <v>address_type</v>
      </c>
      <c r="E124" s="2" t="s">
        <v>9</v>
      </c>
      <c r="F124" s="2" t="str">
        <f aca="false">$A$2</f>
        <v>id</v>
      </c>
      <c r="G124" s="2" t="s">
        <v>10</v>
      </c>
      <c r="H124" s="2" t="str">
        <f aca="false">$B$2</f>
        <v>name</v>
      </c>
      <c r="I124" s="2" t="s">
        <v>11</v>
      </c>
      <c r="J124" s="2" t="n">
        <f aca="false">A124</f>
        <v>122</v>
      </c>
      <c r="K124" s="2" t="s">
        <v>12</v>
      </c>
      <c r="L124" s="2" t="str">
        <f aca="false">B124</f>
        <v>PLAGE</v>
      </c>
      <c r="M124" s="2" t="s">
        <v>217</v>
      </c>
      <c r="N124" s="2" t="s">
        <v>14</v>
      </c>
      <c r="O124" s="2" t="str">
        <f aca="false">CONCATENATE(C124,D124,E124,F124,G124,H124,I124,J124,K124,L124,M124,N124)</f>
        <v>INSERT INTO address_type(id,name)VALUES(122,'PLAGE')</v>
      </c>
    </row>
    <row r="125" customFormat="false" ht="15" hidden="false" customHeight="false" outlineLevel="0" collapsed="false">
      <c r="A125" s="10" t="n">
        <v>123</v>
      </c>
      <c r="B125" s="10" t="s">
        <v>423</v>
      </c>
      <c r="C125" s="2" t="s">
        <v>8</v>
      </c>
      <c r="D125" s="2" t="str">
        <f aca="false">$B$1</f>
        <v>address_type</v>
      </c>
      <c r="E125" s="2" t="s">
        <v>9</v>
      </c>
      <c r="F125" s="2" t="str">
        <f aca="false">$A$2</f>
        <v>id</v>
      </c>
      <c r="G125" s="2" t="s">
        <v>10</v>
      </c>
      <c r="H125" s="2" t="str">
        <f aca="false">$B$2</f>
        <v>name</v>
      </c>
      <c r="I125" s="2" t="s">
        <v>11</v>
      </c>
      <c r="J125" s="2" t="n">
        <f aca="false">A125</f>
        <v>123</v>
      </c>
      <c r="K125" s="2" t="s">
        <v>12</v>
      </c>
      <c r="L125" s="2" t="str">
        <f aca="false">B125</f>
        <v>PLAN</v>
      </c>
      <c r="M125" s="2" t="s">
        <v>217</v>
      </c>
      <c r="N125" s="2" t="s">
        <v>14</v>
      </c>
      <c r="O125" s="2" t="str">
        <f aca="false">CONCATENATE(C125,D125,E125,F125,G125,H125,I125,J125,K125,L125,M125,N125)</f>
        <v>INSERT INTO address_type(id,name)VALUES(123,'PLAN')</v>
      </c>
    </row>
    <row r="126" customFormat="false" ht="15" hidden="false" customHeight="false" outlineLevel="0" collapsed="false">
      <c r="A126" s="10" t="n">
        <v>124</v>
      </c>
      <c r="B126" s="10" t="s">
        <v>424</v>
      </c>
      <c r="C126" s="2" t="s">
        <v>8</v>
      </c>
      <c r="D126" s="2" t="str">
        <f aca="false">$B$1</f>
        <v>address_type</v>
      </c>
      <c r="E126" s="2" t="s">
        <v>9</v>
      </c>
      <c r="F126" s="2" t="str">
        <f aca="false">$A$2</f>
        <v>id</v>
      </c>
      <c r="G126" s="2" t="s">
        <v>10</v>
      </c>
      <c r="H126" s="2" t="str">
        <f aca="false">$B$2</f>
        <v>name</v>
      </c>
      <c r="I126" s="2" t="s">
        <v>11</v>
      </c>
      <c r="J126" s="2" t="n">
        <f aca="false">A126</f>
        <v>124</v>
      </c>
      <c r="K126" s="2" t="s">
        <v>12</v>
      </c>
      <c r="L126" s="2" t="str">
        <f aca="false">B126</f>
        <v>PLACIS</v>
      </c>
      <c r="M126" s="2" t="s">
        <v>217</v>
      </c>
      <c r="N126" s="2" t="s">
        <v>14</v>
      </c>
      <c r="O126" s="2" t="str">
        <f aca="false">CONCATENATE(C126,D126,E126,F126,G126,H126,I126,J126,K126,L126,M126,N126)</f>
        <v>INSERT INTO address_type(id,name)VALUES(124,'PLACIS')</v>
      </c>
    </row>
    <row r="127" customFormat="false" ht="15" hidden="false" customHeight="false" outlineLevel="0" collapsed="false">
      <c r="A127" s="10" t="n">
        <v>125</v>
      </c>
      <c r="B127" s="10" t="s">
        <v>425</v>
      </c>
      <c r="C127" s="2" t="s">
        <v>8</v>
      </c>
      <c r="D127" s="2" t="str">
        <f aca="false">$B$1</f>
        <v>address_type</v>
      </c>
      <c r="E127" s="2" t="s">
        <v>9</v>
      </c>
      <c r="F127" s="2" t="str">
        <f aca="false">$A$2</f>
        <v>id</v>
      </c>
      <c r="G127" s="2" t="s">
        <v>10</v>
      </c>
      <c r="H127" s="2" t="str">
        <f aca="false">$B$2</f>
        <v>name</v>
      </c>
      <c r="I127" s="2" t="s">
        <v>11</v>
      </c>
      <c r="J127" s="2" t="n">
        <f aca="false">A127</f>
        <v>125</v>
      </c>
      <c r="K127" s="2" t="s">
        <v>12</v>
      </c>
      <c r="L127" s="2" t="str">
        <f aca="false">B127</f>
        <v>PASSERELLE</v>
      </c>
      <c r="M127" s="2" t="s">
        <v>217</v>
      </c>
      <c r="N127" s="2" t="s">
        <v>14</v>
      </c>
      <c r="O127" s="2" t="str">
        <f aca="false">CONCATENATE(C127,D127,E127,F127,G127,H127,I127,J127,K127,L127,M127,N127)</f>
        <v>INSERT INTO address_type(id,name)VALUES(125,'PASSERELLE')</v>
      </c>
    </row>
    <row r="128" customFormat="false" ht="15" hidden="false" customHeight="false" outlineLevel="0" collapsed="false">
      <c r="A128" s="10" t="n">
        <v>126</v>
      </c>
      <c r="B128" s="10" t="s">
        <v>426</v>
      </c>
      <c r="C128" s="2" t="s">
        <v>8</v>
      </c>
      <c r="D128" s="2" t="str">
        <f aca="false">$B$1</f>
        <v>address_type</v>
      </c>
      <c r="E128" s="2" t="s">
        <v>9</v>
      </c>
      <c r="F128" s="2" t="str">
        <f aca="false">$A$2</f>
        <v>id</v>
      </c>
      <c r="G128" s="2" t="s">
        <v>10</v>
      </c>
      <c r="H128" s="2" t="str">
        <f aca="false">$B$2</f>
        <v>name</v>
      </c>
      <c r="I128" s="2" t="s">
        <v>11</v>
      </c>
      <c r="J128" s="2" t="n">
        <f aca="false">A128</f>
        <v>126</v>
      </c>
      <c r="K128" s="2" t="s">
        <v>12</v>
      </c>
      <c r="L128" s="2" t="str">
        <f aca="false">B128</f>
        <v>PLAINE</v>
      </c>
      <c r="M128" s="2" t="s">
        <v>217</v>
      </c>
      <c r="N128" s="2" t="s">
        <v>14</v>
      </c>
      <c r="O128" s="2" t="str">
        <f aca="false">CONCATENATE(C128,D128,E128,F128,G128,H128,I128,J128,K128,L128,M128,N128)</f>
        <v>INSERT INTO address_type(id,name)VALUES(126,'PLAINE')</v>
      </c>
    </row>
    <row r="129" customFormat="false" ht="15" hidden="false" customHeight="false" outlineLevel="0" collapsed="false">
      <c r="A129" s="10" t="n">
        <v>127</v>
      </c>
      <c r="B129" s="10" t="s">
        <v>427</v>
      </c>
      <c r="C129" s="2" t="s">
        <v>8</v>
      </c>
      <c r="D129" s="2" t="str">
        <f aca="false">$B$1</f>
        <v>address_type</v>
      </c>
      <c r="E129" s="2" t="s">
        <v>9</v>
      </c>
      <c r="F129" s="2" t="str">
        <f aca="false">$A$2</f>
        <v>id</v>
      </c>
      <c r="G129" s="2" t="s">
        <v>10</v>
      </c>
      <c r="H129" s="2" t="str">
        <f aca="false">$B$2</f>
        <v>name</v>
      </c>
      <c r="I129" s="2" t="s">
        <v>11</v>
      </c>
      <c r="J129" s="2" t="n">
        <f aca="false">A129</f>
        <v>127</v>
      </c>
      <c r="K129" s="2" t="s">
        <v>12</v>
      </c>
      <c r="L129" s="2" t="str">
        <f aca="false">B129</f>
        <v>PLATEAU</v>
      </c>
      <c r="M129" s="2" t="s">
        <v>217</v>
      </c>
      <c r="N129" s="2" t="s">
        <v>14</v>
      </c>
      <c r="O129" s="2" t="str">
        <f aca="false">CONCATENATE(C129,D129,E129,F129,G129,H129,I129,J129,K129,L129,M129,N129)</f>
        <v>INSERT INTO address_type(id,name)VALUES(127,'PLATEAU')</v>
      </c>
    </row>
    <row r="130" customFormat="false" ht="15" hidden="false" customHeight="false" outlineLevel="0" collapsed="false">
      <c r="A130" s="10" t="n">
        <v>128</v>
      </c>
      <c r="B130" s="10" t="s">
        <v>428</v>
      </c>
      <c r="C130" s="2" t="s">
        <v>8</v>
      </c>
      <c r="D130" s="2" t="str">
        <f aca="false">$B$1</f>
        <v>address_type</v>
      </c>
      <c r="E130" s="2" t="s">
        <v>9</v>
      </c>
      <c r="F130" s="2" t="str">
        <f aca="false">$A$2</f>
        <v>id</v>
      </c>
      <c r="G130" s="2" t="s">
        <v>10</v>
      </c>
      <c r="H130" s="2" t="str">
        <f aca="false">$B$2</f>
        <v>name</v>
      </c>
      <c r="I130" s="2" t="s">
        <v>11</v>
      </c>
      <c r="J130" s="2" t="n">
        <f aca="false">A130</f>
        <v>128</v>
      </c>
      <c r="K130" s="2" t="s">
        <v>12</v>
      </c>
      <c r="L130" s="2" t="str">
        <f aca="false">B130</f>
        <v>POINTE</v>
      </c>
      <c r="M130" s="2" t="s">
        <v>217</v>
      </c>
      <c r="N130" s="2" t="s">
        <v>14</v>
      </c>
      <c r="O130" s="2" t="str">
        <f aca="false">CONCATENATE(C130,D130,E130,F130,G130,H130,I130,J130,K130,L130,M130,N130)</f>
        <v>INSERT INTO address_type(id,name)VALUES(128,'POINTE')</v>
      </c>
    </row>
    <row r="131" customFormat="false" ht="15" hidden="false" customHeight="false" outlineLevel="0" collapsed="false">
      <c r="A131" s="10" t="n">
        <v>129</v>
      </c>
      <c r="B131" s="10" t="s">
        <v>429</v>
      </c>
      <c r="C131" s="2" t="s">
        <v>8</v>
      </c>
      <c r="D131" s="2" t="str">
        <f aca="false">$B$1</f>
        <v>address_type</v>
      </c>
      <c r="E131" s="2" t="s">
        <v>9</v>
      </c>
      <c r="F131" s="2" t="str">
        <f aca="false">$A$2</f>
        <v>id</v>
      </c>
      <c r="G131" s="2" t="s">
        <v>10</v>
      </c>
      <c r="H131" s="2" t="str">
        <f aca="false">$B$2</f>
        <v>name</v>
      </c>
      <c r="I131" s="2" t="s">
        <v>11</v>
      </c>
      <c r="J131" s="2" t="n">
        <f aca="false">A131</f>
        <v>129</v>
      </c>
      <c r="K131" s="2" t="s">
        <v>12</v>
      </c>
      <c r="L131" s="2" t="str">
        <f aca="false">B131</f>
        <v>PONT</v>
      </c>
      <c r="M131" s="2" t="s">
        <v>217</v>
      </c>
      <c r="N131" s="2" t="s">
        <v>14</v>
      </c>
      <c r="O131" s="2" t="str">
        <f aca="false">CONCATENATE(C131,D131,E131,F131,G131,H131,I131,J131,K131,L131,M131,N131)</f>
        <v>INSERT INTO address_type(id,name)VALUES(129,'PONT')</v>
      </c>
    </row>
    <row r="132" customFormat="false" ht="15" hidden="false" customHeight="false" outlineLevel="0" collapsed="false">
      <c r="A132" s="10" t="n">
        <v>130</v>
      </c>
      <c r="B132" s="10" t="s">
        <v>430</v>
      </c>
      <c r="C132" s="2" t="s">
        <v>8</v>
      </c>
      <c r="D132" s="2" t="str">
        <f aca="false">$B$1</f>
        <v>address_type</v>
      </c>
      <c r="E132" s="2" t="s">
        <v>9</v>
      </c>
      <c r="F132" s="2" t="str">
        <f aca="false">$A$2</f>
        <v>id</v>
      </c>
      <c r="G132" s="2" t="s">
        <v>10</v>
      </c>
      <c r="H132" s="2" t="str">
        <f aca="false">$B$2</f>
        <v>name</v>
      </c>
      <c r="I132" s="2" t="s">
        <v>11</v>
      </c>
      <c r="J132" s="2" t="n">
        <f aca="false">A132</f>
        <v>130</v>
      </c>
      <c r="K132" s="2" t="s">
        <v>12</v>
      </c>
      <c r="L132" s="2" t="str">
        <f aca="false">B132</f>
        <v>PORTIQUE</v>
      </c>
      <c r="M132" s="2" t="s">
        <v>217</v>
      </c>
      <c r="N132" s="2" t="s">
        <v>14</v>
      </c>
      <c r="O132" s="2" t="str">
        <f aca="false">CONCATENATE(C132,D132,E132,F132,G132,H132,I132,J132,K132,L132,M132,N132)</f>
        <v>INSERT INTO address_type(id,name)VALUES(130,'PORTIQUE')</v>
      </c>
    </row>
    <row r="133" customFormat="false" ht="15" hidden="false" customHeight="false" outlineLevel="0" collapsed="false">
      <c r="A133" s="10" t="n">
        <v>131</v>
      </c>
      <c r="B133" s="10" t="s">
        <v>431</v>
      </c>
      <c r="C133" s="2" t="s">
        <v>8</v>
      </c>
      <c r="D133" s="2" t="str">
        <f aca="false">$B$1</f>
        <v>address_type</v>
      </c>
      <c r="E133" s="2" t="s">
        <v>9</v>
      </c>
      <c r="F133" s="2" t="str">
        <f aca="false">$A$2</f>
        <v>id</v>
      </c>
      <c r="G133" s="2" t="s">
        <v>10</v>
      </c>
      <c r="H133" s="2" t="str">
        <f aca="false">$B$2</f>
        <v>name</v>
      </c>
      <c r="I133" s="2" t="s">
        <v>11</v>
      </c>
      <c r="J133" s="2" t="n">
        <f aca="false">A133</f>
        <v>131</v>
      </c>
      <c r="K133" s="2" t="s">
        <v>12</v>
      </c>
      <c r="L133" s="2" t="str">
        <f aca="false">B133</f>
        <v>PORT</v>
      </c>
      <c r="M133" s="2" t="s">
        <v>217</v>
      </c>
      <c r="N133" s="2" t="s">
        <v>14</v>
      </c>
      <c r="O133" s="2" t="str">
        <f aca="false">CONCATENATE(C133,D133,E133,F133,G133,H133,I133,J133,K133,L133,M133,N133)</f>
        <v>INSERT INTO address_type(id,name)VALUES(131,'PORT')</v>
      </c>
    </row>
    <row r="134" customFormat="false" ht="15" hidden="false" customHeight="false" outlineLevel="0" collapsed="false">
      <c r="A134" s="10" t="n">
        <v>132</v>
      </c>
      <c r="B134" s="10" t="s">
        <v>432</v>
      </c>
      <c r="C134" s="2" t="s">
        <v>8</v>
      </c>
      <c r="D134" s="2" t="str">
        <f aca="false">$B$1</f>
        <v>address_type</v>
      </c>
      <c r="E134" s="2" t="s">
        <v>9</v>
      </c>
      <c r="F134" s="2" t="str">
        <f aca="false">$A$2</f>
        <v>id</v>
      </c>
      <c r="G134" s="2" t="s">
        <v>10</v>
      </c>
      <c r="H134" s="2" t="str">
        <f aca="false">$B$2</f>
        <v>name</v>
      </c>
      <c r="I134" s="2" t="s">
        <v>11</v>
      </c>
      <c r="J134" s="2" t="n">
        <f aca="false">A134</f>
        <v>132</v>
      </c>
      <c r="K134" s="2" t="s">
        <v>12</v>
      </c>
      <c r="L134" s="2" t="str">
        <f aca="false">B134</f>
        <v>POSTE</v>
      </c>
      <c r="M134" s="2" t="s">
        <v>217</v>
      </c>
      <c r="N134" s="2" t="s">
        <v>14</v>
      </c>
      <c r="O134" s="2" t="str">
        <f aca="false">CONCATENATE(C134,D134,E134,F134,G134,H134,I134,J134,K134,L134,M134,N134)</f>
        <v>INSERT INTO address_type(id,name)VALUES(132,'POSTE')</v>
      </c>
    </row>
    <row r="135" customFormat="false" ht="15" hidden="false" customHeight="false" outlineLevel="0" collapsed="false">
      <c r="A135" s="10" t="n">
        <v>133</v>
      </c>
      <c r="B135" s="10" t="s">
        <v>433</v>
      </c>
      <c r="C135" s="2" t="s">
        <v>8</v>
      </c>
      <c r="D135" s="2" t="str">
        <f aca="false">$B$1</f>
        <v>address_type</v>
      </c>
      <c r="E135" s="2" t="s">
        <v>9</v>
      </c>
      <c r="F135" s="2" t="str">
        <f aca="false">$A$2</f>
        <v>id</v>
      </c>
      <c r="G135" s="2" t="s">
        <v>10</v>
      </c>
      <c r="H135" s="2" t="str">
        <f aca="false">$B$2</f>
        <v>name</v>
      </c>
      <c r="I135" s="2" t="s">
        <v>11</v>
      </c>
      <c r="J135" s="2" t="n">
        <f aca="false">A135</f>
        <v>133</v>
      </c>
      <c r="K135" s="2" t="s">
        <v>12</v>
      </c>
      <c r="L135" s="2" t="str">
        <f aca="false">B135</f>
        <v>POTERNE</v>
      </c>
      <c r="M135" s="2" t="s">
        <v>217</v>
      </c>
      <c r="N135" s="2" t="s">
        <v>14</v>
      </c>
      <c r="O135" s="2" t="str">
        <f aca="false">CONCATENATE(C135,D135,E135,F135,G135,H135,I135,J135,K135,L135,M135,N135)</f>
        <v>INSERT INTO address_type(id,name)VALUES(133,'POTERNE')</v>
      </c>
    </row>
    <row r="136" customFormat="false" ht="15" hidden="false" customHeight="false" outlineLevel="0" collapsed="false">
      <c r="A136" s="10" t="n">
        <v>134</v>
      </c>
      <c r="B136" s="10" t="s">
        <v>434</v>
      </c>
      <c r="C136" s="2" t="s">
        <v>8</v>
      </c>
      <c r="D136" s="2" t="str">
        <f aca="false">$B$1</f>
        <v>address_type</v>
      </c>
      <c r="E136" s="2" t="s">
        <v>9</v>
      </c>
      <c r="F136" s="2" t="str">
        <f aca="false">$A$2</f>
        <v>id</v>
      </c>
      <c r="G136" s="2" t="s">
        <v>10</v>
      </c>
      <c r="H136" s="2" t="str">
        <f aca="false">$B$2</f>
        <v>name</v>
      </c>
      <c r="I136" s="2" t="s">
        <v>11</v>
      </c>
      <c r="J136" s="2" t="n">
        <f aca="false">A136</f>
        <v>134</v>
      </c>
      <c r="K136" s="2" t="s">
        <v>12</v>
      </c>
      <c r="L136" s="2" t="str">
        <f aca="false">B136</f>
        <v>PROMENADE</v>
      </c>
      <c r="M136" s="2" t="s">
        <v>217</v>
      </c>
      <c r="N136" s="2" t="s">
        <v>14</v>
      </c>
      <c r="O136" s="2" t="str">
        <f aca="false">CONCATENATE(C136,D136,E136,F136,G136,H136,I136,J136,K136,L136,M136,N136)</f>
        <v>INSERT INTO address_type(id,name)VALUES(134,'PROMENADE')</v>
      </c>
    </row>
    <row r="137" customFormat="false" ht="15" hidden="false" customHeight="false" outlineLevel="0" collapsed="false">
      <c r="A137" s="10" t="n">
        <v>135</v>
      </c>
      <c r="B137" s="10" t="s">
        <v>435</v>
      </c>
      <c r="C137" s="2" t="s">
        <v>8</v>
      </c>
      <c r="D137" s="2" t="str">
        <f aca="false">$B$1</f>
        <v>address_type</v>
      </c>
      <c r="E137" s="2" t="s">
        <v>9</v>
      </c>
      <c r="F137" s="2" t="str">
        <f aca="false">$A$2</f>
        <v>id</v>
      </c>
      <c r="G137" s="2" t="s">
        <v>10</v>
      </c>
      <c r="H137" s="2" t="str">
        <f aca="false">$B$2</f>
        <v>name</v>
      </c>
      <c r="I137" s="2" t="s">
        <v>11</v>
      </c>
      <c r="J137" s="2" t="n">
        <f aca="false">A137</f>
        <v>135</v>
      </c>
      <c r="K137" s="2" t="s">
        <v>12</v>
      </c>
      <c r="L137" s="2" t="str">
        <f aca="false">B137</f>
        <v>PETITE ROUTE</v>
      </c>
      <c r="M137" s="2" t="s">
        <v>217</v>
      </c>
      <c r="N137" s="2" t="s">
        <v>14</v>
      </c>
      <c r="O137" s="2" t="str">
        <f aca="false">CONCATENATE(C137,D137,E137,F137,G137,H137,I137,J137,K137,L137,M137,N137)</f>
        <v>INSERT INTO address_type(id,name)VALUES(135,'PETITE ROUTE')</v>
      </c>
    </row>
    <row r="138" customFormat="false" ht="15" hidden="false" customHeight="false" outlineLevel="0" collapsed="false">
      <c r="A138" s="10" t="n">
        <v>136</v>
      </c>
      <c r="B138" s="10" t="s">
        <v>436</v>
      </c>
      <c r="C138" s="2" t="s">
        <v>8</v>
      </c>
      <c r="D138" s="2" t="str">
        <f aca="false">$B$1</f>
        <v>address_type</v>
      </c>
      <c r="E138" s="2" t="s">
        <v>9</v>
      </c>
      <c r="F138" s="2" t="str">
        <f aca="false">$A$2</f>
        <v>id</v>
      </c>
      <c r="G138" s="2" t="s">
        <v>10</v>
      </c>
      <c r="H138" s="2" t="str">
        <f aca="false">$B$2</f>
        <v>name</v>
      </c>
      <c r="I138" s="2" t="s">
        <v>11</v>
      </c>
      <c r="J138" s="2" t="n">
        <f aca="false">A138</f>
        <v>136</v>
      </c>
      <c r="K138" s="2" t="s">
        <v>12</v>
      </c>
      <c r="L138" s="2" t="str">
        <f aca="false">B138</f>
        <v>PARVIS</v>
      </c>
      <c r="M138" s="2" t="s">
        <v>217</v>
      </c>
      <c r="N138" s="2" t="s">
        <v>14</v>
      </c>
      <c r="O138" s="2" t="str">
        <f aca="false">CONCATENATE(C138,D138,E138,F138,G138,H138,I138,J138,K138,L138,M138,N138)</f>
        <v>INSERT INTO address_type(id,name)VALUES(136,'PARVIS')</v>
      </c>
    </row>
    <row r="139" customFormat="false" ht="15" hidden="false" customHeight="false" outlineLevel="0" collapsed="false">
      <c r="A139" s="10" t="n">
        <v>137</v>
      </c>
      <c r="B139" s="10" t="s">
        <v>437</v>
      </c>
      <c r="C139" s="2" t="s">
        <v>8</v>
      </c>
      <c r="D139" s="2" t="str">
        <f aca="false">$B$1</f>
        <v>address_type</v>
      </c>
      <c r="E139" s="2" t="s">
        <v>9</v>
      </c>
      <c r="F139" s="2" t="str">
        <f aca="false">$A$2</f>
        <v>id</v>
      </c>
      <c r="G139" s="2" t="s">
        <v>10</v>
      </c>
      <c r="H139" s="2" t="str">
        <f aca="false">$B$2</f>
        <v>name</v>
      </c>
      <c r="I139" s="2" t="s">
        <v>11</v>
      </c>
      <c r="J139" s="2" t="n">
        <f aca="false">A139</f>
        <v>137</v>
      </c>
      <c r="K139" s="2" t="s">
        <v>12</v>
      </c>
      <c r="L139" s="2" t="str">
        <f aca="false">B139</f>
        <v>PETITE ALLEE</v>
      </c>
      <c r="M139" s="2" t="s">
        <v>217</v>
      </c>
      <c r="N139" s="2" t="s">
        <v>14</v>
      </c>
      <c r="O139" s="2" t="str">
        <f aca="false">CONCATENATE(C139,D139,E139,F139,G139,H139,I139,J139,K139,L139,M139,N139)</f>
        <v>INSERT INTO address_type(id,name)VALUES(137,'PETITE ALLEE')</v>
      </c>
    </row>
    <row r="140" customFormat="false" ht="15" hidden="false" customHeight="false" outlineLevel="0" collapsed="false">
      <c r="A140" s="10" t="n">
        <v>138</v>
      </c>
      <c r="B140" s="10" t="s">
        <v>438</v>
      </c>
      <c r="C140" s="2" t="s">
        <v>8</v>
      </c>
      <c r="D140" s="2" t="str">
        <f aca="false">$B$1</f>
        <v>address_type</v>
      </c>
      <c r="E140" s="2" t="s">
        <v>9</v>
      </c>
      <c r="F140" s="2" t="str">
        <f aca="false">$A$2</f>
        <v>id</v>
      </c>
      <c r="G140" s="2" t="s">
        <v>10</v>
      </c>
      <c r="H140" s="2" t="str">
        <f aca="false">$B$2</f>
        <v>name</v>
      </c>
      <c r="I140" s="2" t="s">
        <v>11</v>
      </c>
      <c r="J140" s="2" t="n">
        <f aca="false">A140</f>
        <v>138</v>
      </c>
      <c r="K140" s="2" t="s">
        <v>12</v>
      </c>
      <c r="L140" s="2" t="str">
        <f aca="false">B140</f>
        <v>PORTE</v>
      </c>
      <c r="M140" s="2" t="s">
        <v>217</v>
      </c>
      <c r="N140" s="2" t="s">
        <v>14</v>
      </c>
      <c r="O140" s="2" t="str">
        <f aca="false">CONCATENATE(C140,D140,E140,F140,G140,H140,I140,J140,K140,L140,M140,N140)</f>
        <v>INSERT INTO address_type(id,name)VALUES(138,'PORTE')</v>
      </c>
    </row>
    <row r="141" customFormat="false" ht="15" hidden="false" customHeight="false" outlineLevel="0" collapsed="false">
      <c r="A141" s="10" t="n">
        <v>139</v>
      </c>
      <c r="B141" s="10" t="s">
        <v>439</v>
      </c>
      <c r="C141" s="2" t="s">
        <v>8</v>
      </c>
      <c r="D141" s="2" t="str">
        <f aca="false">$B$1</f>
        <v>address_type</v>
      </c>
      <c r="E141" s="2" t="s">
        <v>9</v>
      </c>
      <c r="F141" s="2" t="str">
        <f aca="false">$A$2</f>
        <v>id</v>
      </c>
      <c r="G141" s="2" t="s">
        <v>10</v>
      </c>
      <c r="H141" s="2" t="str">
        <f aca="false">$B$2</f>
        <v>name</v>
      </c>
      <c r="I141" s="2" t="s">
        <v>11</v>
      </c>
      <c r="J141" s="2" t="n">
        <f aca="false">A141</f>
        <v>139</v>
      </c>
      <c r="K141" s="2" t="s">
        <v>12</v>
      </c>
      <c r="L141" s="2" t="str">
        <f aca="false">B141</f>
        <v>PETITE RUE</v>
      </c>
      <c r="M141" s="2" t="s">
        <v>217</v>
      </c>
      <c r="N141" s="2" t="s">
        <v>14</v>
      </c>
      <c r="O141" s="2" t="str">
        <f aca="false">CONCATENATE(C141,D141,E141,F141,G141,H141,I141,J141,K141,L141,M141,N141)</f>
        <v>INSERT INTO address_type(id,name)VALUES(139,'PETITE RUE')</v>
      </c>
    </row>
    <row r="142" customFormat="false" ht="15" hidden="false" customHeight="false" outlineLevel="0" collapsed="false">
      <c r="A142" s="10" t="n">
        <v>140</v>
      </c>
      <c r="B142" s="10" t="s">
        <v>440</v>
      </c>
      <c r="C142" s="2" t="s">
        <v>8</v>
      </c>
      <c r="D142" s="2" t="str">
        <f aca="false">$B$1</f>
        <v>address_type</v>
      </c>
      <c r="E142" s="2" t="s">
        <v>9</v>
      </c>
      <c r="F142" s="2" t="str">
        <f aca="false">$A$2</f>
        <v>id</v>
      </c>
      <c r="G142" s="2" t="s">
        <v>10</v>
      </c>
      <c r="H142" s="2" t="str">
        <f aca="false">$B$2</f>
        <v>name</v>
      </c>
      <c r="I142" s="2" t="s">
        <v>11</v>
      </c>
      <c r="J142" s="2" t="n">
        <f aca="false">A142</f>
        <v>140</v>
      </c>
      <c r="K142" s="2" t="s">
        <v>12</v>
      </c>
      <c r="L142" s="2" t="str">
        <f aca="false">B142</f>
        <v>PLACETTE</v>
      </c>
      <c r="M142" s="2" t="s">
        <v>217</v>
      </c>
      <c r="N142" s="2" t="s">
        <v>14</v>
      </c>
      <c r="O142" s="2" t="str">
        <f aca="false">CONCATENATE(C142,D142,E142,F142,G142,H142,I142,J142,K142,L142,M142,N142)</f>
        <v>INSERT INTO address_type(id,name)VALUES(140,'PLACETTE')</v>
      </c>
    </row>
    <row r="143" customFormat="false" ht="15" hidden="false" customHeight="false" outlineLevel="0" collapsed="false">
      <c r="A143" s="10" t="n">
        <v>141</v>
      </c>
      <c r="B143" s="10" t="s">
        <v>441</v>
      </c>
      <c r="C143" s="2" t="s">
        <v>8</v>
      </c>
      <c r="D143" s="2" t="str">
        <f aca="false">$B$1</f>
        <v>address_type</v>
      </c>
      <c r="E143" s="2" t="s">
        <v>9</v>
      </c>
      <c r="F143" s="2" t="str">
        <f aca="false">$A$2</f>
        <v>id</v>
      </c>
      <c r="G143" s="2" t="s">
        <v>10</v>
      </c>
      <c r="H143" s="2" t="str">
        <f aca="false">$B$2</f>
        <v>name</v>
      </c>
      <c r="I143" s="2" t="s">
        <v>11</v>
      </c>
      <c r="J143" s="2" t="n">
        <f aca="false">A143</f>
        <v>141</v>
      </c>
      <c r="K143" s="2" t="s">
        <v>12</v>
      </c>
      <c r="L143" s="2" t="str">
        <f aca="false">B143</f>
        <v>QUARTIER</v>
      </c>
      <c r="M143" s="2" t="s">
        <v>217</v>
      </c>
      <c r="N143" s="2" t="s">
        <v>14</v>
      </c>
      <c r="O143" s="2" t="str">
        <f aca="false">CONCATENATE(C143,D143,E143,F143,G143,H143,I143,J143,K143,L143,M143,N143)</f>
        <v>INSERT INTO address_type(id,name)VALUES(141,'QUARTIER')</v>
      </c>
    </row>
    <row r="144" customFormat="false" ht="15" hidden="false" customHeight="false" outlineLevel="0" collapsed="false">
      <c r="A144" s="10" t="n">
        <v>142</v>
      </c>
      <c r="B144" s="10" t="s">
        <v>442</v>
      </c>
      <c r="C144" s="2" t="s">
        <v>8</v>
      </c>
      <c r="D144" s="2" t="str">
        <f aca="false">$B$1</f>
        <v>address_type</v>
      </c>
      <c r="E144" s="2" t="s">
        <v>9</v>
      </c>
      <c r="F144" s="2" t="str">
        <f aca="false">$A$2</f>
        <v>id</v>
      </c>
      <c r="G144" s="2" t="s">
        <v>10</v>
      </c>
      <c r="H144" s="2" t="str">
        <f aca="false">$B$2</f>
        <v>name</v>
      </c>
      <c r="I144" s="2" t="s">
        <v>11</v>
      </c>
      <c r="J144" s="2" t="n">
        <f aca="false">A144</f>
        <v>142</v>
      </c>
      <c r="K144" s="2" t="s">
        <v>12</v>
      </c>
      <c r="L144" s="2" t="str">
        <f aca="false">B144</f>
        <v>QUAI</v>
      </c>
      <c r="M144" s="2" t="s">
        <v>217</v>
      </c>
      <c r="N144" s="2" t="s">
        <v>14</v>
      </c>
      <c r="O144" s="2" t="str">
        <f aca="false">CONCATENATE(C144,D144,E144,F144,G144,H144,I144,J144,K144,L144,M144,N144)</f>
        <v>INSERT INTO address_type(id,name)VALUES(142,'QUAI')</v>
      </c>
    </row>
    <row r="145" customFormat="false" ht="15" hidden="false" customHeight="false" outlineLevel="0" collapsed="false">
      <c r="A145" s="10" t="n">
        <v>143</v>
      </c>
      <c r="B145" s="10" t="s">
        <v>443</v>
      </c>
      <c r="C145" s="2" t="s">
        <v>8</v>
      </c>
      <c r="D145" s="2" t="str">
        <f aca="false">$B$1</f>
        <v>address_type</v>
      </c>
      <c r="E145" s="2" t="s">
        <v>9</v>
      </c>
      <c r="F145" s="2" t="str">
        <f aca="false">$A$2</f>
        <v>id</v>
      </c>
      <c r="G145" s="2" t="s">
        <v>10</v>
      </c>
      <c r="H145" s="2" t="str">
        <f aca="false">$B$2</f>
        <v>name</v>
      </c>
      <c r="I145" s="2" t="s">
        <v>11</v>
      </c>
      <c r="J145" s="2" t="n">
        <f aca="false">A145</f>
        <v>143</v>
      </c>
      <c r="K145" s="2" t="s">
        <v>12</v>
      </c>
      <c r="L145" s="2" t="str">
        <f aca="false">B145</f>
        <v>RACCOURCI</v>
      </c>
      <c r="M145" s="2" t="s">
        <v>217</v>
      </c>
      <c r="N145" s="2" t="s">
        <v>14</v>
      </c>
      <c r="O145" s="2" t="str">
        <f aca="false">CONCATENATE(C145,D145,E145,F145,G145,H145,I145,J145,K145,L145,M145,N145)</f>
        <v>INSERT INTO address_type(id,name)VALUES(143,'RACCOURCI')</v>
      </c>
    </row>
    <row r="146" customFormat="false" ht="15" hidden="false" customHeight="false" outlineLevel="0" collapsed="false">
      <c r="A146" s="10" t="n">
        <v>144</v>
      </c>
      <c r="B146" s="10" t="s">
        <v>444</v>
      </c>
      <c r="C146" s="2" t="s">
        <v>8</v>
      </c>
      <c r="D146" s="2" t="str">
        <f aca="false">$B$1</f>
        <v>address_type</v>
      </c>
      <c r="E146" s="2" t="s">
        <v>9</v>
      </c>
      <c r="F146" s="2" t="str">
        <f aca="false">$A$2</f>
        <v>id</v>
      </c>
      <c r="G146" s="2" t="s">
        <v>10</v>
      </c>
      <c r="H146" s="2" t="str">
        <f aca="false">$B$2</f>
        <v>name</v>
      </c>
      <c r="I146" s="2" t="s">
        <v>11</v>
      </c>
      <c r="J146" s="2" t="n">
        <f aca="false">A146</f>
        <v>144</v>
      </c>
      <c r="K146" s="2" t="s">
        <v>12</v>
      </c>
      <c r="L146" s="2" t="str">
        <f aca="false">B146</f>
        <v>REMPART</v>
      </c>
      <c r="M146" s="2" t="s">
        <v>217</v>
      </c>
      <c r="N146" s="2" t="s">
        <v>14</v>
      </c>
      <c r="O146" s="2" t="str">
        <f aca="false">CONCATENATE(C146,D146,E146,F146,G146,H146,I146,J146,K146,L146,M146,N146)</f>
        <v>INSERT INTO address_type(id,name)VALUES(144,'REMPART')</v>
      </c>
    </row>
    <row r="147" customFormat="false" ht="15" hidden="false" customHeight="false" outlineLevel="0" collapsed="false">
      <c r="A147" s="10" t="n">
        <v>145</v>
      </c>
      <c r="B147" s="10" t="s">
        <v>445</v>
      </c>
      <c r="C147" s="2" t="s">
        <v>8</v>
      </c>
      <c r="D147" s="2" t="str">
        <f aca="false">$B$1</f>
        <v>address_type</v>
      </c>
      <c r="E147" s="2" t="s">
        <v>9</v>
      </c>
      <c r="F147" s="2" t="str">
        <f aca="false">$A$2</f>
        <v>id</v>
      </c>
      <c r="G147" s="2" t="s">
        <v>10</v>
      </c>
      <c r="H147" s="2" t="str">
        <f aca="false">$B$2</f>
        <v>name</v>
      </c>
      <c r="I147" s="2" t="s">
        <v>11</v>
      </c>
      <c r="J147" s="2" t="n">
        <f aca="false">A147</f>
        <v>145</v>
      </c>
      <c r="K147" s="2" t="s">
        <v>12</v>
      </c>
      <c r="L147" s="2" t="str">
        <f aca="false">B147</f>
        <v>RESIDENCE</v>
      </c>
      <c r="M147" s="2" t="s">
        <v>217</v>
      </c>
      <c r="N147" s="2" t="s">
        <v>14</v>
      </c>
      <c r="O147" s="2" t="str">
        <f aca="false">CONCATENATE(C147,D147,E147,F147,G147,H147,I147,J147,K147,L147,M147,N147)</f>
        <v>INSERT INTO address_type(id,name)VALUES(145,'RESIDENCE')</v>
      </c>
    </row>
    <row r="148" customFormat="false" ht="15" hidden="false" customHeight="false" outlineLevel="0" collapsed="false">
      <c r="A148" s="10" t="n">
        <v>146</v>
      </c>
      <c r="B148" s="10" t="s">
        <v>446</v>
      </c>
      <c r="C148" s="2" t="s">
        <v>8</v>
      </c>
      <c r="D148" s="2" t="str">
        <f aca="false">$B$1</f>
        <v>address_type</v>
      </c>
      <c r="E148" s="2" t="s">
        <v>9</v>
      </c>
      <c r="F148" s="2" t="str">
        <f aca="false">$A$2</f>
        <v>id</v>
      </c>
      <c r="G148" s="2" t="s">
        <v>10</v>
      </c>
      <c r="H148" s="2" t="str">
        <f aca="false">$B$2</f>
        <v>name</v>
      </c>
      <c r="I148" s="2" t="s">
        <v>11</v>
      </c>
      <c r="J148" s="2" t="n">
        <f aca="false">A148</f>
        <v>146</v>
      </c>
      <c r="K148" s="2" t="s">
        <v>12</v>
      </c>
      <c r="L148" s="2" t="str">
        <f aca="false">B148</f>
        <v>RIVE</v>
      </c>
      <c r="M148" s="2" t="s">
        <v>217</v>
      </c>
      <c r="N148" s="2" t="s">
        <v>14</v>
      </c>
      <c r="O148" s="2" t="str">
        <f aca="false">CONCATENATE(C148,D148,E148,F148,G148,H148,I148,J148,K148,L148,M148,N148)</f>
        <v>INSERT INTO address_type(id,name)VALUES(146,'RIVE')</v>
      </c>
    </row>
    <row r="149" customFormat="false" ht="15" hidden="false" customHeight="false" outlineLevel="0" collapsed="false">
      <c r="A149" s="10" t="n">
        <v>147</v>
      </c>
      <c r="B149" s="10" t="s">
        <v>447</v>
      </c>
      <c r="C149" s="2" t="s">
        <v>8</v>
      </c>
      <c r="D149" s="2" t="str">
        <f aca="false">$B$1</f>
        <v>address_type</v>
      </c>
      <c r="E149" s="2" t="s">
        <v>9</v>
      </c>
      <c r="F149" s="2" t="str">
        <f aca="false">$A$2</f>
        <v>id</v>
      </c>
      <c r="G149" s="2" t="s">
        <v>10</v>
      </c>
      <c r="H149" s="2" t="str">
        <f aca="false">$B$2</f>
        <v>name</v>
      </c>
      <c r="I149" s="2" t="s">
        <v>11</v>
      </c>
      <c r="J149" s="2" t="n">
        <f aca="false">A149</f>
        <v>147</v>
      </c>
      <c r="K149" s="2" t="s">
        <v>12</v>
      </c>
      <c r="L149" s="2" t="str">
        <f aca="false">B149</f>
        <v>RUELLE</v>
      </c>
      <c r="M149" s="2" t="s">
        <v>217</v>
      </c>
      <c r="N149" s="2" t="s">
        <v>14</v>
      </c>
      <c r="O149" s="2" t="str">
        <f aca="false">CONCATENATE(C149,D149,E149,F149,G149,H149,I149,J149,K149,L149,M149,N149)</f>
        <v>INSERT INTO address_type(id,name)VALUES(147,'RUELLE')</v>
      </c>
    </row>
    <row r="150" customFormat="false" ht="15" hidden="false" customHeight="false" outlineLevel="0" collapsed="false">
      <c r="A150" s="10" t="n">
        <v>148</v>
      </c>
      <c r="B150" s="10" t="s">
        <v>448</v>
      </c>
      <c r="C150" s="2" t="s">
        <v>8</v>
      </c>
      <c r="D150" s="2" t="str">
        <f aca="false">$B$1</f>
        <v>address_type</v>
      </c>
      <c r="E150" s="2" t="s">
        <v>9</v>
      </c>
      <c r="F150" s="2" t="str">
        <f aca="false">$A$2</f>
        <v>id</v>
      </c>
      <c r="G150" s="2" t="s">
        <v>10</v>
      </c>
      <c r="H150" s="2" t="str">
        <f aca="false">$B$2</f>
        <v>name</v>
      </c>
      <c r="I150" s="2" t="s">
        <v>11</v>
      </c>
      <c r="J150" s="2" t="n">
        <f aca="false">A150</f>
        <v>148</v>
      </c>
      <c r="K150" s="2" t="s">
        <v>12</v>
      </c>
      <c r="L150" s="2" t="str">
        <f aca="false">B150</f>
        <v>ROCADE</v>
      </c>
      <c r="M150" s="2" t="s">
        <v>217</v>
      </c>
      <c r="N150" s="2" t="s">
        <v>14</v>
      </c>
      <c r="O150" s="2" t="str">
        <f aca="false">CONCATENATE(C150,D150,E150,F150,G150,H150,I150,J150,K150,L150,M150,N150)</f>
        <v>INSERT INTO address_type(id,name)VALUES(148,'ROCADE')</v>
      </c>
    </row>
    <row r="151" customFormat="false" ht="15" hidden="false" customHeight="false" outlineLevel="0" collapsed="false">
      <c r="A151" s="10" t="n">
        <v>149</v>
      </c>
      <c r="B151" s="10" t="s">
        <v>449</v>
      </c>
      <c r="C151" s="2" t="s">
        <v>8</v>
      </c>
      <c r="D151" s="2" t="str">
        <f aca="false">$B$1</f>
        <v>address_type</v>
      </c>
      <c r="E151" s="2" t="s">
        <v>9</v>
      </c>
      <c r="F151" s="2" t="str">
        <f aca="false">$A$2</f>
        <v>id</v>
      </c>
      <c r="G151" s="2" t="s">
        <v>10</v>
      </c>
      <c r="H151" s="2" t="str">
        <f aca="false">$B$2</f>
        <v>name</v>
      </c>
      <c r="I151" s="2" t="s">
        <v>11</v>
      </c>
      <c r="J151" s="2" t="n">
        <f aca="false">A151</f>
        <v>149</v>
      </c>
      <c r="K151" s="2" t="s">
        <v>12</v>
      </c>
      <c r="L151" s="2" t="str">
        <f aca="false">B151</f>
        <v>RAMPE</v>
      </c>
      <c r="M151" s="2" t="s">
        <v>217</v>
      </c>
      <c r="N151" s="2" t="s">
        <v>14</v>
      </c>
      <c r="O151" s="2" t="str">
        <f aca="false">CONCATENATE(C151,D151,E151,F151,G151,H151,I151,J151,K151,L151,M151,N151)</f>
        <v>INSERT INTO address_type(id,name)VALUES(149,'RAMPE')</v>
      </c>
    </row>
    <row r="152" customFormat="false" ht="15" hidden="false" customHeight="false" outlineLevel="0" collapsed="false">
      <c r="A152" s="10" t="n">
        <v>150</v>
      </c>
      <c r="B152" s="10" t="s">
        <v>450</v>
      </c>
      <c r="C152" s="2" t="s">
        <v>8</v>
      </c>
      <c r="D152" s="2" t="str">
        <f aca="false">$B$1</f>
        <v>address_type</v>
      </c>
      <c r="E152" s="2" t="s">
        <v>9</v>
      </c>
      <c r="F152" s="2" t="str">
        <f aca="false">$A$2</f>
        <v>id</v>
      </c>
      <c r="G152" s="2" t="s">
        <v>10</v>
      </c>
      <c r="H152" s="2" t="str">
        <f aca="false">$B$2</f>
        <v>name</v>
      </c>
      <c r="I152" s="2" t="s">
        <v>11</v>
      </c>
      <c r="J152" s="2" t="n">
        <f aca="false">A152</f>
        <v>150</v>
      </c>
      <c r="K152" s="2" t="s">
        <v>12</v>
      </c>
      <c r="L152" s="2" t="str">
        <f aca="false">B152</f>
        <v>ROND-POINT</v>
      </c>
      <c r="M152" s="2" t="s">
        <v>217</v>
      </c>
      <c r="N152" s="2" t="s">
        <v>14</v>
      </c>
      <c r="O152" s="2" t="str">
        <f aca="false">CONCATENATE(C152,D152,E152,F152,G152,H152,I152,J152,K152,L152,M152,N152)</f>
        <v>INSERT INTO address_type(id,name)VALUES(150,'ROND-POINT')</v>
      </c>
    </row>
    <row r="153" customFormat="false" ht="15" hidden="false" customHeight="false" outlineLevel="0" collapsed="false">
      <c r="A153" s="10" t="n">
        <v>151</v>
      </c>
      <c r="B153" s="10" t="s">
        <v>451</v>
      </c>
      <c r="C153" s="2" t="s">
        <v>8</v>
      </c>
      <c r="D153" s="2" t="str">
        <f aca="false">$B$1</f>
        <v>address_type</v>
      </c>
      <c r="E153" s="2" t="s">
        <v>9</v>
      </c>
      <c r="F153" s="2" t="str">
        <f aca="false">$A$2</f>
        <v>id</v>
      </c>
      <c r="G153" s="2" t="s">
        <v>10</v>
      </c>
      <c r="H153" s="2" t="str">
        <f aca="false">$B$2</f>
        <v>name</v>
      </c>
      <c r="I153" s="2" t="s">
        <v>11</v>
      </c>
      <c r="J153" s="2" t="n">
        <f aca="false">A153</f>
        <v>151</v>
      </c>
      <c r="K153" s="2" t="s">
        <v>12</v>
      </c>
      <c r="L153" s="2" t="str">
        <f aca="false">B153</f>
        <v>ROTONDE</v>
      </c>
      <c r="M153" s="2" t="s">
        <v>217</v>
      </c>
      <c r="N153" s="2" t="s">
        <v>14</v>
      </c>
      <c r="O153" s="2" t="str">
        <f aca="false">CONCATENATE(C153,D153,E153,F153,G153,H153,I153,J153,K153,L153,M153,N153)</f>
        <v>INSERT INTO address_type(id,name)VALUES(151,'ROTONDE')</v>
      </c>
    </row>
    <row r="154" customFormat="false" ht="15" hidden="false" customHeight="false" outlineLevel="0" collapsed="false">
      <c r="A154" s="10" t="n">
        <v>152</v>
      </c>
      <c r="B154" s="10" t="s">
        <v>452</v>
      </c>
      <c r="C154" s="2" t="s">
        <v>8</v>
      </c>
      <c r="D154" s="2" t="str">
        <f aca="false">$B$1</f>
        <v>address_type</v>
      </c>
      <c r="E154" s="2" t="s">
        <v>9</v>
      </c>
      <c r="F154" s="2" t="str">
        <f aca="false">$A$2</f>
        <v>id</v>
      </c>
      <c r="G154" s="2" t="s">
        <v>10</v>
      </c>
      <c r="H154" s="2" t="str">
        <f aca="false">$B$2</f>
        <v>name</v>
      </c>
      <c r="I154" s="2" t="s">
        <v>11</v>
      </c>
      <c r="J154" s="2" t="n">
        <f aca="false">A154</f>
        <v>152</v>
      </c>
      <c r="K154" s="2" t="s">
        <v>12</v>
      </c>
      <c r="L154" s="2" t="str">
        <f aca="false">B154</f>
        <v>ROUTE</v>
      </c>
      <c r="M154" s="2" t="s">
        <v>217</v>
      </c>
      <c r="N154" s="2" t="s">
        <v>14</v>
      </c>
      <c r="O154" s="2" t="str">
        <f aca="false">CONCATENATE(C154,D154,E154,F154,G154,H154,I154,J154,K154,L154,M154,N154)</f>
        <v>INSERT INTO address_type(id,name)VALUES(152,'ROUTE')</v>
      </c>
    </row>
    <row r="155" customFormat="false" ht="15" hidden="false" customHeight="false" outlineLevel="0" collapsed="false">
      <c r="A155" s="10" t="n">
        <v>153</v>
      </c>
      <c r="B155" s="10" t="s">
        <v>453</v>
      </c>
      <c r="C155" s="2" t="s">
        <v>8</v>
      </c>
      <c r="D155" s="2" t="str">
        <f aca="false">$B$1</f>
        <v>address_type</v>
      </c>
      <c r="E155" s="2" t="s">
        <v>9</v>
      </c>
      <c r="F155" s="2" t="str">
        <f aca="false">$A$2</f>
        <v>id</v>
      </c>
      <c r="G155" s="2" t="s">
        <v>10</v>
      </c>
      <c r="H155" s="2" t="str">
        <f aca="false">$B$2</f>
        <v>name</v>
      </c>
      <c r="I155" s="2" t="s">
        <v>11</v>
      </c>
      <c r="J155" s="2" t="n">
        <f aca="false">A155</f>
        <v>153</v>
      </c>
      <c r="K155" s="2" t="s">
        <v>12</v>
      </c>
      <c r="L155" s="2" t="str">
        <f aca="false">B155</f>
        <v>RUE</v>
      </c>
      <c r="M155" s="2" t="s">
        <v>217</v>
      </c>
      <c r="N155" s="2" t="s">
        <v>14</v>
      </c>
      <c r="O155" s="2" t="str">
        <f aca="false">CONCATENATE(C155,D155,E155,F155,G155,H155,I155,J155,K155,L155,M155,N155)</f>
        <v>INSERT INTO address_type(id,name)VALUES(153,'RUE')</v>
      </c>
    </row>
    <row r="156" customFormat="false" ht="15" hidden="false" customHeight="false" outlineLevel="0" collapsed="false">
      <c r="A156" s="10" t="n">
        <v>154</v>
      </c>
      <c r="B156" s="10" t="s">
        <v>454</v>
      </c>
      <c r="C156" s="2" t="s">
        <v>8</v>
      </c>
      <c r="D156" s="2" t="str">
        <f aca="false">$B$1</f>
        <v>address_type</v>
      </c>
      <c r="E156" s="2" t="s">
        <v>9</v>
      </c>
      <c r="F156" s="2" t="str">
        <f aca="false">$A$2</f>
        <v>id</v>
      </c>
      <c r="G156" s="2" t="s">
        <v>10</v>
      </c>
      <c r="H156" s="2" t="str">
        <f aca="false">$B$2</f>
        <v>name</v>
      </c>
      <c r="I156" s="2" t="s">
        <v>11</v>
      </c>
      <c r="J156" s="2" t="n">
        <f aca="false">A156</f>
        <v>154</v>
      </c>
      <c r="K156" s="2" t="s">
        <v>12</v>
      </c>
      <c r="L156" s="2" t="str">
        <f aca="false">B156</f>
        <v>RUETTE</v>
      </c>
      <c r="M156" s="2" t="s">
        <v>217</v>
      </c>
      <c r="N156" s="2" t="s">
        <v>14</v>
      </c>
      <c r="O156" s="2" t="str">
        <f aca="false">CONCATENATE(C156,D156,E156,F156,G156,H156,I156,J156,K156,L156,M156,N156)</f>
        <v>INSERT INTO address_type(id,name)VALUES(154,'RUETTE')</v>
      </c>
    </row>
    <row r="157" customFormat="false" ht="15" hidden="false" customHeight="false" outlineLevel="0" collapsed="false">
      <c r="A157" s="10" t="n">
        <v>155</v>
      </c>
      <c r="B157" s="10" t="s">
        <v>455</v>
      </c>
      <c r="C157" s="2" t="s">
        <v>8</v>
      </c>
      <c r="D157" s="2" t="str">
        <f aca="false">$B$1</f>
        <v>address_type</v>
      </c>
      <c r="E157" s="2" t="s">
        <v>9</v>
      </c>
      <c r="F157" s="2" t="str">
        <f aca="false">$A$2</f>
        <v>id</v>
      </c>
      <c r="G157" s="2" t="s">
        <v>10</v>
      </c>
      <c r="H157" s="2" t="str">
        <f aca="false">$B$2</f>
        <v>name</v>
      </c>
      <c r="I157" s="2" t="s">
        <v>11</v>
      </c>
      <c r="J157" s="2" t="n">
        <f aca="false">A157</f>
        <v>155</v>
      </c>
      <c r="K157" s="2" t="s">
        <v>12</v>
      </c>
      <c r="L157" s="2" t="str">
        <f aca="false">B157</f>
        <v>RUISSEAU</v>
      </c>
      <c r="M157" s="2" t="s">
        <v>217</v>
      </c>
      <c r="N157" s="2" t="s">
        <v>14</v>
      </c>
      <c r="O157" s="2" t="str">
        <f aca="false">CONCATENATE(C157,D157,E157,F157,G157,H157,I157,J157,K157,L157,M157,N157)</f>
        <v>INSERT INTO address_type(id,name)VALUES(155,'RUISSEAU')</v>
      </c>
    </row>
    <row r="158" customFormat="false" ht="15" hidden="false" customHeight="false" outlineLevel="0" collapsed="false">
      <c r="A158" s="10" t="n">
        <v>156</v>
      </c>
      <c r="B158" s="10" t="s">
        <v>456</v>
      </c>
      <c r="C158" s="2" t="s">
        <v>8</v>
      </c>
      <c r="D158" s="2" t="str">
        <f aca="false">$B$1</f>
        <v>address_type</v>
      </c>
      <c r="E158" s="2" t="s">
        <v>9</v>
      </c>
      <c r="F158" s="2" t="str">
        <f aca="false">$A$2</f>
        <v>id</v>
      </c>
      <c r="G158" s="2" t="s">
        <v>10</v>
      </c>
      <c r="H158" s="2" t="str">
        <f aca="false">$B$2</f>
        <v>name</v>
      </c>
      <c r="I158" s="2" t="s">
        <v>11</v>
      </c>
      <c r="J158" s="2" t="n">
        <f aca="false">A158</f>
        <v>156</v>
      </c>
      <c r="K158" s="2" t="s">
        <v>12</v>
      </c>
      <c r="L158" s="2" t="str">
        <f aca="false">B158</f>
        <v>RUELLETTE</v>
      </c>
      <c r="M158" s="2" t="s">
        <v>217</v>
      </c>
      <c r="N158" s="2" t="s">
        <v>14</v>
      </c>
      <c r="O158" s="2" t="str">
        <f aca="false">CONCATENATE(C158,D158,E158,F158,G158,H158,I158,J158,K158,L158,M158,N158)</f>
        <v>INSERT INTO address_type(id,name)VALUES(156,'RUELLETTE')</v>
      </c>
    </row>
    <row r="159" customFormat="false" ht="15" hidden="false" customHeight="false" outlineLevel="0" collapsed="false">
      <c r="A159" s="10" t="n">
        <v>157</v>
      </c>
      <c r="B159" s="10" t="s">
        <v>457</v>
      </c>
      <c r="C159" s="2" t="s">
        <v>8</v>
      </c>
      <c r="D159" s="2" t="str">
        <f aca="false">$B$1</f>
        <v>address_type</v>
      </c>
      <c r="E159" s="2" t="s">
        <v>9</v>
      </c>
      <c r="F159" s="2" t="str">
        <f aca="false">$A$2</f>
        <v>id</v>
      </c>
      <c r="G159" s="2" t="s">
        <v>10</v>
      </c>
      <c r="H159" s="2" t="str">
        <f aca="false">$B$2</f>
        <v>name</v>
      </c>
      <c r="I159" s="2" t="s">
        <v>11</v>
      </c>
      <c r="J159" s="2" t="n">
        <f aca="false">A159</f>
        <v>157</v>
      </c>
      <c r="K159" s="2" t="s">
        <v>12</v>
      </c>
      <c r="L159" s="2" t="str">
        <f aca="false">B159</f>
        <v>RAVINE</v>
      </c>
      <c r="M159" s="2" t="s">
        <v>217</v>
      </c>
      <c r="N159" s="2" t="s">
        <v>14</v>
      </c>
      <c r="O159" s="2" t="str">
        <f aca="false">CONCATENATE(C159,D159,E159,F159,G159,H159,I159,J159,K159,L159,M159,N159)</f>
        <v>INSERT INTO address_type(id,name)VALUES(157,'RAVINE')</v>
      </c>
    </row>
    <row r="160" customFormat="false" ht="15" hidden="false" customHeight="false" outlineLevel="0" collapsed="false">
      <c r="A160" s="10" t="n">
        <v>158</v>
      </c>
      <c r="B160" s="10" t="s">
        <v>458</v>
      </c>
      <c r="C160" s="2" t="s">
        <v>8</v>
      </c>
      <c r="D160" s="2" t="str">
        <f aca="false">$B$1</f>
        <v>address_type</v>
      </c>
      <c r="E160" s="2" t="s">
        <v>9</v>
      </c>
      <c r="F160" s="2" t="str">
        <f aca="false">$A$2</f>
        <v>id</v>
      </c>
      <c r="G160" s="2" t="s">
        <v>10</v>
      </c>
      <c r="H160" s="2" t="str">
        <f aca="false">$B$2</f>
        <v>name</v>
      </c>
      <c r="I160" s="2" t="s">
        <v>11</v>
      </c>
      <c r="J160" s="2" t="n">
        <f aca="false">A160</f>
        <v>158</v>
      </c>
      <c r="K160" s="2" t="s">
        <v>12</v>
      </c>
      <c r="L160" s="2" t="str">
        <f aca="false">B160</f>
        <v>SAS</v>
      </c>
      <c r="M160" s="2" t="s">
        <v>217</v>
      </c>
      <c r="N160" s="2" t="s">
        <v>14</v>
      </c>
      <c r="O160" s="2" t="str">
        <f aca="false">CONCATENATE(C160,D160,E160,F160,G160,H160,I160,J160,K160,L160,M160,N160)</f>
        <v>INSERT INTO address_type(id,name)VALUES(158,'SAS')</v>
      </c>
    </row>
    <row r="161" customFormat="false" ht="15" hidden="false" customHeight="false" outlineLevel="0" collapsed="false">
      <c r="A161" s="10" t="n">
        <v>159</v>
      </c>
      <c r="B161" s="10" t="s">
        <v>459</v>
      </c>
      <c r="C161" s="2" t="s">
        <v>8</v>
      </c>
      <c r="D161" s="2" t="str">
        <f aca="false">$B$1</f>
        <v>address_type</v>
      </c>
      <c r="E161" s="2" t="s">
        <v>9</v>
      </c>
      <c r="F161" s="2" t="str">
        <f aca="false">$A$2</f>
        <v>id</v>
      </c>
      <c r="G161" s="2" t="s">
        <v>10</v>
      </c>
      <c r="H161" s="2" t="str">
        <f aca="false">$B$2</f>
        <v>name</v>
      </c>
      <c r="I161" s="2" t="s">
        <v>11</v>
      </c>
      <c r="J161" s="2" t="n">
        <f aca="false">A161</f>
        <v>159</v>
      </c>
      <c r="K161" s="2" t="s">
        <v>12</v>
      </c>
      <c r="L161" s="2" t="str">
        <f aca="false">B161</f>
        <v>SENTIER, SENTE</v>
      </c>
      <c r="M161" s="2" t="s">
        <v>217</v>
      </c>
      <c r="N161" s="2" t="s">
        <v>14</v>
      </c>
      <c r="O161" s="2" t="str">
        <f aca="false">CONCATENATE(C161,D161,E161,F161,G161,H161,I161,J161,K161,L161,M161,N161)</f>
        <v>INSERT INTO address_type(id,name)VALUES(159,'SENTIER, SENTE')</v>
      </c>
    </row>
    <row r="162" customFormat="false" ht="15" hidden="false" customHeight="false" outlineLevel="0" collapsed="false">
      <c r="A162" s="10" t="n">
        <v>160</v>
      </c>
      <c r="B162" s="10" t="s">
        <v>460</v>
      </c>
      <c r="C162" s="2" t="s">
        <v>8</v>
      </c>
      <c r="D162" s="2" t="str">
        <f aca="false">$B$1</f>
        <v>address_type</v>
      </c>
      <c r="E162" s="2" t="s">
        <v>9</v>
      </c>
      <c r="F162" s="2" t="str">
        <f aca="false">$A$2</f>
        <v>id</v>
      </c>
      <c r="G162" s="2" t="s">
        <v>10</v>
      </c>
      <c r="H162" s="2" t="str">
        <f aca="false">$B$2</f>
        <v>name</v>
      </c>
      <c r="I162" s="2" t="s">
        <v>11</v>
      </c>
      <c r="J162" s="2" t="n">
        <f aca="false">A162</f>
        <v>160</v>
      </c>
      <c r="K162" s="2" t="s">
        <v>12</v>
      </c>
      <c r="L162" s="2" t="str">
        <f aca="false">B162</f>
        <v>SQUARE</v>
      </c>
      <c r="M162" s="2" t="s">
        <v>217</v>
      </c>
      <c r="N162" s="2" t="s">
        <v>14</v>
      </c>
      <c r="O162" s="2" t="str">
        <f aca="false">CONCATENATE(C162,D162,E162,F162,G162,H162,I162,J162,K162,L162,M162,N162)</f>
        <v>INSERT INTO address_type(id,name)VALUES(160,'SQUARE')</v>
      </c>
    </row>
    <row r="163" customFormat="false" ht="15" hidden="false" customHeight="false" outlineLevel="0" collapsed="false">
      <c r="A163" s="10" t="n">
        <v>161</v>
      </c>
      <c r="B163" s="10" t="s">
        <v>461</v>
      </c>
      <c r="C163" s="2" t="s">
        <v>8</v>
      </c>
      <c r="D163" s="2" t="str">
        <f aca="false">$B$1</f>
        <v>address_type</v>
      </c>
      <c r="E163" s="2" t="s">
        <v>9</v>
      </c>
      <c r="F163" s="2" t="str">
        <f aca="false">$A$2</f>
        <v>id</v>
      </c>
      <c r="G163" s="2" t="s">
        <v>10</v>
      </c>
      <c r="H163" s="2" t="str">
        <f aca="false">$B$2</f>
        <v>name</v>
      </c>
      <c r="I163" s="2" t="s">
        <v>11</v>
      </c>
      <c r="J163" s="2" t="n">
        <f aca="false">A163</f>
        <v>161</v>
      </c>
      <c r="K163" s="2" t="s">
        <v>12</v>
      </c>
      <c r="L163" s="2" t="str">
        <f aca="false">B163</f>
        <v>STADE</v>
      </c>
      <c r="M163" s="2" t="s">
        <v>217</v>
      </c>
      <c r="N163" s="2" t="s">
        <v>14</v>
      </c>
      <c r="O163" s="2" t="str">
        <f aca="false">CONCATENATE(C163,D163,E163,F163,G163,H163,I163,J163,K163,L163,M163,N163)</f>
        <v>INSERT INTO address_type(id,name)VALUES(161,'STADE')</v>
      </c>
    </row>
    <row r="164" customFormat="false" ht="15" hidden="false" customHeight="false" outlineLevel="0" collapsed="false">
      <c r="A164" s="10" t="n">
        <v>162</v>
      </c>
      <c r="B164" s="10" t="s">
        <v>462</v>
      </c>
      <c r="C164" s="2" t="s">
        <v>8</v>
      </c>
      <c r="D164" s="2" t="str">
        <f aca="false">$B$1</f>
        <v>address_type</v>
      </c>
      <c r="E164" s="2" t="s">
        <v>9</v>
      </c>
      <c r="F164" s="2" t="str">
        <f aca="false">$A$2</f>
        <v>id</v>
      </c>
      <c r="G164" s="2" t="s">
        <v>10</v>
      </c>
      <c r="H164" s="2" t="str">
        <f aca="false">$B$2</f>
        <v>name</v>
      </c>
      <c r="I164" s="2" t="s">
        <v>11</v>
      </c>
      <c r="J164" s="2" t="n">
        <f aca="false">A164</f>
        <v>162</v>
      </c>
      <c r="K164" s="2" t="s">
        <v>12</v>
      </c>
      <c r="L164" s="2" t="str">
        <f aca="false">B164</f>
        <v>TERRE</v>
      </c>
      <c r="M164" s="2" t="s">
        <v>217</v>
      </c>
      <c r="N164" s="2" t="s">
        <v>14</v>
      </c>
      <c r="O164" s="2" t="str">
        <f aca="false">CONCATENATE(C164,D164,E164,F164,G164,H164,I164,J164,K164,L164,M164,N164)</f>
        <v>INSERT INTO address_type(id,name)VALUES(162,'TERRE')</v>
      </c>
    </row>
    <row r="165" customFormat="false" ht="15" hidden="false" customHeight="false" outlineLevel="0" collapsed="false">
      <c r="A165" s="10" t="n">
        <v>163</v>
      </c>
      <c r="B165" s="10" t="s">
        <v>463</v>
      </c>
      <c r="C165" s="2" t="s">
        <v>8</v>
      </c>
      <c r="D165" s="2" t="str">
        <f aca="false">$B$1</f>
        <v>address_type</v>
      </c>
      <c r="E165" s="2" t="s">
        <v>9</v>
      </c>
      <c r="F165" s="2" t="str">
        <f aca="false">$A$2</f>
        <v>id</v>
      </c>
      <c r="G165" s="2" t="s">
        <v>10</v>
      </c>
      <c r="H165" s="2" t="str">
        <f aca="false">$B$2</f>
        <v>name</v>
      </c>
      <c r="I165" s="2" t="s">
        <v>11</v>
      </c>
      <c r="J165" s="2" t="n">
        <f aca="false">A165</f>
        <v>163</v>
      </c>
      <c r="K165" s="2" t="s">
        <v>12</v>
      </c>
      <c r="L165" s="2" t="str">
        <f aca="false">B165</f>
        <v>TOUR</v>
      </c>
      <c r="M165" s="2" t="s">
        <v>217</v>
      </c>
      <c r="N165" s="2" t="s">
        <v>14</v>
      </c>
      <c r="O165" s="2" t="str">
        <f aca="false">CONCATENATE(C165,D165,E165,F165,G165,H165,I165,J165,K165,L165,M165,N165)</f>
        <v>INSERT INTO address_type(id,name)VALUES(163,'TOUR')</v>
      </c>
    </row>
    <row r="166" customFormat="false" ht="15" hidden="false" customHeight="false" outlineLevel="0" collapsed="false">
      <c r="A166" s="10" t="n">
        <v>164</v>
      </c>
      <c r="B166" s="10" t="s">
        <v>464</v>
      </c>
      <c r="C166" s="2" t="s">
        <v>8</v>
      </c>
      <c r="D166" s="2" t="str">
        <f aca="false">$B$1</f>
        <v>address_type</v>
      </c>
      <c r="E166" s="2" t="s">
        <v>9</v>
      </c>
      <c r="F166" s="2" t="str">
        <f aca="false">$A$2</f>
        <v>id</v>
      </c>
      <c r="G166" s="2" t="s">
        <v>10</v>
      </c>
      <c r="H166" s="2" t="str">
        <f aca="false">$B$2</f>
        <v>name</v>
      </c>
      <c r="I166" s="2" t="s">
        <v>11</v>
      </c>
      <c r="J166" s="2" t="n">
        <f aca="false">A166</f>
        <v>164</v>
      </c>
      <c r="K166" s="2" t="s">
        <v>12</v>
      </c>
      <c r="L166" s="2" t="str">
        <f aca="false">B166</f>
        <v>TERRE-PLEIN</v>
      </c>
      <c r="M166" s="2" t="s">
        <v>217</v>
      </c>
      <c r="N166" s="2" t="s">
        <v>14</v>
      </c>
      <c r="O166" s="2" t="str">
        <f aca="false">CONCATENATE(C166,D166,E166,F166,G166,H166,I166,J166,K166,L166,M166,N166)</f>
        <v>INSERT INTO address_type(id,name)VALUES(164,'TERRE-PLEIN')</v>
      </c>
    </row>
    <row r="167" customFormat="false" ht="15" hidden="false" customHeight="false" outlineLevel="0" collapsed="false">
      <c r="A167" s="10" t="n">
        <v>165</v>
      </c>
      <c r="B167" s="10" t="s">
        <v>465</v>
      </c>
      <c r="C167" s="2" t="s">
        <v>8</v>
      </c>
      <c r="D167" s="2" t="str">
        <f aca="false">$B$1</f>
        <v>address_type</v>
      </c>
      <c r="E167" s="2" t="s">
        <v>9</v>
      </c>
      <c r="F167" s="2" t="str">
        <f aca="false">$A$2</f>
        <v>id</v>
      </c>
      <c r="G167" s="2" t="s">
        <v>10</v>
      </c>
      <c r="H167" s="2" t="str">
        <f aca="false">$B$2</f>
        <v>name</v>
      </c>
      <c r="I167" s="2" t="s">
        <v>11</v>
      </c>
      <c r="J167" s="2" t="n">
        <f aca="false">A167</f>
        <v>165</v>
      </c>
      <c r="K167" s="2" t="s">
        <v>12</v>
      </c>
      <c r="L167" s="2" t="str">
        <f aca="false">B167</f>
        <v>TRAVERSE</v>
      </c>
      <c r="M167" s="2" t="s">
        <v>217</v>
      </c>
      <c r="N167" s="2" t="s">
        <v>14</v>
      </c>
      <c r="O167" s="2" t="str">
        <f aca="false">CONCATENATE(C167,D167,E167,F167,G167,H167,I167,J167,K167,L167,M167,N167)</f>
        <v>INSERT INTO address_type(id,name)VALUES(165,'TRAVERSE')</v>
      </c>
    </row>
    <row r="168" customFormat="false" ht="15" hidden="false" customHeight="false" outlineLevel="0" collapsed="false">
      <c r="A168" s="10" t="n">
        <v>166</v>
      </c>
      <c r="B168" s="10" t="s">
        <v>466</v>
      </c>
      <c r="C168" s="2" t="s">
        <v>8</v>
      </c>
      <c r="D168" s="2" t="str">
        <f aca="false">$B$1</f>
        <v>address_type</v>
      </c>
      <c r="E168" s="2" t="s">
        <v>9</v>
      </c>
      <c r="F168" s="2" t="str">
        <f aca="false">$A$2</f>
        <v>id</v>
      </c>
      <c r="G168" s="2" t="s">
        <v>10</v>
      </c>
      <c r="H168" s="2" t="str">
        <f aca="false">$B$2</f>
        <v>name</v>
      </c>
      <c r="I168" s="2" t="s">
        <v>11</v>
      </c>
      <c r="J168" s="2" t="n">
        <f aca="false">A168</f>
        <v>166</v>
      </c>
      <c r="K168" s="2" t="s">
        <v>12</v>
      </c>
      <c r="L168" s="2" t="str">
        <f aca="false">B168</f>
        <v>TRABOULE</v>
      </c>
      <c r="M168" s="2" t="s">
        <v>217</v>
      </c>
      <c r="N168" s="2" t="s">
        <v>14</v>
      </c>
      <c r="O168" s="2" t="str">
        <f aca="false">CONCATENATE(C168,D168,E168,F168,G168,H168,I168,J168,K168,L168,M168,N168)</f>
        <v>INSERT INTO address_type(id,name)VALUES(166,'TRABOULE')</v>
      </c>
    </row>
    <row r="169" customFormat="false" ht="15" hidden="false" customHeight="false" outlineLevel="0" collapsed="false">
      <c r="A169" s="10" t="n">
        <v>167</v>
      </c>
      <c r="B169" s="10" t="s">
        <v>467</v>
      </c>
      <c r="C169" s="2" t="s">
        <v>8</v>
      </c>
      <c r="D169" s="2" t="str">
        <f aca="false">$B$1</f>
        <v>address_type</v>
      </c>
      <c r="E169" s="2" t="s">
        <v>9</v>
      </c>
      <c r="F169" s="2" t="str">
        <f aca="false">$A$2</f>
        <v>id</v>
      </c>
      <c r="G169" s="2" t="s">
        <v>10</v>
      </c>
      <c r="H169" s="2" t="str">
        <f aca="false">$B$2</f>
        <v>name</v>
      </c>
      <c r="I169" s="2" t="s">
        <v>11</v>
      </c>
      <c r="J169" s="2" t="n">
        <f aca="false">A169</f>
        <v>167</v>
      </c>
      <c r="K169" s="2" t="s">
        <v>12</v>
      </c>
      <c r="L169" s="2" t="str">
        <f aca="false">B169</f>
        <v>TERRAIN</v>
      </c>
      <c r="M169" s="2" t="s">
        <v>217</v>
      </c>
      <c r="N169" s="2" t="s">
        <v>14</v>
      </c>
      <c r="O169" s="2" t="str">
        <f aca="false">CONCATENATE(C169,D169,E169,F169,G169,H169,I169,J169,K169,L169,M169,N169)</f>
        <v>INSERT INTO address_type(id,name)VALUES(167,'TERRAIN')</v>
      </c>
    </row>
    <row r="170" customFormat="false" ht="15" hidden="false" customHeight="false" outlineLevel="0" collapsed="false">
      <c r="A170" s="10" t="n">
        <v>168</v>
      </c>
      <c r="B170" s="10" t="s">
        <v>468</v>
      </c>
      <c r="C170" s="2" t="s">
        <v>8</v>
      </c>
      <c r="D170" s="2" t="str">
        <f aca="false">$B$1</f>
        <v>address_type</v>
      </c>
      <c r="E170" s="2" t="s">
        <v>9</v>
      </c>
      <c r="F170" s="2" t="str">
        <f aca="false">$A$2</f>
        <v>id</v>
      </c>
      <c r="G170" s="2" t="s">
        <v>10</v>
      </c>
      <c r="H170" s="2" t="str">
        <f aca="false">$B$2</f>
        <v>name</v>
      </c>
      <c r="I170" s="2" t="s">
        <v>11</v>
      </c>
      <c r="J170" s="2" t="n">
        <f aca="false">A170</f>
        <v>168</v>
      </c>
      <c r="K170" s="2" t="s">
        <v>12</v>
      </c>
      <c r="L170" s="2" t="str">
        <f aca="false">B170</f>
        <v>TERTRE</v>
      </c>
      <c r="M170" s="2" t="s">
        <v>217</v>
      </c>
      <c r="N170" s="2" t="s">
        <v>14</v>
      </c>
      <c r="O170" s="2" t="str">
        <f aca="false">CONCATENATE(C170,D170,E170,F170,G170,H170,I170,J170,K170,L170,M170,N170)</f>
        <v>INSERT INTO address_type(id,name)VALUES(168,'TERTRE')</v>
      </c>
    </row>
    <row r="171" customFormat="false" ht="15" hidden="false" customHeight="false" outlineLevel="0" collapsed="false">
      <c r="A171" s="10" t="n">
        <v>169</v>
      </c>
      <c r="B171" s="10" t="s">
        <v>469</v>
      </c>
      <c r="C171" s="2" t="s">
        <v>8</v>
      </c>
      <c r="D171" s="2" t="str">
        <f aca="false">$B$1</f>
        <v>address_type</v>
      </c>
      <c r="E171" s="2" t="s">
        <v>9</v>
      </c>
      <c r="F171" s="2" t="str">
        <f aca="false">$A$2</f>
        <v>id</v>
      </c>
      <c r="G171" s="2" t="s">
        <v>10</v>
      </c>
      <c r="H171" s="2" t="str">
        <f aca="false">$B$2</f>
        <v>name</v>
      </c>
      <c r="I171" s="2" t="s">
        <v>11</v>
      </c>
      <c r="J171" s="2" t="n">
        <f aca="false">A171</f>
        <v>169</v>
      </c>
      <c r="K171" s="2" t="s">
        <v>12</v>
      </c>
      <c r="L171" s="2" t="str">
        <f aca="false">B171</f>
        <v>TERRASSE</v>
      </c>
      <c r="M171" s="2" t="s">
        <v>217</v>
      </c>
      <c r="N171" s="2" t="s">
        <v>14</v>
      </c>
      <c r="O171" s="2" t="str">
        <f aca="false">CONCATENATE(C171,D171,E171,F171,G171,H171,I171,J171,K171,L171,M171,N171)</f>
        <v>INSERT INTO address_type(id,name)VALUES(169,'TERRASSE')</v>
      </c>
    </row>
    <row r="172" customFormat="false" ht="15" hidden="false" customHeight="false" outlineLevel="0" collapsed="false">
      <c r="A172" s="10" t="n">
        <v>170</v>
      </c>
      <c r="B172" s="10" t="s">
        <v>470</v>
      </c>
      <c r="C172" s="2" t="s">
        <v>8</v>
      </c>
      <c r="D172" s="2" t="str">
        <f aca="false">$B$1</f>
        <v>address_type</v>
      </c>
      <c r="E172" s="2" t="s">
        <v>9</v>
      </c>
      <c r="F172" s="2" t="str">
        <f aca="false">$A$2</f>
        <v>id</v>
      </c>
      <c r="G172" s="2" t="s">
        <v>10</v>
      </c>
      <c r="H172" s="2" t="str">
        <f aca="false">$B$2</f>
        <v>name</v>
      </c>
      <c r="I172" s="2" t="s">
        <v>11</v>
      </c>
      <c r="J172" s="2" t="n">
        <f aca="false">A172</f>
        <v>170</v>
      </c>
      <c r="K172" s="2" t="s">
        <v>12</v>
      </c>
      <c r="L172" s="2" t="str">
        <f aca="false">B172</f>
        <v>TUNNEL</v>
      </c>
      <c r="M172" s="2" t="s">
        <v>217</v>
      </c>
      <c r="N172" s="2" t="s">
        <v>14</v>
      </c>
      <c r="O172" s="2" t="str">
        <f aca="false">CONCATENATE(C172,D172,E172,F172,G172,H172,I172,J172,K172,L172,M172,N172)</f>
        <v>INSERT INTO address_type(id,name)VALUES(170,'TUNNEL')</v>
      </c>
    </row>
    <row r="173" customFormat="false" ht="15" hidden="false" customHeight="false" outlineLevel="0" collapsed="false">
      <c r="A173" s="10" t="n">
        <v>171</v>
      </c>
      <c r="B173" s="10" t="s">
        <v>471</v>
      </c>
      <c r="C173" s="2" t="s">
        <v>8</v>
      </c>
      <c r="D173" s="2" t="str">
        <f aca="false">$B$1</f>
        <v>address_type</v>
      </c>
      <c r="E173" s="2" t="s">
        <v>9</v>
      </c>
      <c r="F173" s="2" t="str">
        <f aca="false">$A$2</f>
        <v>id</v>
      </c>
      <c r="G173" s="2" t="s">
        <v>10</v>
      </c>
      <c r="H173" s="2" t="str">
        <f aca="false">$B$2</f>
        <v>name</v>
      </c>
      <c r="I173" s="2" t="s">
        <v>11</v>
      </c>
      <c r="J173" s="2" t="n">
        <f aca="false">A173</f>
        <v>171</v>
      </c>
      <c r="K173" s="2" t="s">
        <v>12</v>
      </c>
      <c r="L173" s="2" t="str">
        <f aca="false">B173</f>
        <v>VAL</v>
      </c>
      <c r="M173" s="2" t="s">
        <v>217</v>
      </c>
      <c r="N173" s="2" t="s">
        <v>14</v>
      </c>
      <c r="O173" s="2" t="str">
        <f aca="false">CONCATENATE(C173,D173,E173,F173,G173,H173,I173,J173,K173,L173,M173,N173)</f>
        <v>INSERT INTO address_type(id,name)VALUES(171,'VAL')</v>
      </c>
    </row>
    <row r="174" customFormat="false" ht="15" hidden="false" customHeight="false" outlineLevel="0" collapsed="false">
      <c r="A174" s="10" t="n">
        <v>172</v>
      </c>
      <c r="B174" s="10" t="s">
        <v>472</v>
      </c>
      <c r="C174" s="2" t="s">
        <v>8</v>
      </c>
      <c r="D174" s="2" t="str">
        <f aca="false">$B$1</f>
        <v>address_type</v>
      </c>
      <c r="E174" s="2" t="s">
        <v>9</v>
      </c>
      <c r="F174" s="2" t="str">
        <f aca="false">$A$2</f>
        <v>id</v>
      </c>
      <c r="G174" s="2" t="s">
        <v>10</v>
      </c>
      <c r="H174" s="2" t="str">
        <f aca="false">$B$2</f>
        <v>name</v>
      </c>
      <c r="I174" s="2" t="s">
        <v>11</v>
      </c>
      <c r="J174" s="2" t="n">
        <f aca="false">A174</f>
        <v>172</v>
      </c>
      <c r="K174" s="2" t="s">
        <v>12</v>
      </c>
      <c r="L174" s="2" t="str">
        <f aca="false">B174</f>
        <v>VALLON, VALLEE</v>
      </c>
      <c r="M174" s="2" t="s">
        <v>217</v>
      </c>
      <c r="N174" s="2" t="s">
        <v>14</v>
      </c>
      <c r="O174" s="2" t="str">
        <f aca="false">CONCATENATE(C174,D174,E174,F174,G174,H174,I174,J174,K174,L174,M174,N174)</f>
        <v>INSERT INTO address_type(id,name)VALUES(172,'VALLON, VALLEE')</v>
      </c>
    </row>
    <row r="175" customFormat="false" ht="15" hidden="false" customHeight="false" outlineLevel="0" collapsed="false">
      <c r="A175" s="10" t="n">
        <v>173</v>
      </c>
      <c r="B175" s="10" t="s">
        <v>473</v>
      </c>
      <c r="C175" s="2" t="s">
        <v>8</v>
      </c>
      <c r="D175" s="2" t="str">
        <f aca="false">$B$1</f>
        <v>address_type</v>
      </c>
      <c r="E175" s="2" t="s">
        <v>9</v>
      </c>
      <c r="F175" s="2" t="str">
        <f aca="false">$A$2</f>
        <v>id</v>
      </c>
      <c r="G175" s="2" t="s">
        <v>10</v>
      </c>
      <c r="H175" s="2" t="str">
        <f aca="false">$B$2</f>
        <v>name</v>
      </c>
      <c r="I175" s="2" t="s">
        <v>11</v>
      </c>
      <c r="J175" s="2" t="n">
        <f aca="false">A175</f>
        <v>173</v>
      </c>
      <c r="K175" s="2" t="s">
        <v>12</v>
      </c>
      <c r="L175" s="2" t="str">
        <f aca="false">B175</f>
        <v>VOIE COMMUNALE</v>
      </c>
      <c r="M175" s="2" t="s">
        <v>217</v>
      </c>
      <c r="N175" s="2" t="s">
        <v>14</v>
      </c>
      <c r="O175" s="2" t="str">
        <f aca="false">CONCATENATE(C175,D175,E175,F175,G175,H175,I175,J175,K175,L175,M175,N175)</f>
        <v>INSERT INTO address_type(id,name)VALUES(173,'VOIE COMMUNALE')</v>
      </c>
    </row>
    <row r="176" customFormat="false" ht="15" hidden="false" customHeight="false" outlineLevel="0" collapsed="false">
      <c r="A176" s="10" t="n">
        <v>174</v>
      </c>
      <c r="B176" s="10" t="s">
        <v>474</v>
      </c>
      <c r="C176" s="2" t="s">
        <v>8</v>
      </c>
      <c r="D176" s="2" t="str">
        <f aca="false">$B$1</f>
        <v>address_type</v>
      </c>
      <c r="E176" s="2" t="s">
        <v>9</v>
      </c>
      <c r="F176" s="2" t="str">
        <f aca="false">$A$2</f>
        <v>id</v>
      </c>
      <c r="G176" s="2" t="s">
        <v>10</v>
      </c>
      <c r="H176" s="2" t="str">
        <f aca="false">$B$2</f>
        <v>name</v>
      </c>
      <c r="I176" s="2" t="s">
        <v>11</v>
      </c>
      <c r="J176" s="2" t="n">
        <f aca="false">A176</f>
        <v>174</v>
      </c>
      <c r="K176" s="2" t="s">
        <v>12</v>
      </c>
      <c r="L176" s="2" t="str">
        <f aca="false">B176</f>
        <v>VIEUX CHEMIN</v>
      </c>
      <c r="M176" s="2" t="s">
        <v>217</v>
      </c>
      <c r="N176" s="2" t="s">
        <v>14</v>
      </c>
      <c r="O176" s="2" t="str">
        <f aca="false">CONCATENATE(C176,D176,E176,F176,G176,H176,I176,J176,K176,L176,M176,N176)</f>
        <v>INSERT INTO address_type(id,name)VALUES(174,'VIEUX CHEMIN')</v>
      </c>
    </row>
    <row r="177" customFormat="false" ht="15" hidden="false" customHeight="false" outlineLevel="0" collapsed="false">
      <c r="A177" s="10" t="n">
        <v>175</v>
      </c>
      <c r="B177" s="10" t="s">
        <v>475</v>
      </c>
      <c r="C177" s="2" t="s">
        <v>8</v>
      </c>
      <c r="D177" s="2" t="str">
        <f aca="false">$B$1</f>
        <v>address_type</v>
      </c>
      <c r="E177" s="2" t="s">
        <v>9</v>
      </c>
      <c r="F177" s="2" t="str">
        <f aca="false">$A$2</f>
        <v>id</v>
      </c>
      <c r="G177" s="2" t="s">
        <v>10</v>
      </c>
      <c r="H177" s="2" t="str">
        <f aca="false">$B$2</f>
        <v>name</v>
      </c>
      <c r="I177" s="2" t="s">
        <v>11</v>
      </c>
      <c r="J177" s="2" t="n">
        <f aca="false">A177</f>
        <v>175</v>
      </c>
      <c r="K177" s="2" t="s">
        <v>12</v>
      </c>
      <c r="L177" s="2" t="str">
        <f aca="false">B177</f>
        <v>VENELLE</v>
      </c>
      <c r="M177" s="2" t="s">
        <v>217</v>
      </c>
      <c r="N177" s="2" t="s">
        <v>14</v>
      </c>
      <c r="O177" s="2" t="str">
        <f aca="false">CONCATENATE(C177,D177,E177,F177,G177,H177,I177,J177,K177,L177,M177,N177)</f>
        <v>INSERT INTO address_type(id,name)VALUES(175,'VENELLE')</v>
      </c>
    </row>
    <row r="178" customFormat="false" ht="15" hidden="false" customHeight="false" outlineLevel="0" collapsed="false">
      <c r="A178" s="10" t="n">
        <v>176</v>
      </c>
      <c r="B178" s="10" t="s">
        <v>476</v>
      </c>
      <c r="C178" s="2" t="s">
        <v>8</v>
      </c>
      <c r="D178" s="2" t="str">
        <f aca="false">$B$1</f>
        <v>address_type</v>
      </c>
      <c r="E178" s="2" t="s">
        <v>9</v>
      </c>
      <c r="F178" s="2" t="str">
        <f aca="false">$A$2</f>
        <v>id</v>
      </c>
      <c r="G178" s="2" t="s">
        <v>10</v>
      </c>
      <c r="H178" s="2" t="str">
        <f aca="false">$B$2</f>
        <v>name</v>
      </c>
      <c r="I178" s="2" t="s">
        <v>11</v>
      </c>
      <c r="J178" s="2" t="n">
        <f aca="false">A178</f>
        <v>176</v>
      </c>
      <c r="K178" s="2" t="s">
        <v>12</v>
      </c>
      <c r="L178" s="2" t="str">
        <f aca="false">B178</f>
        <v>VILLAGE</v>
      </c>
      <c r="M178" s="2" t="s">
        <v>217</v>
      </c>
      <c r="N178" s="2" t="s">
        <v>14</v>
      </c>
      <c r="O178" s="2" t="str">
        <f aca="false">CONCATENATE(C178,D178,E178,F178,G178,H178,I178,J178,K178,L178,M178,N178)</f>
        <v>INSERT INTO address_type(id,name)VALUES(176,'VILLAGE')</v>
      </c>
    </row>
    <row r="179" customFormat="false" ht="15" hidden="false" customHeight="false" outlineLevel="0" collapsed="false">
      <c r="A179" s="10" t="n">
        <v>177</v>
      </c>
      <c r="B179" s="10" t="s">
        <v>477</v>
      </c>
      <c r="C179" s="2" t="s">
        <v>8</v>
      </c>
      <c r="D179" s="2" t="str">
        <f aca="false">$B$1</f>
        <v>address_type</v>
      </c>
      <c r="E179" s="2" t="s">
        <v>9</v>
      </c>
      <c r="F179" s="2" t="str">
        <f aca="false">$A$2</f>
        <v>id</v>
      </c>
      <c r="G179" s="2" t="s">
        <v>10</v>
      </c>
      <c r="H179" s="2" t="str">
        <f aca="false">$B$2</f>
        <v>name</v>
      </c>
      <c r="I179" s="2" t="s">
        <v>11</v>
      </c>
      <c r="J179" s="2" t="n">
        <f aca="false">A179</f>
        <v>177</v>
      </c>
      <c r="K179" s="2" t="s">
        <v>12</v>
      </c>
      <c r="L179" s="2" t="str">
        <f aca="false">B179</f>
        <v>VIA</v>
      </c>
      <c r="M179" s="2" t="s">
        <v>217</v>
      </c>
      <c r="N179" s="2" t="s">
        <v>14</v>
      </c>
      <c r="O179" s="2" t="str">
        <f aca="false">CONCATENATE(C179,D179,E179,F179,G179,H179,I179,J179,K179,L179,M179,N179)</f>
        <v>INSERT INTO address_type(id,name)VALUES(177,'VIA')</v>
      </c>
    </row>
    <row r="180" customFormat="false" ht="15" hidden="false" customHeight="false" outlineLevel="0" collapsed="false">
      <c r="A180" s="10" t="n">
        <v>178</v>
      </c>
      <c r="B180" s="10" t="s">
        <v>478</v>
      </c>
      <c r="C180" s="2" t="s">
        <v>8</v>
      </c>
      <c r="D180" s="2" t="str">
        <f aca="false">$B$1</f>
        <v>address_type</v>
      </c>
      <c r="E180" s="2" t="s">
        <v>9</v>
      </c>
      <c r="F180" s="2" t="str">
        <f aca="false">$A$2</f>
        <v>id</v>
      </c>
      <c r="G180" s="2" t="s">
        <v>10</v>
      </c>
      <c r="H180" s="2" t="str">
        <f aca="false">$B$2</f>
        <v>name</v>
      </c>
      <c r="I180" s="2" t="s">
        <v>11</v>
      </c>
      <c r="J180" s="2" t="n">
        <f aca="false">A180</f>
        <v>178</v>
      </c>
      <c r="K180" s="2" t="s">
        <v>12</v>
      </c>
      <c r="L180" s="2" t="str">
        <f aca="false">B180</f>
        <v>VIADUC</v>
      </c>
      <c r="M180" s="2" t="s">
        <v>217</v>
      </c>
      <c r="N180" s="2" t="s">
        <v>14</v>
      </c>
      <c r="O180" s="2" t="str">
        <f aca="false">CONCATENATE(C180,D180,E180,F180,G180,H180,I180,J180,K180,L180,M180,N180)</f>
        <v>INSERT INTO address_type(id,name)VALUES(178,'VIADUC')</v>
      </c>
    </row>
    <row r="181" customFormat="false" ht="15" hidden="false" customHeight="false" outlineLevel="0" collapsed="false">
      <c r="A181" s="10" t="n">
        <v>179</v>
      </c>
      <c r="B181" s="10" t="s">
        <v>479</v>
      </c>
      <c r="C181" s="2" t="s">
        <v>8</v>
      </c>
      <c r="D181" s="2" t="str">
        <f aca="false">$B$1</f>
        <v>address_type</v>
      </c>
      <c r="E181" s="2" t="s">
        <v>9</v>
      </c>
      <c r="F181" s="2" t="str">
        <f aca="false">$A$2</f>
        <v>id</v>
      </c>
      <c r="G181" s="2" t="s">
        <v>10</v>
      </c>
      <c r="H181" s="2" t="str">
        <f aca="false">$B$2</f>
        <v>name</v>
      </c>
      <c r="I181" s="2" t="s">
        <v>11</v>
      </c>
      <c r="J181" s="2" t="n">
        <f aca="false">A181</f>
        <v>179</v>
      </c>
      <c r="K181" s="2" t="s">
        <v>12</v>
      </c>
      <c r="L181" s="2" t="str">
        <f aca="false">B181</f>
        <v>VILLE</v>
      </c>
      <c r="M181" s="2" t="s">
        <v>217</v>
      </c>
      <c r="N181" s="2" t="s">
        <v>14</v>
      </c>
      <c r="O181" s="2" t="str">
        <f aca="false">CONCATENATE(C181,D181,E181,F181,G181,H181,I181,J181,K181,L181,M181,N181)</f>
        <v>INSERT INTO address_type(id,name)VALUES(179,'VILLE')</v>
      </c>
    </row>
    <row r="182" customFormat="false" ht="15" hidden="false" customHeight="false" outlineLevel="0" collapsed="false">
      <c r="A182" s="10" t="n">
        <v>180</v>
      </c>
      <c r="B182" s="10" t="s">
        <v>480</v>
      </c>
      <c r="C182" s="2" t="s">
        <v>8</v>
      </c>
      <c r="D182" s="2" t="str">
        <f aca="false">$B$1</f>
        <v>address_type</v>
      </c>
      <c r="E182" s="2" t="s">
        <v>9</v>
      </c>
      <c r="F182" s="2" t="str">
        <f aca="false">$A$2</f>
        <v>id</v>
      </c>
      <c r="G182" s="2" t="s">
        <v>10</v>
      </c>
      <c r="H182" s="2" t="str">
        <f aca="false">$B$2</f>
        <v>name</v>
      </c>
      <c r="I182" s="2" t="s">
        <v>11</v>
      </c>
      <c r="J182" s="2" t="n">
        <f aca="false">A182</f>
        <v>180</v>
      </c>
      <c r="K182" s="2" t="s">
        <v>12</v>
      </c>
      <c r="L182" s="2" t="str">
        <f aca="false">B182</f>
        <v>VILLA</v>
      </c>
      <c r="M182" s="2" t="s">
        <v>217</v>
      </c>
      <c r="N182" s="2" t="s">
        <v>14</v>
      </c>
      <c r="O182" s="2" t="str">
        <f aca="false">CONCATENATE(C182,D182,E182,F182,G182,H182,I182,J182,K182,L182,M182,N182)</f>
        <v>INSERT INTO address_type(id,name)VALUES(180,'VILLA')</v>
      </c>
    </row>
    <row r="183" customFormat="false" ht="15" hidden="false" customHeight="false" outlineLevel="0" collapsed="false">
      <c r="A183" s="10" t="n">
        <v>181</v>
      </c>
      <c r="B183" s="10" t="s">
        <v>481</v>
      </c>
      <c r="C183" s="2" t="s">
        <v>8</v>
      </c>
      <c r="D183" s="2" t="str">
        <f aca="false">$B$1</f>
        <v>address_type</v>
      </c>
      <c r="E183" s="2" t="s">
        <v>9</v>
      </c>
      <c r="F183" s="2" t="str">
        <f aca="false">$A$2</f>
        <v>id</v>
      </c>
      <c r="G183" s="2" t="s">
        <v>10</v>
      </c>
      <c r="H183" s="2" t="str">
        <f aca="false">$B$2</f>
        <v>name</v>
      </c>
      <c r="I183" s="2" t="s">
        <v>11</v>
      </c>
      <c r="J183" s="2" t="n">
        <f aca="false">A183</f>
        <v>181</v>
      </c>
      <c r="K183" s="2" t="s">
        <v>12</v>
      </c>
      <c r="L183" s="2" t="str">
        <f aca="false">B183</f>
        <v>VOIE</v>
      </c>
      <c r="M183" s="2" t="s">
        <v>217</v>
      </c>
      <c r="N183" s="2" t="s">
        <v>14</v>
      </c>
      <c r="O183" s="2" t="str">
        <f aca="false">CONCATENATE(C183,D183,E183,F183,G183,H183,I183,J183,K183,L183,M183,N183)</f>
        <v>INSERT INTO address_type(id,name)VALUES(181,'VOIE')</v>
      </c>
    </row>
    <row r="184" customFormat="false" ht="15" hidden="false" customHeight="false" outlineLevel="0" collapsed="false">
      <c r="A184" s="10" t="n">
        <v>182</v>
      </c>
      <c r="B184" s="10" t="s">
        <v>482</v>
      </c>
      <c r="C184" s="2" t="s">
        <v>8</v>
      </c>
      <c r="D184" s="2" t="str">
        <f aca="false">$B$1</f>
        <v>address_type</v>
      </c>
      <c r="E184" s="2" t="s">
        <v>9</v>
      </c>
      <c r="F184" s="2" t="str">
        <f aca="false">$A$2</f>
        <v>id</v>
      </c>
      <c r="G184" s="2" t="s">
        <v>10</v>
      </c>
      <c r="H184" s="2" t="str">
        <f aca="false">$B$2</f>
        <v>name</v>
      </c>
      <c r="I184" s="2" t="s">
        <v>11</v>
      </c>
      <c r="J184" s="2" t="n">
        <f aca="false">A184</f>
        <v>182</v>
      </c>
      <c r="K184" s="2" t="s">
        <v>12</v>
      </c>
      <c r="L184" s="2" t="str">
        <f aca="false">B184</f>
        <v>VOIRIE</v>
      </c>
      <c r="M184" s="2" t="s">
        <v>217</v>
      </c>
      <c r="N184" s="2" t="s">
        <v>14</v>
      </c>
      <c r="O184" s="2" t="str">
        <f aca="false">CONCATENATE(C184,D184,E184,F184,G184,H184,I184,J184,K184,L184,M184,N184)</f>
        <v>INSERT INTO address_type(id,name)VALUES(182,'VOIRIE')</v>
      </c>
    </row>
    <row r="185" customFormat="false" ht="15" hidden="false" customHeight="false" outlineLevel="0" collapsed="false">
      <c r="A185" s="10" t="n">
        <v>183</v>
      </c>
      <c r="B185" s="10" t="s">
        <v>483</v>
      </c>
      <c r="C185" s="2" t="s">
        <v>8</v>
      </c>
      <c r="D185" s="2" t="str">
        <f aca="false">$B$1</f>
        <v>address_type</v>
      </c>
      <c r="E185" s="2" t="s">
        <v>9</v>
      </c>
      <c r="F185" s="2" t="str">
        <f aca="false">$A$2</f>
        <v>id</v>
      </c>
      <c r="G185" s="2" t="s">
        <v>10</v>
      </c>
      <c r="H185" s="2" t="str">
        <f aca="false">$B$2</f>
        <v>name</v>
      </c>
      <c r="I185" s="2" t="s">
        <v>11</v>
      </c>
      <c r="J185" s="2" t="n">
        <f aca="false">A185</f>
        <v>183</v>
      </c>
      <c r="K185" s="2" t="s">
        <v>12</v>
      </c>
      <c r="L185" s="2" t="str">
        <f aca="false">B185</f>
        <v>VOUTE</v>
      </c>
      <c r="M185" s="2" t="s">
        <v>217</v>
      </c>
      <c r="N185" s="2" t="s">
        <v>14</v>
      </c>
      <c r="O185" s="2" t="str">
        <f aca="false">CONCATENATE(C185,D185,E185,F185,G185,H185,I185,J185,K185,L185,M185,N185)</f>
        <v>INSERT INTO address_type(id,name)VALUES(183,'VOUTE')</v>
      </c>
    </row>
    <row r="186" customFormat="false" ht="15" hidden="false" customHeight="false" outlineLevel="0" collapsed="false">
      <c r="A186" s="10" t="n">
        <v>184</v>
      </c>
      <c r="B186" s="10" t="s">
        <v>484</v>
      </c>
      <c r="C186" s="2" t="s">
        <v>8</v>
      </c>
      <c r="D186" s="2" t="str">
        <f aca="false">$B$1</f>
        <v>address_type</v>
      </c>
      <c r="E186" s="2" t="s">
        <v>9</v>
      </c>
      <c r="F186" s="2" t="str">
        <f aca="false">$A$2</f>
        <v>id</v>
      </c>
      <c r="G186" s="2" t="s">
        <v>10</v>
      </c>
      <c r="H186" s="2" t="str">
        <f aca="false">$B$2</f>
        <v>name</v>
      </c>
      <c r="I186" s="2" t="s">
        <v>11</v>
      </c>
      <c r="J186" s="2" t="n">
        <f aca="false">A186</f>
        <v>184</v>
      </c>
      <c r="K186" s="2" t="s">
        <v>12</v>
      </c>
      <c r="L186" s="2" t="str">
        <f aca="false">B186</f>
        <v>VOYEUL</v>
      </c>
      <c r="M186" s="2" t="s">
        <v>217</v>
      </c>
      <c r="N186" s="2" t="s">
        <v>14</v>
      </c>
      <c r="O186" s="2" t="str">
        <f aca="false">CONCATENATE(C186,D186,E186,F186,G186,H186,I186,J186,K186,L186,M186,N186)</f>
        <v>INSERT INTO address_type(id,name)VALUES(184,'VOYEUL')</v>
      </c>
    </row>
    <row r="187" customFormat="false" ht="15" hidden="false" customHeight="false" outlineLevel="0" collapsed="false">
      <c r="A187" s="10" t="n">
        <v>185</v>
      </c>
      <c r="B187" s="10" t="s">
        <v>485</v>
      </c>
      <c r="C187" s="2" t="s">
        <v>8</v>
      </c>
      <c r="D187" s="2" t="str">
        <f aca="false">$B$1</f>
        <v>address_type</v>
      </c>
      <c r="E187" s="2" t="s">
        <v>9</v>
      </c>
      <c r="F187" s="2" t="str">
        <f aca="false">$A$2</f>
        <v>id</v>
      </c>
      <c r="G187" s="2" t="s">
        <v>10</v>
      </c>
      <c r="H187" s="2" t="str">
        <f aca="false">$B$2</f>
        <v>name</v>
      </c>
      <c r="I187" s="2" t="s">
        <v>11</v>
      </c>
      <c r="J187" s="2" t="n">
        <f aca="false">A187</f>
        <v>185</v>
      </c>
      <c r="K187" s="2" t="s">
        <v>12</v>
      </c>
      <c r="L187" s="2" t="str">
        <f aca="false">B187</f>
        <v>VIEILLE ROUTE</v>
      </c>
      <c r="M187" s="2" t="s">
        <v>217</v>
      </c>
      <c r="N187" s="2" t="s">
        <v>14</v>
      </c>
      <c r="O187" s="2" t="str">
        <f aca="false">CONCATENATE(C187,D187,E187,F187,G187,H187,I187,J187,K187,L187,M187,N187)</f>
        <v>INSERT INTO address_type(id,name)VALUES(185,'VIEILLE ROUTE')</v>
      </c>
    </row>
    <row r="188" customFormat="false" ht="15" hidden="false" customHeight="false" outlineLevel="0" collapsed="false">
      <c r="A188" s="10" t="n">
        <v>186</v>
      </c>
      <c r="B188" s="10" t="s">
        <v>486</v>
      </c>
      <c r="C188" s="2" t="s">
        <v>8</v>
      </c>
      <c r="D188" s="2" t="str">
        <f aca="false">$B$1</f>
        <v>address_type</v>
      </c>
      <c r="E188" s="2" t="s">
        <v>9</v>
      </c>
      <c r="F188" s="2" t="str">
        <f aca="false">$A$2</f>
        <v>id</v>
      </c>
      <c r="G188" s="2" t="s">
        <v>10</v>
      </c>
      <c r="H188" s="2" t="str">
        <f aca="false">$B$2</f>
        <v>name</v>
      </c>
      <c r="I188" s="2" t="s">
        <v>11</v>
      </c>
      <c r="J188" s="2" t="n">
        <f aca="false">A188</f>
        <v>186</v>
      </c>
      <c r="K188" s="2" t="s">
        <v>12</v>
      </c>
      <c r="L188" s="2" t="str">
        <f aca="false">B188</f>
        <v>ZA</v>
      </c>
      <c r="M188" s="2" t="s">
        <v>217</v>
      </c>
      <c r="N188" s="2" t="s">
        <v>14</v>
      </c>
      <c r="O188" s="2" t="str">
        <f aca="false">CONCATENATE(C188,D188,E188,F188,G188,H188,I188,J188,K188,L188,M188,N188)</f>
        <v>INSERT INTO address_type(id,name)VALUES(186,'ZA')</v>
      </c>
    </row>
    <row r="189" customFormat="false" ht="15" hidden="false" customHeight="false" outlineLevel="0" collapsed="false">
      <c r="A189" s="10" t="n">
        <v>187</v>
      </c>
      <c r="B189" s="10" t="s">
        <v>487</v>
      </c>
      <c r="C189" s="2" t="s">
        <v>8</v>
      </c>
      <c r="D189" s="2" t="str">
        <f aca="false">$B$1</f>
        <v>address_type</v>
      </c>
      <c r="E189" s="2" t="s">
        <v>9</v>
      </c>
      <c r="F189" s="2" t="str">
        <f aca="false">$A$2</f>
        <v>id</v>
      </c>
      <c r="G189" s="2" t="s">
        <v>10</v>
      </c>
      <c r="H189" s="2" t="str">
        <f aca="false">$B$2</f>
        <v>name</v>
      </c>
      <c r="I189" s="2" t="s">
        <v>11</v>
      </c>
      <c r="J189" s="2" t="n">
        <f aca="false">A189</f>
        <v>187</v>
      </c>
      <c r="K189" s="2" t="s">
        <v>12</v>
      </c>
      <c r="L189" s="2" t="str">
        <f aca="false">B189</f>
        <v>ZAC</v>
      </c>
      <c r="M189" s="2" t="s">
        <v>217</v>
      </c>
      <c r="N189" s="2" t="s">
        <v>14</v>
      </c>
      <c r="O189" s="2" t="str">
        <f aca="false">CONCATENATE(C189,D189,E189,F189,G189,H189,I189,J189,K189,L189,M189,N189)</f>
        <v>INSERT INTO address_type(id,name)VALUES(187,'ZAC')</v>
      </c>
    </row>
    <row r="190" customFormat="false" ht="15" hidden="false" customHeight="false" outlineLevel="0" collapsed="false">
      <c r="A190" s="10" t="n">
        <v>188</v>
      </c>
      <c r="B190" s="10" t="s">
        <v>488</v>
      </c>
      <c r="C190" s="2" t="s">
        <v>8</v>
      </c>
      <c r="D190" s="2" t="str">
        <f aca="false">$B$1</f>
        <v>address_type</v>
      </c>
      <c r="E190" s="2" t="s">
        <v>9</v>
      </c>
      <c r="F190" s="2" t="str">
        <f aca="false">$A$2</f>
        <v>id</v>
      </c>
      <c r="G190" s="2" t="s">
        <v>10</v>
      </c>
      <c r="H190" s="2" t="str">
        <f aca="false">$B$2</f>
        <v>name</v>
      </c>
      <c r="I190" s="2" t="s">
        <v>11</v>
      </c>
      <c r="J190" s="2" t="n">
        <f aca="false">A190</f>
        <v>188</v>
      </c>
      <c r="K190" s="2" t="s">
        <v>12</v>
      </c>
      <c r="L190" s="2" t="str">
        <f aca="false">B190</f>
        <v>ZAD</v>
      </c>
      <c r="M190" s="2" t="s">
        <v>217</v>
      </c>
      <c r="N190" s="2" t="s">
        <v>14</v>
      </c>
      <c r="O190" s="2" t="str">
        <f aca="false">CONCATENATE(C190,D190,E190,F190,G190,H190,I190,J190,K190,L190,M190,N190)</f>
        <v>INSERT INTO address_type(id,name)VALUES(188,'ZAD')</v>
      </c>
    </row>
    <row r="191" customFormat="false" ht="15" hidden="false" customHeight="false" outlineLevel="0" collapsed="false">
      <c r="A191" s="10" t="n">
        <v>189</v>
      </c>
      <c r="B191" s="10" t="s">
        <v>489</v>
      </c>
      <c r="C191" s="2" t="s">
        <v>8</v>
      </c>
      <c r="D191" s="2" t="str">
        <f aca="false">$B$1</f>
        <v>address_type</v>
      </c>
      <c r="E191" s="2" t="s">
        <v>9</v>
      </c>
      <c r="F191" s="2" t="str">
        <f aca="false">$A$2</f>
        <v>id</v>
      </c>
      <c r="G191" s="2" t="s">
        <v>10</v>
      </c>
      <c r="H191" s="2" t="str">
        <f aca="false">$B$2</f>
        <v>name</v>
      </c>
      <c r="I191" s="2" t="s">
        <v>11</v>
      </c>
      <c r="J191" s="2" t="n">
        <f aca="false">A191</f>
        <v>189</v>
      </c>
      <c r="K191" s="2" t="s">
        <v>12</v>
      </c>
      <c r="L191" s="2" t="str">
        <f aca="false">B191</f>
        <v>ZI</v>
      </c>
      <c r="M191" s="2" t="s">
        <v>217</v>
      </c>
      <c r="N191" s="2" t="s">
        <v>14</v>
      </c>
      <c r="O191" s="2" t="str">
        <f aca="false">CONCATENATE(C191,D191,E191,F191,G191,H191,I191,J191,K191,L191,M191,N191)</f>
        <v>INSERT INTO address_type(id,name)VALUES(189,'ZI')</v>
      </c>
    </row>
    <row r="192" customFormat="false" ht="15" hidden="false" customHeight="false" outlineLevel="0" collapsed="false">
      <c r="A192" s="10" t="n">
        <v>190</v>
      </c>
      <c r="B192" s="10" t="s">
        <v>490</v>
      </c>
      <c r="C192" s="2" t="s">
        <v>8</v>
      </c>
      <c r="D192" s="2" t="str">
        <f aca="false">$B$1</f>
        <v>address_type</v>
      </c>
      <c r="E192" s="2" t="s">
        <v>9</v>
      </c>
      <c r="F192" s="2" t="str">
        <f aca="false">$A$2</f>
        <v>id</v>
      </c>
      <c r="G192" s="2" t="s">
        <v>10</v>
      </c>
      <c r="H192" s="2" t="str">
        <f aca="false">$B$2</f>
        <v>name</v>
      </c>
      <c r="I192" s="2" t="s">
        <v>11</v>
      </c>
      <c r="J192" s="2" t="n">
        <f aca="false">A192</f>
        <v>190</v>
      </c>
      <c r="K192" s="2" t="s">
        <v>12</v>
      </c>
      <c r="L192" s="2" t="str">
        <f aca="false">B192</f>
        <v>ZONE</v>
      </c>
      <c r="M192" s="2" t="s">
        <v>217</v>
      </c>
      <c r="N192" s="2" t="s">
        <v>14</v>
      </c>
      <c r="O192" s="2" t="str">
        <f aca="false">CONCATENATE(C192,D192,E192,F192,G192,H192,I192,J192,K192,L192,M192,N192)</f>
        <v>INSERT INTO address_type(id,name)VALUES(190,'ZONE')</v>
      </c>
    </row>
    <row r="193" customFormat="false" ht="15" hidden="false" customHeight="false" outlineLevel="0" collapsed="false">
      <c r="A193" s="10" t="n">
        <v>191</v>
      </c>
      <c r="B193" s="10" t="s">
        <v>491</v>
      </c>
      <c r="C193" s="2" t="s">
        <v>8</v>
      </c>
      <c r="D193" s="2" t="str">
        <f aca="false">$B$1</f>
        <v>address_type</v>
      </c>
      <c r="E193" s="2" t="s">
        <v>9</v>
      </c>
      <c r="F193" s="2" t="str">
        <f aca="false">$A$2</f>
        <v>id</v>
      </c>
      <c r="G193" s="2" t="s">
        <v>10</v>
      </c>
      <c r="H193" s="2" t="str">
        <f aca="false">$B$2</f>
        <v>name</v>
      </c>
      <c r="I193" s="2" t="s">
        <v>11</v>
      </c>
      <c r="J193" s="2" t="n">
        <f aca="false">A193</f>
        <v>191</v>
      </c>
      <c r="K193" s="2" t="s">
        <v>12</v>
      </c>
      <c r="L193" s="2" t="str">
        <f aca="false">B193</f>
        <v>ZUP</v>
      </c>
      <c r="M193" s="2" t="s">
        <v>217</v>
      </c>
      <c r="N193" s="2" t="s">
        <v>14</v>
      </c>
      <c r="O193" s="2" t="str">
        <f aca="false">CONCATENATE(C193,D193,E193,F193,G193,H193,I193,J193,K193,L193,M193,N193)</f>
        <v>INSERT INTO address_type(id,name)VALUES(191,'ZUP')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4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1" activeCellId="1" sqref="S3:S234 A1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7"/>
    <col collapsed="false" customWidth="true" hidden="false" outlineLevel="0" max="3" min="3" style="0" width="23.42"/>
    <col collapsed="false" customWidth="true" hidden="false" outlineLevel="0" max="4" min="4" style="0" width="20.29"/>
    <col collapsed="false" customWidth="true" hidden="false" outlineLevel="0" max="5" min="5" style="0" width="19.57"/>
    <col collapsed="false" customWidth="true" hidden="false" outlineLevel="0" max="6" min="6" style="0" width="10.67"/>
    <col collapsed="false" customWidth="true" hidden="false" outlineLevel="0" max="7" min="7" style="0" width="13.29"/>
    <col collapsed="false" customWidth="true" hidden="false" outlineLevel="0" max="8" min="8" style="0" width="9.14"/>
    <col collapsed="false" customWidth="true" hidden="false" outlineLevel="0" max="9" min="9" style="0" width="2.14"/>
    <col collapsed="false" customWidth="true" hidden="false" outlineLevel="0" max="10" min="10" style="0" width="3.14"/>
    <col collapsed="false" customWidth="true" hidden="false" outlineLevel="0" max="11" min="11" style="0" width="1.85"/>
    <col collapsed="false" customWidth="true" hidden="false" outlineLevel="0" max="12" min="12" style="0" width="10.67"/>
    <col collapsed="false" customWidth="true" hidden="false" outlineLevel="0" max="13" min="13" style="0" width="2.29"/>
    <col collapsed="false" customWidth="true" hidden="false" outlineLevel="0" max="14" min="14" style="0" width="18"/>
    <col collapsed="false" customWidth="true" hidden="false" outlineLevel="0" max="15" min="15" style="0" width="1.71"/>
    <col collapsed="false" customWidth="true" hidden="false" outlineLevel="0" max="16" min="16" style="0" width="10.67"/>
    <col collapsed="false" customWidth="true" hidden="false" outlineLevel="0" max="17" min="17" style="0" width="1.85"/>
    <col collapsed="false" customWidth="true" hidden="false" outlineLevel="0" max="18" min="18" style="0" width="10.67"/>
    <col collapsed="false" customWidth="true" hidden="false" outlineLevel="0" max="19" min="19" style="0" width="2.29"/>
    <col collapsed="false" customWidth="true" hidden="false" outlineLevel="0" max="21" min="20" style="0" width="10.67"/>
    <col collapsed="false" customWidth="true" hidden="false" outlineLevel="0" max="22" min="22" style="0" width="2.85"/>
    <col collapsed="false" customWidth="true" hidden="false" outlineLevel="0" max="23" min="23" style="0" width="2.42"/>
    <col collapsed="false" customWidth="true" hidden="false" outlineLevel="0" max="24" min="24" style="0" width="8.42"/>
    <col collapsed="false" customWidth="true" hidden="false" outlineLevel="0" max="25" min="25" style="0" width="2.42"/>
    <col collapsed="false" customWidth="true" hidden="false" outlineLevel="0" max="26" min="26" style="0" width="3.99"/>
    <col collapsed="false" customWidth="true" hidden="false" outlineLevel="0" max="27" min="27" style="0" width="2.29"/>
    <col collapsed="false" customWidth="true" hidden="false" outlineLevel="0" max="28" min="28" style="0" width="10.67"/>
    <col collapsed="false" customWidth="true" hidden="false" outlineLevel="0" max="29" min="29" style="0" width="2.14"/>
    <col collapsed="false" customWidth="true" hidden="false" outlineLevel="0" max="30" min="30" style="0" width="10.67"/>
    <col collapsed="false" customWidth="true" hidden="false" outlineLevel="0" max="31" min="31" style="0" width="2.57"/>
    <col collapsed="false" customWidth="true" hidden="false" outlineLevel="0" max="32" min="32" style="0" width="6.01"/>
    <col collapsed="false" customWidth="true" hidden="false" outlineLevel="0" max="33" min="33" style="0" width="2.42"/>
    <col collapsed="false" customWidth="true" hidden="false" outlineLevel="0" max="34" min="34" style="0" width="107.57"/>
    <col collapsed="false" customWidth="true" hidden="false" outlineLevel="0" max="1025" min="35" style="0" width="10.67"/>
  </cols>
  <sheetData>
    <row r="1" customFormat="false" ht="15" hidden="false" customHeight="false" outlineLevel="0" collapsed="false">
      <c r="A1" s="3" t="s">
        <v>0</v>
      </c>
      <c r="B1" s="3" t="s">
        <v>492</v>
      </c>
      <c r="C1" s="3"/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customFormat="false" ht="15" hidden="false" customHeight="false" outlineLevel="0" collapsed="false">
      <c r="A2" s="4" t="s">
        <v>2</v>
      </c>
      <c r="B2" s="4" t="s">
        <v>493</v>
      </c>
      <c r="C2" s="4" t="s">
        <v>494</v>
      </c>
      <c r="D2" s="4" t="s">
        <v>495</v>
      </c>
      <c r="E2" s="4" t="s">
        <v>3</v>
      </c>
      <c r="F2" s="4" t="s">
        <v>496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5" t="s">
        <v>5</v>
      </c>
    </row>
    <row r="3" customFormat="false" ht="15" hidden="false" customHeight="false" outlineLevel="0" collapsed="false">
      <c r="A3" s="6" t="n">
        <v>1</v>
      </c>
      <c r="B3" s="11" t="n">
        <v>10</v>
      </c>
      <c r="C3" s="11" t="s">
        <v>7</v>
      </c>
      <c r="D3" s="11" t="n">
        <v>153</v>
      </c>
      <c r="E3" s="8" t="s">
        <v>497</v>
      </c>
      <c r="F3" s="8" t="s">
        <v>498</v>
      </c>
      <c r="G3" s="2" t="s">
        <v>8</v>
      </c>
      <c r="H3" s="2" t="str">
        <f aca="false">$B$1</f>
        <v>address</v>
      </c>
      <c r="I3" s="2" t="s">
        <v>9</v>
      </c>
      <c r="J3" s="2" t="str">
        <f aca="false">$A$2</f>
        <v>id</v>
      </c>
      <c r="K3" s="2" t="s">
        <v>10</v>
      </c>
      <c r="L3" s="2" t="str">
        <f aca="false">$B$2</f>
        <v>number</v>
      </c>
      <c r="M3" s="2" t="s">
        <v>10</v>
      </c>
      <c r="N3" s="2" t="str">
        <f aca="false">$C$2</f>
        <v>address_complement</v>
      </c>
      <c r="O3" s="2" t="s">
        <v>10</v>
      </c>
      <c r="P3" s="2" t="str">
        <f aca="false">$D$2</f>
        <v>address_type_id</v>
      </c>
      <c r="Q3" s="2" t="s">
        <v>10</v>
      </c>
      <c r="R3" s="2" t="str">
        <f aca="false">$E$2</f>
        <v>name</v>
      </c>
      <c r="S3" s="2" t="s">
        <v>10</v>
      </c>
      <c r="T3" s="2" t="str">
        <f aca="false">$F$2</f>
        <v>city_id</v>
      </c>
      <c r="U3" s="2" t="s">
        <v>11</v>
      </c>
      <c r="V3" s="2" t="n">
        <f aca="false">A3</f>
        <v>1</v>
      </c>
      <c r="W3" s="2" t="s">
        <v>10</v>
      </c>
      <c r="X3" s="12" t="n">
        <f aca="false">B3</f>
        <v>10</v>
      </c>
      <c r="Y3" s="2" t="s">
        <v>10</v>
      </c>
      <c r="Z3" s="2" t="str">
        <f aca="false">C3</f>
        <v>null</v>
      </c>
      <c r="AA3" s="2" t="s">
        <v>10</v>
      </c>
      <c r="AB3" s="2" t="n">
        <f aca="false">D3</f>
        <v>153</v>
      </c>
      <c r="AC3" s="2" t="s">
        <v>12</v>
      </c>
      <c r="AD3" s="9" t="str">
        <f aca="false">E3</f>
        <v>VAUVILLIERS</v>
      </c>
      <c r="AE3" s="2" t="s">
        <v>13</v>
      </c>
      <c r="AF3" s="9" t="str">
        <f aca="false">F3</f>
        <v>1</v>
      </c>
      <c r="AG3" s="2" t="s">
        <v>14</v>
      </c>
      <c r="AH3" s="2" t="str">
        <f aca="false">CONCATENATE(G3,H3,I3,J3,K3,L3,M3,N3,O3,P3,Q3,R3,S3,T3,U3,V3,W3,X3,Y3,Z3,AA3,AB3,AC3,AD3,AE3,AF3,AG3)</f>
        <v>INSERT INTO address(id,number,address_complement,address_type_id,name,city_id)VALUES(1,10,null,153,'VAUVILLIERS',1)</v>
      </c>
    </row>
    <row r="4" customFormat="false" ht="15" hidden="false" customHeight="false" outlineLevel="0" collapsed="false">
      <c r="A4" s="6" t="n">
        <v>2</v>
      </c>
      <c r="B4" s="11" t="n">
        <v>90</v>
      </c>
      <c r="C4" s="11" t="s">
        <v>7</v>
      </c>
      <c r="D4" s="11" t="n">
        <v>113</v>
      </c>
      <c r="E4" s="8" t="s">
        <v>499</v>
      </c>
      <c r="F4" s="8" t="s">
        <v>500</v>
      </c>
      <c r="G4" s="2" t="s">
        <v>8</v>
      </c>
      <c r="H4" s="2" t="str">
        <f aca="false">$B$1</f>
        <v>address</v>
      </c>
      <c r="I4" s="2" t="s">
        <v>9</v>
      </c>
      <c r="J4" s="2" t="str">
        <f aca="false">$A$2</f>
        <v>id</v>
      </c>
      <c r="K4" s="2" t="s">
        <v>10</v>
      </c>
      <c r="L4" s="2" t="str">
        <f aca="false">$B$2</f>
        <v>number</v>
      </c>
      <c r="M4" s="2" t="s">
        <v>10</v>
      </c>
      <c r="N4" s="2" t="str">
        <f aca="false">$C$2</f>
        <v>address_complement</v>
      </c>
      <c r="O4" s="2" t="s">
        <v>10</v>
      </c>
      <c r="P4" s="2" t="str">
        <f aca="false">$D$2</f>
        <v>address_type_id</v>
      </c>
      <c r="Q4" s="2" t="s">
        <v>10</v>
      </c>
      <c r="R4" s="2" t="str">
        <f aca="false">$E$2</f>
        <v>name</v>
      </c>
      <c r="S4" s="2" t="s">
        <v>10</v>
      </c>
      <c r="T4" s="2" t="str">
        <f aca="false">$F$2</f>
        <v>city_id</v>
      </c>
      <c r="U4" s="2" t="s">
        <v>11</v>
      </c>
      <c r="V4" s="2" t="n">
        <f aca="false">A4</f>
        <v>2</v>
      </c>
      <c r="W4" s="2" t="s">
        <v>10</v>
      </c>
      <c r="X4" s="12" t="n">
        <f aca="false">B4</f>
        <v>90</v>
      </c>
      <c r="Y4" s="2" t="s">
        <v>10</v>
      </c>
      <c r="Z4" s="2" t="str">
        <f aca="false">C4</f>
        <v>null</v>
      </c>
      <c r="AA4" s="2" t="s">
        <v>10</v>
      </c>
      <c r="AB4" s="2" t="n">
        <f aca="false">D4</f>
        <v>113</v>
      </c>
      <c r="AC4" s="2" t="s">
        <v>12</v>
      </c>
      <c r="AD4" s="9" t="str">
        <f aca="false">E4</f>
        <v>DU CAIRE</v>
      </c>
      <c r="AE4" s="2" t="s">
        <v>13</v>
      </c>
      <c r="AF4" s="9" t="str">
        <f aca="false">F4</f>
        <v>2</v>
      </c>
      <c r="AG4" s="2" t="s">
        <v>14</v>
      </c>
      <c r="AH4" s="2" t="str">
        <f aca="false">CONCATENATE(G4,H4,I4,J4,K4,L4,M4,N4,O4,P4,Q4,R4,S4,T4,U4,V4,W4,X4,Y4,Z4,AA4,AB4,AC4,AD4,AE4,AF4,AG4)</f>
        <v>INSERT INTO address(id,number,address_complement,address_type_id,name,city_id)VALUES(2,90,null,113,'DU CAIRE',2)</v>
      </c>
    </row>
    <row r="5" customFormat="false" ht="15" hidden="false" customHeight="false" outlineLevel="0" collapsed="false">
      <c r="A5" s="6" t="n">
        <v>3</v>
      </c>
      <c r="B5" s="11" t="n">
        <v>21</v>
      </c>
      <c r="C5" s="11" t="s">
        <v>7</v>
      </c>
      <c r="D5" s="11" t="n">
        <v>120</v>
      </c>
      <c r="E5" s="8" t="s">
        <v>501</v>
      </c>
      <c r="F5" s="8" t="s">
        <v>502</v>
      </c>
      <c r="G5" s="2" t="s">
        <v>8</v>
      </c>
      <c r="H5" s="2" t="str">
        <f aca="false">$B$1</f>
        <v>address</v>
      </c>
      <c r="I5" s="2" t="s">
        <v>9</v>
      </c>
      <c r="J5" s="2" t="str">
        <f aca="false">$A$2</f>
        <v>id</v>
      </c>
      <c r="K5" s="2" t="s">
        <v>10</v>
      </c>
      <c r="L5" s="2" t="str">
        <f aca="false">$B$2</f>
        <v>number</v>
      </c>
      <c r="M5" s="2" t="s">
        <v>10</v>
      </c>
      <c r="N5" s="2" t="str">
        <f aca="false">$C$2</f>
        <v>address_complement</v>
      </c>
      <c r="O5" s="2" t="s">
        <v>10</v>
      </c>
      <c r="P5" s="2" t="str">
        <f aca="false">$D$2</f>
        <v>address_type_id</v>
      </c>
      <c r="Q5" s="2" t="s">
        <v>10</v>
      </c>
      <c r="R5" s="2" t="str">
        <f aca="false">$E$2</f>
        <v>name</v>
      </c>
      <c r="S5" s="2" t="s">
        <v>10</v>
      </c>
      <c r="T5" s="2" t="str">
        <f aca="false">$F$2</f>
        <v>city_id</v>
      </c>
      <c r="U5" s="2" t="s">
        <v>11</v>
      </c>
      <c r="V5" s="2" t="n">
        <f aca="false">A5</f>
        <v>3</v>
      </c>
      <c r="W5" s="2" t="s">
        <v>10</v>
      </c>
      <c r="X5" s="12" t="n">
        <f aca="false">B5</f>
        <v>21</v>
      </c>
      <c r="Y5" s="2" t="s">
        <v>10</v>
      </c>
      <c r="Z5" s="2" t="str">
        <f aca="false">C5</f>
        <v>null</v>
      </c>
      <c r="AA5" s="2" t="s">
        <v>10</v>
      </c>
      <c r="AB5" s="2" t="n">
        <f aca="false">D5</f>
        <v>120</v>
      </c>
      <c r="AC5" s="2" t="s">
        <v>12</v>
      </c>
      <c r="AD5" s="9" t="str">
        <f aca="false">E5</f>
        <v>DES VOSGES</v>
      </c>
      <c r="AE5" s="2" t="s">
        <v>13</v>
      </c>
      <c r="AF5" s="9" t="str">
        <f aca="false">F5</f>
        <v>3</v>
      </c>
      <c r="AG5" s="2" t="s">
        <v>14</v>
      </c>
      <c r="AH5" s="2" t="str">
        <f aca="false">CONCATENATE(G5,H5,I5,J5,K5,L5,M5,N5,O5,P5,Q5,R5,S5,T5,U5,V5,W5,X5,Y5,Z5,AA5,AB5,AC5,AD5,AE5,AF5,AG5)</f>
        <v>INSERT INTO address(id,number,address_complement,address_type_id,name,city_id)VALUES(3,21,null,120,'DES VOSGES',3)</v>
      </c>
    </row>
    <row r="6" customFormat="false" ht="15" hidden="false" customHeight="false" outlineLevel="0" collapsed="false">
      <c r="A6" s="6" t="n">
        <v>4</v>
      </c>
      <c r="B6" s="11" t="n">
        <v>7</v>
      </c>
      <c r="C6" s="11" t="s">
        <v>7</v>
      </c>
      <c r="D6" s="11" t="n">
        <v>153</v>
      </c>
      <c r="E6" s="8" t="s">
        <v>503</v>
      </c>
      <c r="F6" s="8" t="s">
        <v>504</v>
      </c>
      <c r="G6" s="2" t="s">
        <v>8</v>
      </c>
      <c r="H6" s="2" t="str">
        <f aca="false">$B$1</f>
        <v>address</v>
      </c>
      <c r="I6" s="2" t="s">
        <v>9</v>
      </c>
      <c r="J6" s="2" t="str">
        <f aca="false">$A$2</f>
        <v>id</v>
      </c>
      <c r="K6" s="2" t="s">
        <v>10</v>
      </c>
      <c r="L6" s="2" t="str">
        <f aca="false">$B$2</f>
        <v>number</v>
      </c>
      <c r="M6" s="2" t="s">
        <v>10</v>
      </c>
      <c r="N6" s="2" t="str">
        <f aca="false">$C$2</f>
        <v>address_complement</v>
      </c>
      <c r="O6" s="2" t="s">
        <v>10</v>
      </c>
      <c r="P6" s="2" t="str">
        <f aca="false">$D$2</f>
        <v>address_type_id</v>
      </c>
      <c r="Q6" s="2" t="s">
        <v>10</v>
      </c>
      <c r="R6" s="2" t="str">
        <f aca="false">$E$2</f>
        <v>name</v>
      </c>
      <c r="S6" s="2" t="s">
        <v>10</v>
      </c>
      <c r="T6" s="2" t="str">
        <f aca="false">$F$2</f>
        <v>city_id</v>
      </c>
      <c r="U6" s="2" t="s">
        <v>11</v>
      </c>
      <c r="V6" s="2" t="n">
        <f aca="false">A6</f>
        <v>4</v>
      </c>
      <c r="W6" s="2" t="s">
        <v>10</v>
      </c>
      <c r="X6" s="12" t="n">
        <f aca="false">B6</f>
        <v>7</v>
      </c>
      <c r="Y6" s="2" t="s">
        <v>10</v>
      </c>
      <c r="Z6" s="2" t="str">
        <f aca="false">C6</f>
        <v>null</v>
      </c>
      <c r="AA6" s="2" t="s">
        <v>10</v>
      </c>
      <c r="AB6" s="2" t="n">
        <f aca="false">D6</f>
        <v>153</v>
      </c>
      <c r="AC6" s="2" t="s">
        <v>12</v>
      </c>
      <c r="AD6" s="9" t="str">
        <f aca="false">E6</f>
        <v>AUBRIOT</v>
      </c>
      <c r="AE6" s="2" t="s">
        <v>13</v>
      </c>
      <c r="AF6" s="9" t="str">
        <f aca="false">F6</f>
        <v>4</v>
      </c>
      <c r="AG6" s="2" t="s">
        <v>14</v>
      </c>
      <c r="AH6" s="2" t="str">
        <f aca="false">CONCATENATE(G6,H6,I6,J6,K6,L6,M6,N6,O6,P6,Q6,R6,S6,T6,U6,V6,W6,X6,Y6,Z6,AA6,AB6,AC6,AD6,AE6,AF6,AG6)</f>
        <v>INSERT INTO address(id,number,address_complement,address_type_id,name,city_id)VALUES(4,7,null,153,'AUBRIOT',4)</v>
      </c>
    </row>
    <row r="7" customFormat="false" ht="15" hidden="false" customHeight="false" outlineLevel="0" collapsed="false">
      <c r="A7" s="6" t="n">
        <v>5</v>
      </c>
      <c r="B7" s="11" t="n">
        <v>102</v>
      </c>
      <c r="C7" s="11" t="s">
        <v>7</v>
      </c>
      <c r="D7" s="11" t="n">
        <v>13</v>
      </c>
      <c r="E7" s="8" t="s">
        <v>505</v>
      </c>
      <c r="F7" s="8" t="s">
        <v>506</v>
      </c>
      <c r="G7" s="2" t="s">
        <v>8</v>
      </c>
      <c r="H7" s="2" t="str">
        <f aca="false">$B$1</f>
        <v>address</v>
      </c>
      <c r="I7" s="2" t="s">
        <v>9</v>
      </c>
      <c r="J7" s="2" t="str">
        <f aca="false">$A$2</f>
        <v>id</v>
      </c>
      <c r="K7" s="2" t="s">
        <v>10</v>
      </c>
      <c r="L7" s="2" t="str">
        <f aca="false">$B$2</f>
        <v>number</v>
      </c>
      <c r="M7" s="2" t="s">
        <v>10</v>
      </c>
      <c r="N7" s="2" t="str">
        <f aca="false">$C$2</f>
        <v>address_complement</v>
      </c>
      <c r="O7" s="2" t="s">
        <v>10</v>
      </c>
      <c r="P7" s="2" t="str">
        <f aca="false">$D$2</f>
        <v>address_type_id</v>
      </c>
      <c r="Q7" s="2" t="s">
        <v>10</v>
      </c>
      <c r="R7" s="2" t="str">
        <f aca="false">$E$2</f>
        <v>name</v>
      </c>
      <c r="S7" s="2" t="s">
        <v>10</v>
      </c>
      <c r="T7" s="2" t="str">
        <f aca="false">$F$2</f>
        <v>city_id</v>
      </c>
      <c r="U7" s="2" t="s">
        <v>11</v>
      </c>
      <c r="V7" s="2" t="n">
        <f aca="false">A7</f>
        <v>5</v>
      </c>
      <c r="W7" s="2" t="s">
        <v>10</v>
      </c>
      <c r="X7" s="12" t="n">
        <f aca="false">B7</f>
        <v>102</v>
      </c>
      <c r="Y7" s="2" t="s">
        <v>10</v>
      </c>
      <c r="Z7" s="2" t="str">
        <f aca="false">C7</f>
        <v>null</v>
      </c>
      <c r="AA7" s="2" t="s">
        <v>10</v>
      </c>
      <c r="AB7" s="2" t="n">
        <f aca="false">D7</f>
        <v>13</v>
      </c>
      <c r="AC7" s="2" t="s">
        <v>12</v>
      </c>
      <c r="AD7" s="9" t="str">
        <f aca="false">E7</f>
        <v>DE PORT ROYAL</v>
      </c>
      <c r="AE7" s="2" t="s">
        <v>13</v>
      </c>
      <c r="AF7" s="9" t="str">
        <f aca="false">F7</f>
        <v>5</v>
      </c>
      <c r="AG7" s="2" t="s">
        <v>14</v>
      </c>
      <c r="AH7" s="2" t="str">
        <f aca="false">CONCATENATE(G7,H7,I7,J7,K7,L7,M7,N7,O7,P7,Q7,R7,S7,T7,U7,V7,W7,X7,Y7,Z7,AA7,AB7,AC7,AD7,AE7,AF7,AG7)</f>
        <v>INSERT INTO address(id,number,address_complement,address_type_id,name,city_id)VALUES(5,102,null,13,'DE PORT ROYAL',5)</v>
      </c>
    </row>
    <row r="8" customFormat="false" ht="15" hidden="false" customHeight="false" outlineLevel="0" collapsed="false">
      <c r="A8" s="6" t="n">
        <v>6</v>
      </c>
      <c r="B8" s="11" t="n">
        <v>151</v>
      </c>
      <c r="C8" s="11" t="s">
        <v>507</v>
      </c>
      <c r="D8" s="11" t="n">
        <v>153</v>
      </c>
      <c r="E8" s="8" t="s">
        <v>508</v>
      </c>
      <c r="F8" s="8" t="s">
        <v>509</v>
      </c>
      <c r="G8" s="2" t="s">
        <v>8</v>
      </c>
      <c r="H8" s="2" t="str">
        <f aca="false">$B$1</f>
        <v>address</v>
      </c>
      <c r="I8" s="2" t="s">
        <v>9</v>
      </c>
      <c r="J8" s="2" t="str">
        <f aca="false">$A$2</f>
        <v>id</v>
      </c>
      <c r="K8" s="2" t="s">
        <v>10</v>
      </c>
      <c r="L8" s="2" t="str">
        <f aca="false">$B$2</f>
        <v>number</v>
      </c>
      <c r="M8" s="2" t="s">
        <v>10</v>
      </c>
      <c r="N8" s="2" t="str">
        <f aca="false">$C$2</f>
        <v>address_complement</v>
      </c>
      <c r="O8" s="2" t="s">
        <v>10</v>
      </c>
      <c r="P8" s="2" t="str">
        <f aca="false">$D$2</f>
        <v>address_type_id</v>
      </c>
      <c r="Q8" s="2" t="s">
        <v>10</v>
      </c>
      <c r="R8" s="2" t="str">
        <f aca="false">$E$2</f>
        <v>name</v>
      </c>
      <c r="S8" s="2" t="s">
        <v>10</v>
      </c>
      <c r="T8" s="2" t="str">
        <f aca="false">$F$2</f>
        <v>city_id</v>
      </c>
      <c r="U8" s="2" t="s">
        <v>11</v>
      </c>
      <c r="V8" s="2" t="n">
        <f aca="false">A8</f>
        <v>6</v>
      </c>
      <c r="W8" s="2" t="s">
        <v>10</v>
      </c>
      <c r="X8" s="12" t="n">
        <f aca="false">B8</f>
        <v>151</v>
      </c>
      <c r="Y8" s="2" t="s">
        <v>12</v>
      </c>
      <c r="Z8" s="2" t="str">
        <f aca="false">C8</f>
        <v>BIS</v>
      </c>
      <c r="AA8" s="2" t="s">
        <v>13</v>
      </c>
      <c r="AB8" s="2" t="n">
        <f aca="false">D8</f>
        <v>153</v>
      </c>
      <c r="AC8" s="2" t="s">
        <v>12</v>
      </c>
      <c r="AD8" s="9" t="str">
        <f aca="false">E8</f>
        <v>DE RENNES</v>
      </c>
      <c r="AE8" s="2" t="s">
        <v>13</v>
      </c>
      <c r="AF8" s="9" t="str">
        <f aca="false">F8</f>
        <v>6</v>
      </c>
      <c r="AG8" s="2" t="s">
        <v>14</v>
      </c>
      <c r="AH8" s="2" t="str">
        <f aca="false">CONCATENATE(G8,H8,I8,J8,K8,L8,M8,N8,O8,P8,Q8,R8,S8,T8,U8,V8,W8,X8,Y8,Z8,AA8,AB8,AC8,AD8,AE8,AF8,AG8)</f>
        <v>INSERT INTO address(id,number,address_complement,address_type_id,name,city_id)VALUES(6,151,'BIS',153,'DE RENNES',6)</v>
      </c>
    </row>
    <row r="9" customFormat="false" ht="15" hidden="false" customHeight="false" outlineLevel="0" collapsed="false">
      <c r="A9" s="6" t="n">
        <v>7</v>
      </c>
      <c r="B9" s="11" t="n">
        <v>8</v>
      </c>
      <c r="C9" s="11" t="s">
        <v>7</v>
      </c>
      <c r="D9" s="11" t="n">
        <v>11</v>
      </c>
      <c r="E9" s="8" t="s">
        <v>510</v>
      </c>
      <c r="F9" s="8" t="s">
        <v>511</v>
      </c>
      <c r="G9" s="2" t="s">
        <v>8</v>
      </c>
      <c r="H9" s="2" t="str">
        <f aca="false">$B$1</f>
        <v>address</v>
      </c>
      <c r="I9" s="2" t="s">
        <v>9</v>
      </c>
      <c r="J9" s="2" t="str">
        <f aca="false">$A$2</f>
        <v>id</v>
      </c>
      <c r="K9" s="2" t="s">
        <v>10</v>
      </c>
      <c r="L9" s="2" t="str">
        <f aca="false">$B$2</f>
        <v>number</v>
      </c>
      <c r="M9" s="2" t="s">
        <v>10</v>
      </c>
      <c r="N9" s="2" t="str">
        <f aca="false">$C$2</f>
        <v>address_complement</v>
      </c>
      <c r="O9" s="2" t="s">
        <v>10</v>
      </c>
      <c r="P9" s="2" t="str">
        <f aca="false">$D$2</f>
        <v>address_type_id</v>
      </c>
      <c r="Q9" s="2" t="s">
        <v>10</v>
      </c>
      <c r="R9" s="2" t="str">
        <f aca="false">$E$2</f>
        <v>name</v>
      </c>
      <c r="S9" s="2" t="s">
        <v>10</v>
      </c>
      <c r="T9" s="2" t="str">
        <f aca="false">$F$2</f>
        <v>city_id</v>
      </c>
      <c r="U9" s="2" t="s">
        <v>11</v>
      </c>
      <c r="V9" s="2" t="n">
        <f aca="false">A9</f>
        <v>7</v>
      </c>
      <c r="W9" s="2" t="s">
        <v>10</v>
      </c>
      <c r="X9" s="12" t="n">
        <f aca="false">B9</f>
        <v>8</v>
      </c>
      <c r="Y9" s="2" t="s">
        <v>10</v>
      </c>
      <c r="Z9" s="2" t="str">
        <f aca="false">C9</f>
        <v>null</v>
      </c>
      <c r="AA9" s="2" t="s">
        <v>10</v>
      </c>
      <c r="AB9" s="2" t="n">
        <f aca="false">D9</f>
        <v>11</v>
      </c>
      <c r="AC9" s="2" t="s">
        <v>12</v>
      </c>
      <c r="AD9" s="9" t="str">
        <f aca="false">E9</f>
        <v> GUSTAVE EIFFEL</v>
      </c>
      <c r="AE9" s="2" t="s">
        <v>13</v>
      </c>
      <c r="AF9" s="9" t="str">
        <f aca="false">F9</f>
        <v>7</v>
      </c>
      <c r="AG9" s="2" t="s">
        <v>14</v>
      </c>
      <c r="AH9" s="2" t="str">
        <f aca="false">CONCATENATE(G9,H9,I9,J9,K9,L9,M9,N9,O9,P9,Q9,R9,S9,T9,U9,V9,W9,X9,Y9,Z9,AA9,AB9,AC9,AD9,AE9,AF9,AG9)</f>
        <v>INSERT INTO address(id,number,address_complement,address_type_id,name,city_id)VALUES(7,8,null,11,' GUSTAVE EIFFEL',7)</v>
      </c>
    </row>
    <row r="10" customFormat="false" ht="15" hidden="false" customHeight="false" outlineLevel="0" collapsed="false">
      <c r="A10" s="6" t="n">
        <v>8</v>
      </c>
      <c r="B10" s="11" t="n">
        <v>1</v>
      </c>
      <c r="C10" s="11" t="s">
        <v>7</v>
      </c>
      <c r="D10" s="11" t="n">
        <v>94</v>
      </c>
      <c r="E10" s="8" t="s">
        <v>512</v>
      </c>
      <c r="F10" s="8" t="s">
        <v>513</v>
      </c>
      <c r="G10" s="2" t="s">
        <v>8</v>
      </c>
      <c r="H10" s="2" t="str">
        <f aca="false">$B$1</f>
        <v>address</v>
      </c>
      <c r="I10" s="2" t="s">
        <v>9</v>
      </c>
      <c r="J10" s="2" t="str">
        <f aca="false">$A$2</f>
        <v>id</v>
      </c>
      <c r="K10" s="2" t="s">
        <v>10</v>
      </c>
      <c r="L10" s="2" t="str">
        <f aca="false">$B$2</f>
        <v>number</v>
      </c>
      <c r="M10" s="2" t="s">
        <v>10</v>
      </c>
      <c r="N10" s="2" t="str">
        <f aca="false">$C$2</f>
        <v>address_complement</v>
      </c>
      <c r="O10" s="2" t="s">
        <v>10</v>
      </c>
      <c r="P10" s="2" t="str">
        <f aca="false">$D$2</f>
        <v>address_type_id</v>
      </c>
      <c r="Q10" s="2" t="s">
        <v>10</v>
      </c>
      <c r="R10" s="2" t="str">
        <f aca="false">$E$2</f>
        <v>name</v>
      </c>
      <c r="S10" s="2" t="s">
        <v>10</v>
      </c>
      <c r="T10" s="2" t="str">
        <f aca="false">$F$2</f>
        <v>city_id</v>
      </c>
      <c r="U10" s="2" t="s">
        <v>11</v>
      </c>
      <c r="V10" s="2" t="n">
        <f aca="false">A10</f>
        <v>8</v>
      </c>
      <c r="W10" s="2" t="s">
        <v>10</v>
      </c>
      <c r="X10" s="12" t="n">
        <f aca="false">B10</f>
        <v>1</v>
      </c>
      <c r="Y10" s="2" t="s">
        <v>10</v>
      </c>
      <c r="Z10" s="2" t="str">
        <f aca="false">C10</f>
        <v>null</v>
      </c>
      <c r="AA10" s="2" t="s">
        <v>10</v>
      </c>
      <c r="AB10" s="2" t="n">
        <f aca="false">D10</f>
        <v>94</v>
      </c>
      <c r="AC10" s="2" t="s">
        <v>12</v>
      </c>
      <c r="AD10" s="9" t="str">
        <f aca="false">E10</f>
        <v>DANY</v>
      </c>
      <c r="AE10" s="2" t="s">
        <v>13</v>
      </c>
      <c r="AF10" s="9" t="str">
        <f aca="false">F10</f>
        <v>8</v>
      </c>
      <c r="AG10" s="2" t="s">
        <v>14</v>
      </c>
      <c r="AH10" s="2" t="str">
        <f aca="false">CONCATENATE(G10,H10,I10,J10,K10,L10,M10,N10,O10,P10,Q10,R10,S10,T10,U10,V10,W10,X10,Y10,Z10,AA10,AB10,AC10,AD10,AE10,AF10,AG10)</f>
        <v>INSERT INTO address(id,number,address_complement,address_type_id,name,city_id)VALUES(8,1,null,94,'DANY',8)</v>
      </c>
    </row>
    <row r="11" customFormat="false" ht="15" hidden="false" customHeight="false" outlineLevel="0" collapsed="false">
      <c r="A11" s="6" t="n">
        <v>9</v>
      </c>
      <c r="B11" s="11" t="n">
        <v>24</v>
      </c>
      <c r="C11" s="11" t="s">
        <v>7</v>
      </c>
      <c r="D11" s="11" t="n">
        <v>13</v>
      </c>
      <c r="E11" s="8" t="s">
        <v>514</v>
      </c>
      <c r="F11" s="8" t="s">
        <v>515</v>
      </c>
      <c r="G11" s="2" t="s">
        <v>8</v>
      </c>
      <c r="H11" s="2" t="str">
        <f aca="false">$B$1</f>
        <v>address</v>
      </c>
      <c r="I11" s="2" t="s">
        <v>9</v>
      </c>
      <c r="J11" s="2" t="str">
        <f aca="false">$A$2</f>
        <v>id</v>
      </c>
      <c r="K11" s="2" t="s">
        <v>10</v>
      </c>
      <c r="L11" s="2" t="str">
        <f aca="false">$B$2</f>
        <v>number</v>
      </c>
      <c r="M11" s="2" t="s">
        <v>10</v>
      </c>
      <c r="N11" s="2" t="str">
        <f aca="false">$C$2</f>
        <v>address_complement</v>
      </c>
      <c r="O11" s="2" t="s">
        <v>10</v>
      </c>
      <c r="P11" s="2" t="str">
        <f aca="false">$D$2</f>
        <v>address_type_id</v>
      </c>
      <c r="Q11" s="2" t="s">
        <v>10</v>
      </c>
      <c r="R11" s="2" t="str">
        <f aca="false">$E$2</f>
        <v>name</v>
      </c>
      <c r="S11" s="2" t="s">
        <v>10</v>
      </c>
      <c r="T11" s="2" t="str">
        <f aca="false">$F$2</f>
        <v>city_id</v>
      </c>
      <c r="U11" s="2" t="s">
        <v>11</v>
      </c>
      <c r="V11" s="2" t="n">
        <f aca="false">A11</f>
        <v>9</v>
      </c>
      <c r="W11" s="2" t="s">
        <v>10</v>
      </c>
      <c r="X11" s="12" t="n">
        <f aca="false">B11</f>
        <v>24</v>
      </c>
      <c r="Y11" s="2" t="s">
        <v>10</v>
      </c>
      <c r="Z11" s="2" t="str">
        <f aca="false">C11</f>
        <v>null</v>
      </c>
      <c r="AA11" s="2" t="s">
        <v>10</v>
      </c>
      <c r="AB11" s="2" t="n">
        <f aca="false">D11</f>
        <v>13</v>
      </c>
      <c r="AC11" s="2" t="s">
        <v>12</v>
      </c>
      <c r="AD11" s="9" t="str">
        <f aca="false">E11</f>
        <v>POISSONNIERE</v>
      </c>
      <c r="AE11" s="2" t="s">
        <v>13</v>
      </c>
      <c r="AF11" s="9" t="str">
        <f aca="false">F11</f>
        <v>9</v>
      </c>
      <c r="AG11" s="2" t="s">
        <v>14</v>
      </c>
      <c r="AH11" s="2" t="str">
        <f aca="false">CONCATENATE(G11,H11,I11,J11,K11,L11,M11,N11,O11,P11,Q11,R11,S11,T11,U11,V11,W11,X11,Y11,Z11,AA11,AB11,AC11,AD11,AE11,AF11,AG11)</f>
        <v>INSERT INTO address(id,number,address_complement,address_type_id,name,city_id)VALUES(9,24,null,13,'POISSONNIERE',9)</v>
      </c>
    </row>
    <row r="12" customFormat="false" ht="15" hidden="false" customHeight="false" outlineLevel="0" collapsed="false">
      <c r="A12" s="6" t="n">
        <v>10</v>
      </c>
      <c r="B12" s="11" t="n">
        <v>46</v>
      </c>
      <c r="C12" s="11" t="s">
        <v>7</v>
      </c>
      <c r="D12" s="11" t="n">
        <v>142</v>
      </c>
      <c r="E12" s="8" t="s">
        <v>516</v>
      </c>
      <c r="F12" s="8" t="s">
        <v>517</v>
      </c>
      <c r="G12" s="2" t="s">
        <v>8</v>
      </c>
      <c r="H12" s="2" t="str">
        <f aca="false">$B$1</f>
        <v>address</v>
      </c>
      <c r="I12" s="2" t="s">
        <v>9</v>
      </c>
      <c r="J12" s="2" t="str">
        <f aca="false">$A$2</f>
        <v>id</v>
      </c>
      <c r="K12" s="2" t="s">
        <v>10</v>
      </c>
      <c r="L12" s="2" t="str">
        <f aca="false">$B$2</f>
        <v>number</v>
      </c>
      <c r="M12" s="2" t="s">
        <v>10</v>
      </c>
      <c r="N12" s="2" t="str">
        <f aca="false">$C$2</f>
        <v>address_complement</v>
      </c>
      <c r="O12" s="2" t="s">
        <v>10</v>
      </c>
      <c r="P12" s="2" t="str">
        <f aca="false">$D$2</f>
        <v>address_type_id</v>
      </c>
      <c r="Q12" s="2" t="s">
        <v>10</v>
      </c>
      <c r="R12" s="2" t="str">
        <f aca="false">$E$2</f>
        <v>name</v>
      </c>
      <c r="S12" s="2" t="s">
        <v>10</v>
      </c>
      <c r="T12" s="2" t="str">
        <f aca="false">$F$2</f>
        <v>city_id</v>
      </c>
      <c r="U12" s="2" t="s">
        <v>11</v>
      </c>
      <c r="V12" s="2" t="n">
        <f aca="false">A12</f>
        <v>10</v>
      </c>
      <c r="W12" s="2" t="s">
        <v>10</v>
      </c>
      <c r="X12" s="12" t="n">
        <f aca="false">B12</f>
        <v>46</v>
      </c>
      <c r="Y12" s="2" t="s">
        <v>10</v>
      </c>
      <c r="Z12" s="2" t="str">
        <f aca="false">C12</f>
        <v>null</v>
      </c>
      <c r="AA12" s="2" t="s">
        <v>10</v>
      </c>
      <c r="AB12" s="2" t="n">
        <f aca="false">D12</f>
        <v>142</v>
      </c>
      <c r="AC12" s="2" t="s">
        <v>12</v>
      </c>
      <c r="AD12" s="9" t="str">
        <f aca="false">E12</f>
        <v>DE JEMMAPES</v>
      </c>
      <c r="AE12" s="2" t="s">
        <v>13</v>
      </c>
      <c r="AF12" s="9" t="str">
        <f aca="false">F12</f>
        <v>10</v>
      </c>
      <c r="AG12" s="2" t="s">
        <v>14</v>
      </c>
      <c r="AH12" s="2" t="str">
        <f aca="false">CONCATENATE(G12,H12,I12,J12,K12,L12,M12,N12,O12,P12,Q12,R12,S12,T12,U12,V12,W12,X12,Y12,Z12,AA12,AB12,AC12,AD12,AE12,AF12,AG12)</f>
        <v>INSERT INTO address(id,number,address_complement,address_type_id,name,city_id)VALUES(10,46,null,142,'DE JEMMAPES',10)</v>
      </c>
    </row>
    <row r="13" customFormat="false" ht="15" hidden="false" customHeight="false" outlineLevel="0" collapsed="false">
      <c r="A13" s="6" t="n">
        <v>11</v>
      </c>
      <c r="B13" s="11" t="n">
        <v>192</v>
      </c>
      <c r="C13" s="11" t="s">
        <v>507</v>
      </c>
      <c r="D13" s="11" t="n">
        <v>153</v>
      </c>
      <c r="E13" s="8" t="s">
        <v>518</v>
      </c>
      <c r="F13" s="8" t="s">
        <v>519</v>
      </c>
      <c r="G13" s="2" t="s">
        <v>8</v>
      </c>
      <c r="H13" s="2" t="str">
        <f aca="false">$B$1</f>
        <v>address</v>
      </c>
      <c r="I13" s="2" t="s">
        <v>9</v>
      </c>
      <c r="J13" s="2" t="str">
        <f aca="false">$A$2</f>
        <v>id</v>
      </c>
      <c r="K13" s="2" t="s">
        <v>10</v>
      </c>
      <c r="L13" s="2" t="str">
        <f aca="false">$B$2</f>
        <v>number</v>
      </c>
      <c r="M13" s="2" t="s">
        <v>10</v>
      </c>
      <c r="N13" s="2" t="str">
        <f aca="false">$C$2</f>
        <v>address_complement</v>
      </c>
      <c r="O13" s="2" t="s">
        <v>10</v>
      </c>
      <c r="P13" s="2" t="str">
        <f aca="false">$D$2</f>
        <v>address_type_id</v>
      </c>
      <c r="Q13" s="2" t="s">
        <v>10</v>
      </c>
      <c r="R13" s="2" t="str">
        <f aca="false">$E$2</f>
        <v>name</v>
      </c>
      <c r="S13" s="2" t="s">
        <v>10</v>
      </c>
      <c r="T13" s="2" t="str">
        <f aca="false">$F$2</f>
        <v>city_id</v>
      </c>
      <c r="U13" s="2" t="s">
        <v>11</v>
      </c>
      <c r="V13" s="2" t="n">
        <f aca="false">A13</f>
        <v>11</v>
      </c>
      <c r="W13" s="2" t="s">
        <v>10</v>
      </c>
      <c r="X13" s="12" t="n">
        <f aca="false">B13</f>
        <v>192</v>
      </c>
      <c r="Y13" s="2" t="s">
        <v>12</v>
      </c>
      <c r="Z13" s="2" t="str">
        <f aca="false">C13</f>
        <v>BIS</v>
      </c>
      <c r="AA13" s="2" t="s">
        <v>13</v>
      </c>
      <c r="AB13" s="2" t="n">
        <f aca="false">D13</f>
        <v>153</v>
      </c>
      <c r="AC13" s="2" t="s">
        <v>12</v>
      </c>
      <c r="AD13" s="9" t="str">
        <f aca="false">E13</f>
        <v>DE LA ROQUETTE</v>
      </c>
      <c r="AE13" s="2" t="s">
        <v>13</v>
      </c>
      <c r="AF13" s="9" t="str">
        <f aca="false">F13</f>
        <v>11</v>
      </c>
      <c r="AG13" s="2" t="s">
        <v>14</v>
      </c>
      <c r="AH13" s="2" t="str">
        <f aca="false">CONCATENATE(G13,H13,I13,J13,K13,L13,M13,N13,O13,P13,Q13,R13,S13,T13,U13,V13,W13,X13,Y13,Z13,AA13,AB13,AC13,AD13,AE13,AF13,AG13)</f>
        <v>INSERT INTO address(id,number,address_complement,address_type_id,name,city_id)VALUES(11,192,'BIS',153,'DE LA ROQUETTE',11)</v>
      </c>
    </row>
    <row r="14" customFormat="false" ht="15" hidden="false" customHeight="false" outlineLevel="0" collapsed="false">
      <c r="A14" s="6" t="n">
        <v>12</v>
      </c>
      <c r="B14" s="11" t="n">
        <v>247</v>
      </c>
      <c r="C14" s="11" t="s">
        <v>7</v>
      </c>
      <c r="D14" s="11" t="n">
        <v>153</v>
      </c>
      <c r="E14" s="8" t="s">
        <v>7</v>
      </c>
      <c r="F14" s="8" t="s">
        <v>520</v>
      </c>
      <c r="G14" s="2" t="s">
        <v>8</v>
      </c>
      <c r="H14" s="2" t="str">
        <f aca="false">$B$1</f>
        <v>address</v>
      </c>
      <c r="I14" s="2" t="s">
        <v>9</v>
      </c>
      <c r="J14" s="2" t="str">
        <f aca="false">$A$2</f>
        <v>id</v>
      </c>
      <c r="K14" s="2" t="s">
        <v>10</v>
      </c>
      <c r="L14" s="2" t="str">
        <f aca="false">$B$2</f>
        <v>number</v>
      </c>
      <c r="M14" s="2" t="s">
        <v>10</v>
      </c>
      <c r="N14" s="2" t="str">
        <f aca="false">$C$2</f>
        <v>address_complement</v>
      </c>
      <c r="O14" s="2" t="s">
        <v>10</v>
      </c>
      <c r="P14" s="2" t="str">
        <f aca="false">$D$2</f>
        <v>address_type_id</v>
      </c>
      <c r="Q14" s="2" t="s">
        <v>10</v>
      </c>
      <c r="R14" s="2" t="str">
        <f aca="false">$E$2</f>
        <v>name</v>
      </c>
      <c r="S14" s="2" t="s">
        <v>10</v>
      </c>
      <c r="T14" s="2" t="str">
        <f aca="false">$F$2</f>
        <v>city_id</v>
      </c>
      <c r="U14" s="2" t="s">
        <v>11</v>
      </c>
      <c r="V14" s="2" t="n">
        <f aca="false">A14</f>
        <v>12</v>
      </c>
      <c r="W14" s="2" t="s">
        <v>10</v>
      </c>
      <c r="X14" s="12" t="n">
        <f aca="false">B14</f>
        <v>247</v>
      </c>
      <c r="Y14" s="2" t="s">
        <v>10</v>
      </c>
      <c r="Z14" s="2" t="str">
        <f aca="false">C14</f>
        <v>null</v>
      </c>
      <c r="AA14" s="2" t="s">
        <v>10</v>
      </c>
      <c r="AB14" s="2" t="n">
        <f aca="false">D14</f>
        <v>153</v>
      </c>
      <c r="AC14" s="2" t="s">
        <v>12</v>
      </c>
      <c r="AD14" s="9" t="str">
        <f aca="false">E14</f>
        <v>null</v>
      </c>
      <c r="AE14" s="2" t="s">
        <v>13</v>
      </c>
      <c r="AF14" s="9" t="str">
        <f aca="false">F14</f>
        <v>12</v>
      </c>
      <c r="AG14" s="2" t="s">
        <v>14</v>
      </c>
      <c r="AH14" s="2" t="str">
        <f aca="false">CONCATENATE(G14,H14,I14,J14,K14,L14,M14,N14,O14,P14,Q14,R14,S14,T14,U14,V14,W14,X14,Y14,Z14,AA14,AB14,AC14,AD14,AE14,AF14,AG14)</f>
        <v>INSERT INTO address(id,number,address_complement,address_type_id,name,city_id)VALUES(12,247,null,153,'null',12)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" activeCellId="1" sqref="S3:S234 T3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20.71"/>
    <col collapsed="false" customWidth="true" hidden="false" outlineLevel="0" max="3" min="3" style="0" width="20.42"/>
    <col collapsed="false" customWidth="true" hidden="false" outlineLevel="0" max="4" min="4" style="0" width="13.57"/>
    <col collapsed="false" customWidth="true" hidden="false" outlineLevel="0" max="5" min="5" style="0" width="10.67"/>
    <col collapsed="false" customWidth="true" hidden="false" outlineLevel="0" max="6" min="6" style="0" width="1.85"/>
    <col collapsed="false" customWidth="true" hidden="false" outlineLevel="0" max="7" min="7" style="0" width="3.71"/>
    <col collapsed="false" customWidth="true" hidden="false" outlineLevel="0" max="8" min="8" style="0" width="2.85"/>
    <col collapsed="false" customWidth="true" hidden="false" outlineLevel="0" max="9" min="9" style="0" width="10.67"/>
    <col collapsed="false" customWidth="true" hidden="false" outlineLevel="0" max="10" min="10" style="0" width="1.85"/>
    <col collapsed="false" customWidth="true" hidden="false" outlineLevel="0" max="11" min="11" style="0" width="8.57"/>
    <col collapsed="false" customWidth="true" hidden="false" outlineLevel="0" max="12" min="12" style="0" width="10.67"/>
    <col collapsed="false" customWidth="true" hidden="false" outlineLevel="0" max="13" min="13" style="0" width="4.29"/>
    <col collapsed="false" customWidth="true" hidden="false" outlineLevel="0" max="14" min="14" style="0" width="3.99"/>
    <col collapsed="false" customWidth="true" hidden="false" outlineLevel="0" max="15" min="15" style="0" width="6.71"/>
    <col collapsed="false" customWidth="true" hidden="false" outlineLevel="0" max="16" min="16" style="0" width="3.86"/>
    <col collapsed="false" customWidth="true" hidden="false" outlineLevel="0" max="17" min="17" style="0" width="5.57"/>
    <col collapsed="false" customWidth="true" hidden="false" outlineLevel="0" max="18" min="18" style="0" width="2.14"/>
    <col collapsed="false" customWidth="true" hidden="false" outlineLevel="0" max="19" min="19" style="0" width="3.86"/>
    <col collapsed="false" customWidth="true" hidden="false" outlineLevel="0" max="20" min="20" style="0" width="98.86"/>
    <col collapsed="false" customWidth="true" hidden="false" outlineLevel="0" max="1025" min="21" style="0" width="10.67"/>
  </cols>
  <sheetData>
    <row r="1" customFormat="false" ht="15" hidden="false" customHeight="false" outlineLevel="0" collapsed="false">
      <c r="A1" s="3" t="s">
        <v>0</v>
      </c>
      <c r="B1" s="3" t="s">
        <v>521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5" hidden="false" customHeight="false" outlineLevel="0" collapsed="false">
      <c r="A2" s="4" t="s">
        <v>2</v>
      </c>
      <c r="B2" s="4" t="s">
        <v>522</v>
      </c>
      <c r="C2" s="4" t="s">
        <v>523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5" t="s">
        <v>5</v>
      </c>
    </row>
    <row r="3" customFormat="false" ht="15" hidden="false" customHeight="false" outlineLevel="0" collapsed="false">
      <c r="A3" s="6" t="n">
        <v>1</v>
      </c>
      <c r="B3" s="11" t="s">
        <v>524</v>
      </c>
      <c r="C3" s="11" t="s">
        <v>525</v>
      </c>
      <c r="D3" s="2" t="s">
        <v>8</v>
      </c>
      <c r="E3" s="2" t="str">
        <f aca="false">$B$1</f>
        <v>geographic_coordinates</v>
      </c>
      <c r="F3" s="2" t="s">
        <v>9</v>
      </c>
      <c r="G3" s="2" t="str">
        <f aca="false">$A$2</f>
        <v>id</v>
      </c>
      <c r="H3" s="2" t="s">
        <v>10</v>
      </c>
      <c r="I3" s="2" t="str">
        <f aca="false">$B$2</f>
        <v>longitude</v>
      </c>
      <c r="J3" s="2" t="s">
        <v>10</v>
      </c>
      <c r="K3" s="2" t="str">
        <f aca="false">$C$2</f>
        <v>latitude</v>
      </c>
      <c r="L3" s="2" t="s">
        <v>11</v>
      </c>
      <c r="M3" s="2" t="n">
        <f aca="false">A3</f>
        <v>1</v>
      </c>
      <c r="N3" s="2" t="s">
        <v>12</v>
      </c>
      <c r="O3" s="12" t="str">
        <f aca="false">B3</f>
        <v>2.3433840767435</v>
      </c>
      <c r="P3" s="2" t="s">
        <v>216</v>
      </c>
      <c r="Q3" s="2" t="str">
        <f aca="false">C3</f>
        <v>48.8616965960827</v>
      </c>
      <c r="R3" s="2" t="s">
        <v>217</v>
      </c>
      <c r="S3" s="2" t="s">
        <v>14</v>
      </c>
      <c r="T3" s="2" t="str">
        <f aca="false">CONCATENATE(D3,E3,F3,G3,H3,I3,J3,K3,L3,M3,N3,O3,P3,Q3,R3,S3)</f>
        <v>INSERT INTO geographic_coordinates(id,longitude,latitude)VALUES(1,'2.3433840767435','48.8616965960827')</v>
      </c>
    </row>
    <row r="4" customFormat="false" ht="15" hidden="false" customHeight="false" outlineLevel="0" collapsed="false">
      <c r="A4" s="6" t="n">
        <v>2</v>
      </c>
      <c r="B4" s="11" t="s">
        <v>526</v>
      </c>
      <c r="C4" s="11" t="s">
        <v>527</v>
      </c>
      <c r="D4" s="2" t="s">
        <v>8</v>
      </c>
      <c r="E4" s="2" t="str">
        <f aca="false">$B$1</f>
        <v>geographic_coordinates</v>
      </c>
      <c r="F4" s="2" t="s">
        <v>9</v>
      </c>
      <c r="G4" s="2" t="str">
        <f aca="false">$A$2</f>
        <v>id</v>
      </c>
      <c r="H4" s="2" t="s">
        <v>10</v>
      </c>
      <c r="I4" s="2" t="str">
        <f aca="false">$B$2</f>
        <v>longitude</v>
      </c>
      <c r="J4" s="2" t="s">
        <v>10</v>
      </c>
      <c r="K4" s="2" t="str">
        <f aca="false">$C$2</f>
        <v>latitude</v>
      </c>
      <c r="L4" s="2" t="s">
        <v>11</v>
      </c>
      <c r="M4" s="2" t="n">
        <f aca="false">A4</f>
        <v>2</v>
      </c>
      <c r="N4" s="2" t="s">
        <v>12</v>
      </c>
      <c r="O4" s="12" t="str">
        <f aca="false">B4</f>
        <v>2.34974024333515</v>
      </c>
      <c r="P4" s="2" t="s">
        <v>216</v>
      </c>
      <c r="Q4" s="2" t="str">
        <f aca="false">C4</f>
        <v>48.8682335631207</v>
      </c>
      <c r="R4" s="2" t="s">
        <v>217</v>
      </c>
      <c r="S4" s="2" t="s">
        <v>14</v>
      </c>
      <c r="T4" s="2" t="str">
        <f aca="false">CONCATENATE(D4,E4,F4,G4,H4,I4,J4,K4,L4,M4,N4,O4,P4,Q4,R4,S4)</f>
        <v>INSERT INTO geographic_coordinates(id,longitude,latitude)VALUES(2,'2.34974024333515','48.8682335631207')</v>
      </c>
    </row>
    <row r="5" customFormat="false" ht="15" hidden="false" customHeight="false" outlineLevel="0" collapsed="false">
      <c r="A5" s="6" t="n">
        <v>3</v>
      </c>
      <c r="B5" s="11" t="s">
        <v>528</v>
      </c>
      <c r="C5" s="11" t="s">
        <v>529</v>
      </c>
      <c r="D5" s="2" t="s">
        <v>8</v>
      </c>
      <c r="E5" s="2" t="str">
        <f aca="false">$B$1</f>
        <v>geographic_coordinates</v>
      </c>
      <c r="F5" s="2" t="s">
        <v>9</v>
      </c>
      <c r="G5" s="2" t="str">
        <f aca="false">$A$2</f>
        <v>id</v>
      </c>
      <c r="H5" s="2" t="s">
        <v>10</v>
      </c>
      <c r="I5" s="2" t="str">
        <f aca="false">$B$2</f>
        <v>longitude</v>
      </c>
      <c r="J5" s="2" t="s">
        <v>10</v>
      </c>
      <c r="K5" s="2" t="str">
        <f aca="false">$C$2</f>
        <v>latitude</v>
      </c>
      <c r="L5" s="2" t="s">
        <v>11</v>
      </c>
      <c r="M5" s="2" t="n">
        <f aca="false">A5</f>
        <v>3</v>
      </c>
      <c r="N5" s="2" t="s">
        <v>12</v>
      </c>
      <c r="O5" s="12" t="str">
        <f aca="false">B5</f>
        <v>2.3649484085893</v>
      </c>
      <c r="P5" s="2" t="s">
        <v>216</v>
      </c>
      <c r="Q5" s="2" t="str">
        <f aca="false">C5</f>
        <v>48.8563872038653</v>
      </c>
      <c r="R5" s="2" t="s">
        <v>217</v>
      </c>
      <c r="S5" s="2" t="s">
        <v>14</v>
      </c>
      <c r="T5" s="2" t="str">
        <f aca="false">CONCATENATE(D5,E5,F5,G5,H5,I5,J5,K5,L5,M5,N5,O5,P5,Q5,R5,S5)</f>
        <v>INSERT INTO geographic_coordinates(id,longitude,latitude)VALUES(3,'2.3649484085893','48.8563872038653')</v>
      </c>
    </row>
    <row r="6" customFormat="false" ht="15" hidden="false" customHeight="false" outlineLevel="0" collapsed="false">
      <c r="A6" s="6" t="n">
        <v>4</v>
      </c>
      <c r="B6" s="11" t="s">
        <v>530</v>
      </c>
      <c r="C6" s="11" t="s">
        <v>531</v>
      </c>
      <c r="D6" s="2" t="s">
        <v>8</v>
      </c>
      <c r="E6" s="2" t="str">
        <f aca="false">$B$1</f>
        <v>geographic_coordinates</v>
      </c>
      <c r="F6" s="2" t="s">
        <v>9</v>
      </c>
      <c r="G6" s="2" t="str">
        <f aca="false">$A$2</f>
        <v>id</v>
      </c>
      <c r="H6" s="2" t="s">
        <v>10</v>
      </c>
      <c r="I6" s="2" t="str">
        <f aca="false">$B$2</f>
        <v>longitude</v>
      </c>
      <c r="J6" s="2" t="s">
        <v>10</v>
      </c>
      <c r="K6" s="2" t="str">
        <f aca="false">$C$2</f>
        <v>latitude</v>
      </c>
      <c r="L6" s="2" t="s">
        <v>11</v>
      </c>
      <c r="M6" s="2" t="n">
        <f aca="false">A6</f>
        <v>4</v>
      </c>
      <c r="N6" s="2" t="s">
        <v>12</v>
      </c>
      <c r="O6" s="12" t="str">
        <f aca="false">B6</f>
        <v>2.3571216637046</v>
      </c>
      <c r="P6" s="2" t="s">
        <v>216</v>
      </c>
      <c r="Q6" s="2" t="str">
        <f aca="false">C6</f>
        <v>48.8586639350234</v>
      </c>
      <c r="R6" s="2" t="s">
        <v>217</v>
      </c>
      <c r="S6" s="2" t="s">
        <v>14</v>
      </c>
      <c r="T6" s="2" t="str">
        <f aca="false">CONCATENATE(D6,E6,F6,G6,H6,I6,J6,K6,L6,M6,N6,O6,P6,Q6,R6,S6)</f>
        <v>INSERT INTO geographic_coordinates(id,longitude,latitude)VALUES(4,'2.3571216637046','48.8586639350234')</v>
      </c>
    </row>
    <row r="7" customFormat="false" ht="15" hidden="false" customHeight="false" outlineLevel="0" collapsed="false">
      <c r="A7" s="6" t="n">
        <v>5</v>
      </c>
      <c r="B7" s="11" t="s">
        <v>532</v>
      </c>
      <c r="C7" s="11" t="s">
        <v>533</v>
      </c>
      <c r="D7" s="2" t="s">
        <v>8</v>
      </c>
      <c r="E7" s="2" t="str">
        <f aca="false">$B$1</f>
        <v>geographic_coordinates</v>
      </c>
      <c r="F7" s="2" t="s">
        <v>9</v>
      </c>
      <c r="G7" s="2" t="str">
        <f aca="false">$A$2</f>
        <v>id</v>
      </c>
      <c r="H7" s="2" t="s">
        <v>10</v>
      </c>
      <c r="I7" s="2" t="str">
        <f aca="false">$B$2</f>
        <v>longitude</v>
      </c>
      <c r="J7" s="2" t="s">
        <v>10</v>
      </c>
      <c r="K7" s="2" t="str">
        <f aca="false">$C$2</f>
        <v>latitude</v>
      </c>
      <c r="L7" s="2" t="s">
        <v>11</v>
      </c>
      <c r="M7" s="2" t="n">
        <f aca="false">A7</f>
        <v>5</v>
      </c>
      <c r="N7" s="2" t="s">
        <v>12</v>
      </c>
      <c r="O7" s="12" t="str">
        <f aca="false">B7</f>
        <v>2.33691562915772</v>
      </c>
      <c r="P7" s="2" t="s">
        <v>216</v>
      </c>
      <c r="Q7" s="2" t="str">
        <f aca="false">C7</f>
        <v>48.8396896294951</v>
      </c>
      <c r="R7" s="2" t="s">
        <v>217</v>
      </c>
      <c r="S7" s="2" t="s">
        <v>14</v>
      </c>
      <c r="T7" s="2" t="str">
        <f aca="false">CONCATENATE(D7,E7,F7,G7,H7,I7,J7,K7,L7,M7,N7,O7,P7,Q7,R7,S7)</f>
        <v>INSERT INTO geographic_coordinates(id,longitude,latitude)VALUES(5,'2.33691562915772','48.8396896294951')</v>
      </c>
    </row>
    <row r="8" customFormat="false" ht="15" hidden="false" customHeight="false" outlineLevel="0" collapsed="false">
      <c r="A8" s="6" t="n">
        <v>6</v>
      </c>
      <c r="B8" s="11" t="s">
        <v>534</v>
      </c>
      <c r="C8" s="11" t="s">
        <v>535</v>
      </c>
      <c r="D8" s="2" t="s">
        <v>8</v>
      </c>
      <c r="E8" s="2" t="str">
        <f aca="false">$B$1</f>
        <v>geographic_coordinates</v>
      </c>
      <c r="F8" s="2" t="s">
        <v>9</v>
      </c>
      <c r="G8" s="2" t="str">
        <f aca="false">$A$2</f>
        <v>id</v>
      </c>
      <c r="H8" s="2" t="s">
        <v>10</v>
      </c>
      <c r="I8" s="2" t="str">
        <f aca="false">$B$2</f>
        <v>longitude</v>
      </c>
      <c r="J8" s="2" t="s">
        <v>10</v>
      </c>
      <c r="K8" s="2" t="str">
        <f aca="false">$C$2</f>
        <v>latitude</v>
      </c>
      <c r="L8" s="2" t="s">
        <v>11</v>
      </c>
      <c r="M8" s="2" t="n">
        <f aca="false">A8</f>
        <v>6</v>
      </c>
      <c r="N8" s="2" t="s">
        <v>12</v>
      </c>
      <c r="O8" s="12" t="str">
        <f aca="false">B8</f>
        <v>2.32548231081664</v>
      </c>
      <c r="P8" s="2" t="s">
        <v>216</v>
      </c>
      <c r="Q8" s="2" t="str">
        <f aca="false">C8</f>
        <v>48.8453195864037</v>
      </c>
      <c r="R8" s="2" t="s">
        <v>217</v>
      </c>
      <c r="S8" s="2" t="s">
        <v>14</v>
      </c>
      <c r="T8" s="2" t="str">
        <f aca="false">CONCATENATE(D8,E8,F8,G8,H8,I8,J8,K8,L8,M8,N8,O8,P8,Q8,R8,S8)</f>
        <v>INSERT INTO geographic_coordinates(id,longitude,latitude)VALUES(6,'2.32548231081664','48.8453195864037')</v>
      </c>
    </row>
    <row r="9" customFormat="false" ht="15" hidden="false" customHeight="false" outlineLevel="0" collapsed="false">
      <c r="A9" s="6" t="n">
        <v>7</v>
      </c>
      <c r="B9" s="11" t="s">
        <v>536</v>
      </c>
      <c r="C9" s="11" t="s">
        <v>537</v>
      </c>
      <c r="D9" s="2" t="s">
        <v>8</v>
      </c>
      <c r="E9" s="2" t="str">
        <f aca="false">$B$1</f>
        <v>geographic_coordinates</v>
      </c>
      <c r="F9" s="2" t="s">
        <v>9</v>
      </c>
      <c r="G9" s="2" t="str">
        <f aca="false">$A$2</f>
        <v>id</v>
      </c>
      <c r="H9" s="2" t="s">
        <v>10</v>
      </c>
      <c r="I9" s="2" t="str">
        <f aca="false">$B$2</f>
        <v>longitude</v>
      </c>
      <c r="J9" s="2" t="s">
        <v>10</v>
      </c>
      <c r="K9" s="2" t="str">
        <f aca="false">$C$2</f>
        <v>latitude</v>
      </c>
      <c r="L9" s="2" t="s">
        <v>11</v>
      </c>
      <c r="M9" s="2" t="n">
        <f aca="false">A9</f>
        <v>7</v>
      </c>
      <c r="N9" s="2" t="s">
        <v>12</v>
      </c>
      <c r="O9" s="12" t="str">
        <f aca="false">B9</f>
        <v>2.29440521876441</v>
      </c>
      <c r="P9" s="2" t="s">
        <v>216</v>
      </c>
      <c r="Q9" s="2" t="str">
        <f aca="false">C9</f>
        <v>48.8574462899748</v>
      </c>
      <c r="R9" s="2" t="s">
        <v>217</v>
      </c>
      <c r="S9" s="2" t="s">
        <v>14</v>
      </c>
      <c r="T9" s="2" t="str">
        <f aca="false">CONCATENATE(D9,E9,F9,G9,H9,I9,J9,K9,L9,M9,N9,O9,P9,Q9,R9,S9)</f>
        <v>INSERT INTO geographic_coordinates(id,longitude,latitude)VALUES(7,'2.29440521876441','48.8574462899748')</v>
      </c>
    </row>
    <row r="10" customFormat="false" ht="15" hidden="false" customHeight="false" outlineLevel="0" collapsed="false">
      <c r="A10" s="6" t="n">
        <v>8</v>
      </c>
      <c r="B10" s="11" t="s">
        <v>538</v>
      </c>
      <c r="C10" s="11" t="s">
        <v>539</v>
      </c>
      <c r="D10" s="2" t="s">
        <v>8</v>
      </c>
      <c r="E10" s="2" t="str">
        <f aca="false">$B$1</f>
        <v>geographic_coordinates</v>
      </c>
      <c r="F10" s="2" t="s">
        <v>9</v>
      </c>
      <c r="G10" s="2" t="str">
        <f aca="false">$A$2</f>
        <v>id</v>
      </c>
      <c r="H10" s="2" t="s">
        <v>10</v>
      </c>
      <c r="I10" s="2" t="str">
        <f aca="false">$B$2</f>
        <v>longitude</v>
      </c>
      <c r="J10" s="2" t="s">
        <v>10</v>
      </c>
      <c r="K10" s="2" t="str">
        <f aca="false">$C$2</f>
        <v>latitude</v>
      </c>
      <c r="L10" s="2" t="s">
        <v>11</v>
      </c>
      <c r="M10" s="2" t="n">
        <f aca="false">A10</f>
        <v>8</v>
      </c>
      <c r="N10" s="2" t="s">
        <v>12</v>
      </c>
      <c r="O10" s="12" t="str">
        <f aca="false">B10</f>
        <v>2.32103774074187</v>
      </c>
      <c r="P10" s="2" t="s">
        <v>216</v>
      </c>
      <c r="Q10" s="2" t="str">
        <f aca="false">C10</f>
        <v>48.8778194416936</v>
      </c>
      <c r="R10" s="2" t="s">
        <v>217</v>
      </c>
      <c r="S10" s="2" t="s">
        <v>14</v>
      </c>
      <c r="T10" s="2" t="str">
        <f aca="false">CONCATENATE(D10,E10,F10,G10,H10,I10,J10,K10,L10,M10,N10,O10,P10,Q10,R10,S10)</f>
        <v>INSERT INTO geographic_coordinates(id,longitude,latitude)VALUES(8,'2.32103774074187','48.8778194416936')</v>
      </c>
    </row>
    <row r="11" customFormat="false" ht="15" hidden="false" customHeight="false" outlineLevel="0" collapsed="false">
      <c r="A11" s="6" t="n">
        <v>9</v>
      </c>
      <c r="B11" s="11" t="s">
        <v>540</v>
      </c>
      <c r="C11" s="11" t="s">
        <v>541</v>
      </c>
      <c r="D11" s="2" t="s">
        <v>8</v>
      </c>
      <c r="E11" s="2" t="str">
        <f aca="false">$B$1</f>
        <v>geographic_coordinates</v>
      </c>
      <c r="F11" s="2" t="s">
        <v>9</v>
      </c>
      <c r="G11" s="2" t="str">
        <f aca="false">$A$2</f>
        <v>id</v>
      </c>
      <c r="H11" s="2" t="s">
        <v>10</v>
      </c>
      <c r="I11" s="2" t="str">
        <f aca="false">$B$2</f>
        <v>longitude</v>
      </c>
      <c r="J11" s="2" t="s">
        <v>10</v>
      </c>
      <c r="K11" s="2" t="str">
        <f aca="false">$C$2</f>
        <v>latitude</v>
      </c>
      <c r="L11" s="2" t="s">
        <v>11</v>
      </c>
      <c r="M11" s="2" t="n">
        <f aca="false">A11</f>
        <v>9</v>
      </c>
      <c r="N11" s="2" t="s">
        <v>12</v>
      </c>
      <c r="O11" s="12" t="str">
        <f aca="false">B11</f>
        <v>2.34450928619433</v>
      </c>
      <c r="P11" s="2" t="s">
        <v>216</v>
      </c>
      <c r="Q11" s="2" t="str">
        <f aca="false">C11</f>
        <v>48.8712843739922</v>
      </c>
      <c r="R11" s="2" t="s">
        <v>217</v>
      </c>
      <c r="S11" s="2" t="s">
        <v>14</v>
      </c>
      <c r="T11" s="2" t="str">
        <f aca="false">CONCATENATE(D11,E11,F11,G11,H11,I11,J11,K11,L11,M11,N11,O11,P11,Q11,R11,S11)</f>
        <v>INSERT INTO geographic_coordinates(id,longitude,latitude)VALUES(9,'2.34450928619433','48.8712843739922')</v>
      </c>
    </row>
    <row r="12" customFormat="false" ht="15" hidden="false" customHeight="false" outlineLevel="0" collapsed="false">
      <c r="A12" s="6" t="n">
        <v>10</v>
      </c>
      <c r="B12" s="11" t="s">
        <v>542</v>
      </c>
      <c r="C12" s="11" t="s">
        <v>543</v>
      </c>
      <c r="D12" s="2" t="s">
        <v>8</v>
      </c>
      <c r="E12" s="2" t="str">
        <f aca="false">$B$1</f>
        <v>geographic_coordinates</v>
      </c>
      <c r="F12" s="2" t="s">
        <v>9</v>
      </c>
      <c r="G12" s="2" t="str">
        <f aca="false">$A$2</f>
        <v>id</v>
      </c>
      <c r="H12" s="2" t="s">
        <v>10</v>
      </c>
      <c r="I12" s="2" t="str">
        <f aca="false">$B$2</f>
        <v>longitude</v>
      </c>
      <c r="J12" s="2" t="s">
        <v>10</v>
      </c>
      <c r="K12" s="2" t="str">
        <f aca="false">$C$2</f>
        <v>latitude</v>
      </c>
      <c r="L12" s="2" t="s">
        <v>11</v>
      </c>
      <c r="M12" s="2" t="n">
        <f aca="false">A12</f>
        <v>10</v>
      </c>
      <c r="N12" s="2" t="s">
        <v>12</v>
      </c>
      <c r="O12" s="12" t="str">
        <f aca="false">B12</f>
        <v>2.36703256602569</v>
      </c>
      <c r="P12" s="2" t="s">
        <v>216</v>
      </c>
      <c r="Q12" s="2" t="str">
        <f aca="false">C12</f>
        <v>48.8697175394012</v>
      </c>
      <c r="R12" s="2" t="s">
        <v>217</v>
      </c>
      <c r="S12" s="2" t="s">
        <v>14</v>
      </c>
      <c r="T12" s="2" t="str">
        <f aca="false">CONCATENATE(D12,E12,F12,G12,H12,I12,J12,K12,L12,M12,N12,O12,P12,Q12,R12,S12)</f>
        <v>INSERT INTO geographic_coordinates(id,longitude,latitude)VALUES(10,'2.36703256602569','48.8697175394012')</v>
      </c>
    </row>
    <row r="13" customFormat="false" ht="15" hidden="false" customHeight="false" outlineLevel="0" collapsed="false">
      <c r="A13" s="6" t="n">
        <v>11</v>
      </c>
      <c r="B13" s="11" t="s">
        <v>544</v>
      </c>
      <c r="C13" s="11" t="s">
        <v>545</v>
      </c>
      <c r="D13" s="2" t="s">
        <v>8</v>
      </c>
      <c r="E13" s="2" t="str">
        <f aca="false">$B$1</f>
        <v>geographic_coordinates</v>
      </c>
      <c r="F13" s="2" t="s">
        <v>9</v>
      </c>
      <c r="G13" s="2" t="str">
        <f aca="false">$A$2</f>
        <v>id</v>
      </c>
      <c r="H13" s="2" t="s">
        <v>10</v>
      </c>
      <c r="I13" s="2" t="str">
        <f aca="false">$B$2</f>
        <v>longitude</v>
      </c>
      <c r="J13" s="2" t="s">
        <v>10</v>
      </c>
      <c r="K13" s="2" t="str">
        <f aca="false">$C$2</f>
        <v>latitude</v>
      </c>
      <c r="L13" s="2" t="s">
        <v>11</v>
      </c>
      <c r="M13" s="2" t="n">
        <f aca="false">A13</f>
        <v>11</v>
      </c>
      <c r="N13" s="2" t="s">
        <v>12</v>
      </c>
      <c r="O13" s="12" t="str">
        <f aca="false">B13</f>
        <v>2.38783302611709</v>
      </c>
      <c r="P13" s="2" t="s">
        <v>216</v>
      </c>
      <c r="Q13" s="2" t="str">
        <f aca="false">C13</f>
        <v>48.8593052330986</v>
      </c>
      <c r="R13" s="2" t="s">
        <v>217</v>
      </c>
      <c r="S13" s="2" t="s">
        <v>14</v>
      </c>
      <c r="T13" s="2" t="str">
        <f aca="false">CONCATENATE(D13,E13,F13,G13,H13,I13,J13,K13,L13,M13,N13,O13,P13,Q13,R13,S13)</f>
        <v>INSERT INTO geographic_coordinates(id,longitude,latitude)VALUES(11,'2.38783302611709','48.8593052330986')</v>
      </c>
    </row>
    <row r="14" customFormat="false" ht="15" hidden="false" customHeight="false" outlineLevel="0" collapsed="false">
      <c r="A14" s="6" t="n">
        <v>12</v>
      </c>
      <c r="B14" s="11" t="s">
        <v>546</v>
      </c>
      <c r="C14" s="11" t="s">
        <v>547</v>
      </c>
      <c r="D14" s="2" t="s">
        <v>8</v>
      </c>
      <c r="E14" s="2" t="str">
        <f aca="false">$B$1</f>
        <v>geographic_coordinates</v>
      </c>
      <c r="F14" s="2" t="s">
        <v>9</v>
      </c>
      <c r="G14" s="2" t="str">
        <f aca="false">$A$2</f>
        <v>id</v>
      </c>
      <c r="H14" s="2" t="s">
        <v>10</v>
      </c>
      <c r="I14" s="2" t="str">
        <f aca="false">$B$2</f>
        <v>longitude</v>
      </c>
      <c r="J14" s="2" t="s">
        <v>10</v>
      </c>
      <c r="K14" s="2" t="str">
        <f aca="false">$C$2</f>
        <v>latitude</v>
      </c>
      <c r="L14" s="2" t="s">
        <v>11</v>
      </c>
      <c r="M14" s="2" t="n">
        <f aca="false">A14</f>
        <v>12</v>
      </c>
      <c r="N14" s="2" t="s">
        <v>12</v>
      </c>
      <c r="O14" s="12" t="str">
        <f aca="false">B14</f>
        <v>2.36830202338274</v>
      </c>
      <c r="P14" s="2" t="s">
        <v>216</v>
      </c>
      <c r="Q14" s="2" t="str">
        <f aca="false">C14</f>
        <v>48.8474384006745</v>
      </c>
      <c r="R14" s="2" t="s">
        <v>217</v>
      </c>
      <c r="S14" s="2" t="s">
        <v>14</v>
      </c>
      <c r="T14" s="2" t="str">
        <f aca="false">CONCATENATE(D14,E14,F14,G14,H14,I14,J14,K14,L14,M14,N14,O14,P14,Q14,R14,S14)</f>
        <v>INSERT INTO geographic_coordinates(id,longitude,latitude)VALUES(12,'2.36830202338274','48.8474384006745')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1" sqref="S3:S234 N3"/>
    </sheetView>
  </sheetViews>
  <sheetFormatPr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8.42"/>
    <col collapsed="false" customWidth="true" hidden="false" outlineLevel="0" max="3" min="3" style="0" width="10.67"/>
    <col collapsed="false" customWidth="true" hidden="false" outlineLevel="0" max="4" min="4" style="0" width="15.42"/>
    <col collapsed="false" customWidth="true" hidden="false" outlineLevel="0" max="5" min="5" style="0" width="2.29"/>
    <col collapsed="false" customWidth="true" hidden="false" outlineLevel="0" max="6" min="6" style="0" width="5.28"/>
    <col collapsed="false" customWidth="true" hidden="false" outlineLevel="0" max="7" min="7" style="0" width="2"/>
    <col collapsed="false" customWidth="true" hidden="false" outlineLevel="0" max="8" min="8" style="0" width="8.57"/>
    <col collapsed="false" customWidth="true" hidden="false" outlineLevel="0" max="9" min="9" style="0" width="9.85"/>
    <col collapsed="false" customWidth="true" hidden="false" outlineLevel="0" max="10" min="10" style="0" width="3.99"/>
    <col collapsed="false" customWidth="true" hidden="false" outlineLevel="0" max="11" min="11" style="0" width="2.42"/>
    <col collapsed="false" customWidth="true" hidden="false" outlineLevel="0" max="12" min="12" style="0" width="2.71"/>
    <col collapsed="false" customWidth="true" hidden="false" outlineLevel="0" max="13" min="13" style="0" width="3.42"/>
    <col collapsed="false" customWidth="true" hidden="false" outlineLevel="0" max="14" min="14" style="0" width="66.15"/>
    <col collapsed="false" customWidth="true" hidden="false" outlineLevel="0" max="1025" min="15" style="0" width="10.67"/>
  </cols>
  <sheetData>
    <row r="1" customFormat="false" ht="15" hidden="false" customHeight="false" outlineLevel="0" collapsed="false">
      <c r="A1" s="3" t="s">
        <v>0</v>
      </c>
      <c r="B1" s="3" t="s">
        <v>548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5" hidden="false" customHeight="false" outlineLevel="0" collapsed="false">
      <c r="A2" s="4" t="s">
        <v>549</v>
      </c>
      <c r="B2" s="4" t="s">
        <v>265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5" t="s">
        <v>5</v>
      </c>
    </row>
    <row r="3" customFormat="false" ht="15" hidden="false" customHeight="false" outlineLevel="0" collapsed="false">
      <c r="A3" s="10" t="n">
        <v>15</v>
      </c>
      <c r="B3" s="10" t="n">
        <v>1</v>
      </c>
      <c r="C3" s="2" t="s">
        <v>8</v>
      </c>
      <c r="D3" s="2" t="str">
        <f aca="false">$B$1</f>
        <v>promotion_shop</v>
      </c>
      <c r="E3" s="2" t="s">
        <v>9</v>
      </c>
      <c r="F3" s="2" t="str">
        <f aca="false">$A$2</f>
        <v>promotion_id</v>
      </c>
      <c r="G3" s="2" t="s">
        <v>10</v>
      </c>
      <c r="H3" s="2" t="str">
        <f aca="false">$B$2</f>
        <v>shop_id</v>
      </c>
      <c r="I3" s="2" t="s">
        <v>11</v>
      </c>
      <c r="J3" s="2" t="n">
        <f aca="false">A3</f>
        <v>15</v>
      </c>
      <c r="K3" s="2" t="s">
        <v>10</v>
      </c>
      <c r="L3" s="2" t="n">
        <f aca="false">B3</f>
        <v>1</v>
      </c>
      <c r="M3" s="2" t="s">
        <v>14</v>
      </c>
      <c r="N3" s="2" t="str">
        <f aca="false">CONCATENATE(C3,D3,E3,F3,G3,H3,I3,J3,K3,L3,M3)</f>
        <v>INSERT INTO promotion_shop(promotion_id,shop_id)VALUES(15,1)</v>
      </c>
    </row>
    <row r="4" customFormat="false" ht="15" hidden="false" customHeight="false" outlineLevel="0" collapsed="false">
      <c r="A4" s="10" t="n">
        <v>16</v>
      </c>
      <c r="B4" s="10" t="n">
        <v>1</v>
      </c>
      <c r="C4" s="2" t="s">
        <v>8</v>
      </c>
      <c r="D4" s="2" t="str">
        <f aca="false">$B$1</f>
        <v>promotion_shop</v>
      </c>
      <c r="E4" s="2" t="s">
        <v>9</v>
      </c>
      <c r="F4" s="2" t="str">
        <f aca="false">$A$2</f>
        <v>promotion_id</v>
      </c>
      <c r="G4" s="2" t="s">
        <v>10</v>
      </c>
      <c r="H4" s="2" t="str">
        <f aca="false">$B$2</f>
        <v>shop_id</v>
      </c>
      <c r="I4" s="2" t="s">
        <v>11</v>
      </c>
      <c r="J4" s="2" t="n">
        <f aca="false">A4</f>
        <v>16</v>
      </c>
      <c r="K4" s="2" t="s">
        <v>10</v>
      </c>
      <c r="L4" s="2" t="n">
        <f aca="false">B4</f>
        <v>1</v>
      </c>
      <c r="M4" s="2" t="s">
        <v>14</v>
      </c>
      <c r="N4" s="2" t="str">
        <f aca="false">CONCATENATE(C4,D4,E4,F4,G4,H4,I4,J4,K4,L4,M4)</f>
        <v>INSERT INTO promotion_shop(promotion_id,shop_id)VALUES(16,1)</v>
      </c>
    </row>
    <row r="5" customFormat="false" ht="15" hidden="false" customHeight="false" outlineLevel="0" collapsed="false">
      <c r="A5" s="10" t="n">
        <v>17</v>
      </c>
      <c r="B5" s="10" t="n">
        <v>2</v>
      </c>
      <c r="C5" s="2" t="s">
        <v>8</v>
      </c>
      <c r="D5" s="2" t="str">
        <f aca="false">$B$1</f>
        <v>promotion_shop</v>
      </c>
      <c r="E5" s="2" t="s">
        <v>9</v>
      </c>
      <c r="F5" s="2" t="str">
        <f aca="false">$A$2</f>
        <v>promotion_id</v>
      </c>
      <c r="G5" s="2" t="s">
        <v>10</v>
      </c>
      <c r="H5" s="2" t="str">
        <f aca="false">$B$2</f>
        <v>shop_id</v>
      </c>
      <c r="I5" s="2" t="s">
        <v>11</v>
      </c>
      <c r="J5" s="2" t="n">
        <f aca="false">A5</f>
        <v>17</v>
      </c>
      <c r="K5" s="2" t="s">
        <v>10</v>
      </c>
      <c r="L5" s="2" t="n">
        <f aca="false">B5</f>
        <v>2</v>
      </c>
      <c r="M5" s="2" t="s">
        <v>14</v>
      </c>
      <c r="N5" s="2" t="str">
        <f aca="false">CONCATENATE(C5,D5,E5,F5,G5,H5,I5,J5,K5,L5,M5)</f>
        <v>INSERT INTO promotion_shop(promotion_id,shop_id)VALUES(17,2)</v>
      </c>
    </row>
    <row r="6" customFormat="false" ht="15" hidden="false" customHeight="false" outlineLevel="0" collapsed="false">
      <c r="A6" s="10" t="n">
        <v>18</v>
      </c>
      <c r="B6" s="10" t="n">
        <v>2</v>
      </c>
      <c r="C6" s="2" t="s">
        <v>8</v>
      </c>
      <c r="D6" s="2" t="str">
        <f aca="false">$B$1</f>
        <v>promotion_shop</v>
      </c>
      <c r="E6" s="2" t="s">
        <v>9</v>
      </c>
      <c r="F6" s="2" t="str">
        <f aca="false">$A$2</f>
        <v>promotion_id</v>
      </c>
      <c r="G6" s="2" t="s">
        <v>10</v>
      </c>
      <c r="H6" s="2" t="str">
        <f aca="false">$B$2</f>
        <v>shop_id</v>
      </c>
      <c r="I6" s="2" t="s">
        <v>11</v>
      </c>
      <c r="J6" s="2" t="n">
        <f aca="false">A6</f>
        <v>18</v>
      </c>
      <c r="K6" s="2" t="s">
        <v>10</v>
      </c>
      <c r="L6" s="2" t="n">
        <f aca="false">B6</f>
        <v>2</v>
      </c>
      <c r="M6" s="2" t="s">
        <v>14</v>
      </c>
      <c r="N6" s="2" t="str">
        <f aca="false">CONCATENATE(C6,D6,E6,F6,G6,H6,I6,J6,K6,L6,M6)</f>
        <v>INSERT INTO promotion_shop(promotion_id,shop_id)VALUES(18,2)</v>
      </c>
    </row>
    <row r="7" customFormat="false" ht="15" hidden="false" customHeight="false" outlineLevel="0" collapsed="false">
      <c r="A7" s="10" t="n">
        <v>19</v>
      </c>
      <c r="B7" s="10" t="n">
        <v>2</v>
      </c>
      <c r="C7" s="2" t="s">
        <v>8</v>
      </c>
      <c r="D7" s="2" t="str">
        <f aca="false">$B$1</f>
        <v>promotion_shop</v>
      </c>
      <c r="E7" s="2" t="s">
        <v>9</v>
      </c>
      <c r="F7" s="2" t="str">
        <f aca="false">$A$2</f>
        <v>promotion_id</v>
      </c>
      <c r="G7" s="2" t="s">
        <v>10</v>
      </c>
      <c r="H7" s="2" t="str">
        <f aca="false">$B$2</f>
        <v>shop_id</v>
      </c>
      <c r="I7" s="2" t="s">
        <v>11</v>
      </c>
      <c r="J7" s="2" t="n">
        <f aca="false">A7</f>
        <v>19</v>
      </c>
      <c r="K7" s="2" t="s">
        <v>10</v>
      </c>
      <c r="L7" s="2" t="n">
        <f aca="false">B7</f>
        <v>2</v>
      </c>
      <c r="M7" s="2" t="s">
        <v>14</v>
      </c>
      <c r="N7" s="2" t="str">
        <f aca="false">CONCATENATE(C7,D7,E7,F7,G7,H7,I7,J7,K7,L7,M7)</f>
        <v>INSERT INTO promotion_shop(promotion_id,shop_id)VALUES(19,2)</v>
      </c>
    </row>
    <row r="8" customFormat="false" ht="15" hidden="false" customHeight="false" outlineLevel="0" collapsed="false">
      <c r="A8" s="10" t="n">
        <v>20</v>
      </c>
      <c r="B8" s="10" t="n">
        <v>2</v>
      </c>
      <c r="C8" s="2" t="s">
        <v>8</v>
      </c>
      <c r="D8" s="2" t="str">
        <f aca="false">$B$1</f>
        <v>promotion_shop</v>
      </c>
      <c r="E8" s="2" t="s">
        <v>9</v>
      </c>
      <c r="F8" s="2" t="str">
        <f aca="false">$A$2</f>
        <v>promotion_id</v>
      </c>
      <c r="G8" s="2" t="s">
        <v>10</v>
      </c>
      <c r="H8" s="2" t="str">
        <f aca="false">$B$2</f>
        <v>shop_id</v>
      </c>
      <c r="I8" s="2" t="s">
        <v>11</v>
      </c>
      <c r="J8" s="2" t="n">
        <f aca="false">A8</f>
        <v>20</v>
      </c>
      <c r="K8" s="2" t="s">
        <v>10</v>
      </c>
      <c r="L8" s="2" t="n">
        <f aca="false">B8</f>
        <v>2</v>
      </c>
      <c r="M8" s="2" t="s">
        <v>14</v>
      </c>
      <c r="N8" s="2" t="str">
        <f aca="false">CONCATENATE(C8,D8,E8,F8,G8,H8,I8,J8,K8,L8,M8)</f>
        <v>INSERT INTO promotion_shop(promotion_id,shop_id)VALUES(20,2)</v>
      </c>
    </row>
    <row r="9" customFormat="false" ht="15" hidden="false" customHeight="false" outlineLevel="0" collapsed="false">
      <c r="A9" s="10" t="n">
        <v>21</v>
      </c>
      <c r="B9" s="10" t="n">
        <v>3</v>
      </c>
      <c r="C9" s="2" t="s">
        <v>8</v>
      </c>
      <c r="D9" s="2" t="str">
        <f aca="false">$B$1</f>
        <v>promotion_shop</v>
      </c>
      <c r="E9" s="2" t="s">
        <v>9</v>
      </c>
      <c r="F9" s="2" t="str">
        <f aca="false">$A$2</f>
        <v>promotion_id</v>
      </c>
      <c r="G9" s="2" t="s">
        <v>10</v>
      </c>
      <c r="H9" s="2" t="str">
        <f aca="false">$B$2</f>
        <v>shop_id</v>
      </c>
      <c r="I9" s="2" t="s">
        <v>11</v>
      </c>
      <c r="J9" s="2" t="n">
        <f aca="false">A9</f>
        <v>21</v>
      </c>
      <c r="K9" s="2" t="s">
        <v>10</v>
      </c>
      <c r="L9" s="2" t="n">
        <f aca="false">B9</f>
        <v>3</v>
      </c>
      <c r="M9" s="2" t="s">
        <v>14</v>
      </c>
      <c r="N9" s="2" t="str">
        <f aca="false">CONCATENATE(C9,D9,E9,F9,G9,H9,I9,J9,K9,L9,M9)</f>
        <v>INSERT INTO promotion_shop(promotion_id,shop_id)VALUES(21,3)</v>
      </c>
    </row>
    <row r="10" customFormat="false" ht="15" hidden="false" customHeight="false" outlineLevel="0" collapsed="false">
      <c r="A10" s="10" t="n">
        <v>22</v>
      </c>
      <c r="B10" s="10" t="n">
        <v>3</v>
      </c>
      <c r="C10" s="2" t="s">
        <v>8</v>
      </c>
      <c r="D10" s="2" t="str">
        <f aca="false">$B$1</f>
        <v>promotion_shop</v>
      </c>
      <c r="E10" s="2" t="s">
        <v>9</v>
      </c>
      <c r="F10" s="2" t="str">
        <f aca="false">$A$2</f>
        <v>promotion_id</v>
      </c>
      <c r="G10" s="2" t="s">
        <v>10</v>
      </c>
      <c r="H10" s="2" t="str">
        <f aca="false">$B$2</f>
        <v>shop_id</v>
      </c>
      <c r="I10" s="2" t="s">
        <v>11</v>
      </c>
      <c r="J10" s="2" t="n">
        <f aca="false">A10</f>
        <v>22</v>
      </c>
      <c r="K10" s="2" t="s">
        <v>10</v>
      </c>
      <c r="L10" s="2" t="n">
        <f aca="false">B10</f>
        <v>3</v>
      </c>
      <c r="M10" s="2" t="s">
        <v>14</v>
      </c>
      <c r="N10" s="2" t="str">
        <f aca="false">CONCATENATE(C10,D10,E10,F10,G10,H10,I10,J10,K10,L10,M10)</f>
        <v>INSERT INTO promotion_shop(promotion_id,shop_id)VALUES(22,3)</v>
      </c>
    </row>
    <row r="11" customFormat="false" ht="15" hidden="false" customHeight="false" outlineLevel="0" collapsed="false">
      <c r="A11" s="10" t="n">
        <v>23</v>
      </c>
      <c r="B11" s="10" t="n">
        <v>3</v>
      </c>
      <c r="C11" s="2" t="s">
        <v>8</v>
      </c>
      <c r="D11" s="2" t="str">
        <f aca="false">$B$1</f>
        <v>promotion_shop</v>
      </c>
      <c r="E11" s="2" t="s">
        <v>9</v>
      </c>
      <c r="F11" s="2" t="str">
        <f aca="false">$A$2</f>
        <v>promotion_id</v>
      </c>
      <c r="G11" s="2" t="s">
        <v>10</v>
      </c>
      <c r="H11" s="2" t="str">
        <f aca="false">$B$2</f>
        <v>shop_id</v>
      </c>
      <c r="I11" s="2" t="s">
        <v>11</v>
      </c>
      <c r="J11" s="2" t="n">
        <f aca="false">A11</f>
        <v>23</v>
      </c>
      <c r="K11" s="2" t="s">
        <v>10</v>
      </c>
      <c r="L11" s="2" t="n">
        <f aca="false">B11</f>
        <v>3</v>
      </c>
      <c r="M11" s="2" t="s">
        <v>14</v>
      </c>
      <c r="N11" s="2" t="str">
        <f aca="false">CONCATENATE(C11,D11,E11,F11,G11,H11,I11,J11,K11,L11,M11)</f>
        <v>INSERT INTO promotion_shop(promotion_id,shop_id)VALUES(23,3)</v>
      </c>
    </row>
    <row r="12" customFormat="false" ht="15" hidden="false" customHeight="false" outlineLevel="0" collapsed="false">
      <c r="A12" s="10" t="n">
        <v>24</v>
      </c>
      <c r="B12" s="10" t="n">
        <v>4</v>
      </c>
      <c r="C12" s="2" t="s">
        <v>8</v>
      </c>
      <c r="D12" s="2" t="str">
        <f aca="false">$B$1</f>
        <v>promotion_shop</v>
      </c>
      <c r="E12" s="2" t="s">
        <v>9</v>
      </c>
      <c r="F12" s="2" t="str">
        <f aca="false">$A$2</f>
        <v>promotion_id</v>
      </c>
      <c r="G12" s="2" t="s">
        <v>10</v>
      </c>
      <c r="H12" s="2" t="str">
        <f aca="false">$B$2</f>
        <v>shop_id</v>
      </c>
      <c r="I12" s="2" t="s">
        <v>11</v>
      </c>
      <c r="J12" s="2" t="n">
        <f aca="false">A12</f>
        <v>24</v>
      </c>
      <c r="K12" s="2" t="s">
        <v>10</v>
      </c>
      <c r="L12" s="2" t="n">
        <f aca="false">B12</f>
        <v>4</v>
      </c>
      <c r="M12" s="2" t="s">
        <v>14</v>
      </c>
      <c r="N12" s="2" t="str">
        <f aca="false">CONCATENATE(C12,D12,E12,F12,G12,H12,I12,J12,K12,L12,M12)</f>
        <v>INSERT INTO promotion_shop(promotion_id,shop_id)VALUES(24,4)</v>
      </c>
    </row>
    <row r="13" customFormat="false" ht="15" hidden="false" customHeight="false" outlineLevel="0" collapsed="false">
      <c r="A13" s="10" t="n">
        <v>25</v>
      </c>
      <c r="B13" s="10" t="n">
        <v>5</v>
      </c>
      <c r="C13" s="2" t="s">
        <v>8</v>
      </c>
      <c r="D13" s="2" t="str">
        <f aca="false">$B$1</f>
        <v>promotion_shop</v>
      </c>
      <c r="E13" s="2" t="s">
        <v>9</v>
      </c>
      <c r="F13" s="2" t="str">
        <f aca="false">$A$2</f>
        <v>promotion_id</v>
      </c>
      <c r="G13" s="2" t="s">
        <v>10</v>
      </c>
      <c r="H13" s="2" t="str">
        <f aca="false">$B$2</f>
        <v>shop_id</v>
      </c>
      <c r="I13" s="2" t="s">
        <v>11</v>
      </c>
      <c r="J13" s="2" t="n">
        <f aca="false">A13</f>
        <v>25</v>
      </c>
      <c r="K13" s="2" t="s">
        <v>10</v>
      </c>
      <c r="L13" s="2" t="n">
        <f aca="false">B13</f>
        <v>5</v>
      </c>
      <c r="M13" s="2" t="s">
        <v>14</v>
      </c>
      <c r="N13" s="2" t="str">
        <f aca="false">CONCATENATE(C13,D13,E13,F13,G13,H13,I13,J13,K13,L13,M13)</f>
        <v>INSERT INTO promotion_shop(promotion_id,shop_id)VALUES(25,5)</v>
      </c>
    </row>
    <row r="14" customFormat="false" ht="15" hidden="false" customHeight="false" outlineLevel="0" collapsed="false">
      <c r="A14" s="10" t="n">
        <v>26</v>
      </c>
      <c r="B14" s="10" t="n">
        <v>5</v>
      </c>
      <c r="C14" s="2" t="s">
        <v>8</v>
      </c>
      <c r="D14" s="2" t="str">
        <f aca="false">$B$1</f>
        <v>promotion_shop</v>
      </c>
      <c r="E14" s="2" t="s">
        <v>9</v>
      </c>
      <c r="F14" s="2" t="str">
        <f aca="false">$A$2</f>
        <v>promotion_id</v>
      </c>
      <c r="G14" s="2" t="s">
        <v>10</v>
      </c>
      <c r="H14" s="2" t="str">
        <f aca="false">$B$2</f>
        <v>shop_id</v>
      </c>
      <c r="I14" s="2" t="s">
        <v>11</v>
      </c>
      <c r="J14" s="2" t="n">
        <f aca="false">A14</f>
        <v>26</v>
      </c>
      <c r="K14" s="2" t="s">
        <v>10</v>
      </c>
      <c r="L14" s="2" t="n">
        <f aca="false">B14</f>
        <v>5</v>
      </c>
      <c r="M14" s="2" t="s">
        <v>14</v>
      </c>
      <c r="N14" s="2" t="str">
        <f aca="false">CONCATENATE(C14,D14,E14,F14,G14,H14,I14,J14,K14,L14,M14)</f>
        <v>INSERT INTO promotion_shop(promotion_id,shop_id)VALUES(26,5)</v>
      </c>
    </row>
    <row r="15" customFormat="false" ht="15" hidden="false" customHeight="false" outlineLevel="0" collapsed="false">
      <c r="A15" s="10" t="n">
        <v>27</v>
      </c>
      <c r="B15" s="10" t="n">
        <v>1</v>
      </c>
      <c r="C15" s="2" t="s">
        <v>8</v>
      </c>
      <c r="D15" s="2" t="str">
        <f aca="false">$B$1</f>
        <v>promotion_shop</v>
      </c>
      <c r="E15" s="2" t="s">
        <v>9</v>
      </c>
      <c r="F15" s="2" t="str">
        <f aca="false">$A$2</f>
        <v>promotion_id</v>
      </c>
      <c r="G15" s="2" t="s">
        <v>10</v>
      </c>
      <c r="H15" s="2" t="str">
        <f aca="false">$B$2</f>
        <v>shop_id</v>
      </c>
      <c r="I15" s="2" t="s">
        <v>11</v>
      </c>
      <c r="J15" s="2" t="n">
        <f aca="false">A15</f>
        <v>27</v>
      </c>
      <c r="K15" s="2" t="s">
        <v>10</v>
      </c>
      <c r="L15" s="2" t="n">
        <f aca="false">B15</f>
        <v>1</v>
      </c>
      <c r="M15" s="2" t="s">
        <v>14</v>
      </c>
      <c r="N15" s="2" t="str">
        <f aca="false">CONCATENATE(C15,D15,E15,F15,G15,H15,I15,J15,K15,L15,M15)</f>
        <v>INSERT INTO promotion_shop(promotion_id,shop_id)VALUES(27,1)</v>
      </c>
    </row>
    <row r="16" customFormat="false" ht="15" hidden="false" customHeight="false" outlineLevel="0" collapsed="false">
      <c r="A16" s="10" t="n">
        <v>28</v>
      </c>
      <c r="B16" s="10" t="n">
        <v>1</v>
      </c>
      <c r="C16" s="2" t="s">
        <v>8</v>
      </c>
      <c r="D16" s="2" t="str">
        <f aca="false">$B$1</f>
        <v>promotion_shop</v>
      </c>
      <c r="E16" s="2" t="s">
        <v>9</v>
      </c>
      <c r="F16" s="2" t="str">
        <f aca="false">$A$2</f>
        <v>promotion_id</v>
      </c>
      <c r="G16" s="2" t="s">
        <v>10</v>
      </c>
      <c r="H16" s="2" t="str">
        <f aca="false">$B$2</f>
        <v>shop_id</v>
      </c>
      <c r="I16" s="2" t="s">
        <v>11</v>
      </c>
      <c r="J16" s="2" t="n">
        <f aca="false">A16</f>
        <v>28</v>
      </c>
      <c r="K16" s="2" t="s">
        <v>10</v>
      </c>
      <c r="L16" s="2" t="n">
        <f aca="false">B16</f>
        <v>1</v>
      </c>
      <c r="M16" s="2" t="s">
        <v>14</v>
      </c>
      <c r="N16" s="2" t="str">
        <f aca="false">CONCATENATE(C16,D16,E16,F16,G16,H16,I16,J16,K16,L16,M16)</f>
        <v>INSERT INTO promotion_shop(promotion_id,shop_id)VALUES(28,1)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6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X3" activeCellId="1" sqref="S3:S234 X3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3.01"/>
    <col collapsed="false" customWidth="true" hidden="false" outlineLevel="0" max="3" min="3" style="0" width="20.99"/>
    <col collapsed="false" customWidth="true" hidden="false" outlineLevel="0" max="4" min="4" style="0" width="31.57"/>
    <col collapsed="false" customWidth="true" hidden="false" outlineLevel="0" max="5" min="5" style="0" width="10.67"/>
    <col collapsed="false" customWidth="true" hidden="false" outlineLevel="0" max="6" min="6" style="0" width="9"/>
    <col collapsed="false" customWidth="true" hidden="false" outlineLevel="0" max="7" min="7" style="0" width="1.58"/>
    <col collapsed="false" customWidth="true" hidden="false" outlineLevel="0" max="8" min="8" style="0" width="14.7"/>
    <col collapsed="false" customWidth="true" hidden="false" outlineLevel="0" max="9" min="9" style="0" width="2.57"/>
    <col collapsed="false" customWidth="true" hidden="false" outlineLevel="0" max="10" min="10" style="0" width="15.15"/>
    <col collapsed="false" customWidth="true" hidden="false" outlineLevel="0" max="11" min="11" style="0" width="3.29"/>
    <col collapsed="false" customWidth="true" hidden="false" outlineLevel="0" max="12" min="12" style="0" width="20.99"/>
    <col collapsed="false" customWidth="true" hidden="false" outlineLevel="0" max="13" min="13" style="0" width="2.57"/>
    <col collapsed="false" customWidth="true" hidden="false" outlineLevel="0" max="14" min="14" style="0" width="31.01"/>
    <col collapsed="false" customWidth="true" hidden="false" outlineLevel="0" max="15" min="15" style="0" width="10.67"/>
    <col collapsed="false" customWidth="true" hidden="false" outlineLevel="0" max="16" min="16" style="0" width="4.29"/>
    <col collapsed="false" customWidth="true" hidden="false" outlineLevel="0" max="17" min="17" style="0" width="3.14"/>
    <col collapsed="false" customWidth="true" hidden="false" outlineLevel="0" max="18" min="18" style="0" width="10.67"/>
    <col collapsed="false" customWidth="true" hidden="false" outlineLevel="0" max="19" min="19" style="0" width="2.14"/>
    <col collapsed="false" customWidth="true" hidden="false" outlineLevel="0" max="20" min="20" style="0" width="4.43"/>
    <col collapsed="false" customWidth="true" hidden="false" outlineLevel="0" max="21" min="21" style="0" width="2.14"/>
    <col collapsed="false" customWidth="true" hidden="false" outlineLevel="0" max="22" min="22" style="0" width="5.43"/>
    <col collapsed="false" customWidth="true" hidden="false" outlineLevel="0" max="23" min="23" style="0" width="3.71"/>
    <col collapsed="false" customWidth="true" hidden="false" outlineLevel="0" max="24" min="24" style="0" width="133.28"/>
    <col collapsed="false" customWidth="true" hidden="false" outlineLevel="0" max="1025" min="25" style="0" width="10.67"/>
  </cols>
  <sheetData>
    <row r="1" customFormat="false" ht="15" hidden="false" customHeight="false" outlineLevel="0" collapsed="false">
      <c r="A1" s="3" t="s">
        <v>0</v>
      </c>
      <c r="B1" s="3" t="s">
        <v>550</v>
      </c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5" hidden="false" customHeight="false" outlineLevel="0" collapsed="false">
      <c r="A2" s="4" t="s">
        <v>551</v>
      </c>
      <c r="B2" s="4" t="s">
        <v>552</v>
      </c>
      <c r="C2" s="4" t="s">
        <v>553</v>
      </c>
      <c r="D2" s="4" t="s">
        <v>554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5" t="s">
        <v>5</v>
      </c>
    </row>
    <row r="3" customFormat="false" ht="15" hidden="false" customHeight="false" outlineLevel="0" collapsed="false">
      <c r="A3" s="6" t="n">
        <v>1</v>
      </c>
      <c r="B3" s="6" t="s">
        <v>555</v>
      </c>
      <c r="C3" s="6" t="s">
        <v>7</v>
      </c>
      <c r="D3" s="6" t="s">
        <v>7</v>
      </c>
      <c r="E3" s="2" t="s">
        <v>8</v>
      </c>
      <c r="F3" s="2" t="str">
        <f aca="false">$B$1</f>
        <v>publish</v>
      </c>
      <c r="G3" s="2" t="s">
        <v>9</v>
      </c>
      <c r="H3" s="2" t="str">
        <f aca="false">$A$2</f>
        <v>id_promotion</v>
      </c>
      <c r="I3" s="2" t="s">
        <v>10</v>
      </c>
      <c r="J3" s="2" t="str">
        <f aca="false">$B$2</f>
        <v>publish_date</v>
      </c>
      <c r="K3" s="2" t="s">
        <v>10</v>
      </c>
      <c r="L3" s="2" t="str">
        <f aca="false">$C$2</f>
        <v>cancel_publish_date</v>
      </c>
      <c r="M3" s="2" t="s">
        <v>10</v>
      </c>
      <c r="N3" s="2" t="str">
        <f aca="false">$D$2</f>
        <v>reason_cancel_publish_promo_id</v>
      </c>
      <c r="O3" s="2" t="s">
        <v>11</v>
      </c>
      <c r="P3" s="2" t="n">
        <f aca="false">A3</f>
        <v>1</v>
      </c>
      <c r="Q3" s="2" t="s">
        <v>10</v>
      </c>
      <c r="R3" s="2" t="str">
        <f aca="false">B3</f>
        <v>SYSDATE()</v>
      </c>
      <c r="S3" s="2" t="s">
        <v>10</v>
      </c>
      <c r="T3" s="2" t="str">
        <f aca="false">C3</f>
        <v>null</v>
      </c>
      <c r="U3" s="2" t="s">
        <v>10</v>
      </c>
      <c r="V3" s="2" t="str">
        <f aca="false">D3</f>
        <v>null</v>
      </c>
      <c r="W3" s="2" t="s">
        <v>14</v>
      </c>
      <c r="X3" s="2" t="str">
        <f aca="false">CONCATENATE(E3,F3,G3,H3,I3,J3,K3,L3,M3,N3,O3,P3,Q3,R3,S3,T3,U3,V3,W3)</f>
        <v>INSERT INTO publish(id_promotion,publish_date,cancel_publish_date,reason_cancel_publish_promo_id)VALUES(1,SYSDATE(),null,null)</v>
      </c>
    </row>
    <row r="4" customFormat="false" ht="15" hidden="false" customHeight="false" outlineLevel="0" collapsed="false">
      <c r="A4" s="6" t="n">
        <v>2</v>
      </c>
      <c r="B4" s="6" t="s">
        <v>555</v>
      </c>
      <c r="C4" s="6" t="s">
        <v>7</v>
      </c>
      <c r="D4" s="6" t="s">
        <v>7</v>
      </c>
      <c r="E4" s="2" t="s">
        <v>8</v>
      </c>
      <c r="F4" s="2" t="str">
        <f aca="false">$B$1</f>
        <v>publish</v>
      </c>
      <c r="G4" s="2" t="s">
        <v>9</v>
      </c>
      <c r="H4" s="2" t="str">
        <f aca="false">$A$2</f>
        <v>id_promotion</v>
      </c>
      <c r="I4" s="2" t="s">
        <v>10</v>
      </c>
      <c r="J4" s="2" t="str">
        <f aca="false">$B$2</f>
        <v>publish_date</v>
      </c>
      <c r="K4" s="2" t="s">
        <v>10</v>
      </c>
      <c r="L4" s="2" t="str">
        <f aca="false">$C$2</f>
        <v>cancel_publish_date</v>
      </c>
      <c r="M4" s="2" t="s">
        <v>10</v>
      </c>
      <c r="N4" s="2" t="str">
        <f aca="false">$D$2</f>
        <v>reason_cancel_publish_promo_id</v>
      </c>
      <c r="O4" s="2" t="s">
        <v>11</v>
      </c>
      <c r="P4" s="2" t="n">
        <f aca="false">A4</f>
        <v>2</v>
      </c>
      <c r="Q4" s="2" t="s">
        <v>10</v>
      </c>
      <c r="R4" s="2" t="str">
        <f aca="false">B4</f>
        <v>SYSDATE()</v>
      </c>
      <c r="S4" s="2" t="s">
        <v>10</v>
      </c>
      <c r="T4" s="2" t="str">
        <f aca="false">C4</f>
        <v>null</v>
      </c>
      <c r="U4" s="2" t="s">
        <v>10</v>
      </c>
      <c r="V4" s="2" t="str">
        <f aca="false">D4</f>
        <v>null</v>
      </c>
      <c r="W4" s="2" t="s">
        <v>14</v>
      </c>
      <c r="X4" s="2" t="str">
        <f aca="false">CONCATENATE(E4,F4,G4,H4,I4,J4,K4,L4,M4,N4,O4,P4,Q4,R4,S4,T4,U4,V4,W4)</f>
        <v>INSERT INTO publish(id_promotion,publish_date,cancel_publish_date,reason_cancel_publish_promo_id)VALUES(2,SYSDATE(),null,null)</v>
      </c>
    </row>
    <row r="5" customFormat="false" ht="15" hidden="false" customHeight="false" outlineLevel="0" collapsed="false">
      <c r="A5" s="6" t="n">
        <v>3</v>
      </c>
      <c r="B5" s="6" t="s">
        <v>555</v>
      </c>
      <c r="C5" s="6" t="s">
        <v>7</v>
      </c>
      <c r="D5" s="6" t="s">
        <v>7</v>
      </c>
      <c r="E5" s="2" t="s">
        <v>8</v>
      </c>
      <c r="F5" s="2" t="str">
        <f aca="false">$B$1</f>
        <v>publish</v>
      </c>
      <c r="G5" s="2" t="s">
        <v>9</v>
      </c>
      <c r="H5" s="2" t="str">
        <f aca="false">$A$2</f>
        <v>id_promotion</v>
      </c>
      <c r="I5" s="2" t="s">
        <v>10</v>
      </c>
      <c r="J5" s="2" t="str">
        <f aca="false">$B$2</f>
        <v>publish_date</v>
      </c>
      <c r="K5" s="2" t="s">
        <v>10</v>
      </c>
      <c r="L5" s="2" t="str">
        <f aca="false">$C$2</f>
        <v>cancel_publish_date</v>
      </c>
      <c r="M5" s="2" t="s">
        <v>10</v>
      </c>
      <c r="N5" s="2" t="str">
        <f aca="false">$D$2</f>
        <v>reason_cancel_publish_promo_id</v>
      </c>
      <c r="O5" s="2" t="s">
        <v>11</v>
      </c>
      <c r="P5" s="2" t="n">
        <f aca="false">A5</f>
        <v>3</v>
      </c>
      <c r="Q5" s="2" t="s">
        <v>10</v>
      </c>
      <c r="R5" s="2" t="str">
        <f aca="false">B5</f>
        <v>SYSDATE()</v>
      </c>
      <c r="S5" s="2" t="s">
        <v>10</v>
      </c>
      <c r="T5" s="2" t="str">
        <f aca="false">C5</f>
        <v>null</v>
      </c>
      <c r="U5" s="2" t="s">
        <v>10</v>
      </c>
      <c r="V5" s="2" t="str">
        <f aca="false">D5</f>
        <v>null</v>
      </c>
      <c r="W5" s="2" t="s">
        <v>14</v>
      </c>
      <c r="X5" s="2" t="str">
        <f aca="false">CONCATENATE(E5,F5,G5,H5,I5,J5,K5,L5,M5,N5,O5,P5,Q5,R5,S5,T5,U5,V5,W5)</f>
        <v>INSERT INTO publish(id_promotion,publish_date,cancel_publish_date,reason_cancel_publish_promo_id)VALUES(3,SYSDATE(),null,null)</v>
      </c>
    </row>
    <row r="6" customFormat="false" ht="15" hidden="false" customHeight="false" outlineLevel="0" collapsed="false">
      <c r="A6" s="6" t="n">
        <v>4</v>
      </c>
      <c r="B6" s="6" t="s">
        <v>555</v>
      </c>
      <c r="C6" s="6" t="s">
        <v>7</v>
      </c>
      <c r="D6" s="6" t="s">
        <v>7</v>
      </c>
      <c r="E6" s="2" t="s">
        <v>8</v>
      </c>
      <c r="F6" s="2" t="str">
        <f aca="false">$B$1</f>
        <v>publish</v>
      </c>
      <c r="G6" s="2" t="s">
        <v>9</v>
      </c>
      <c r="H6" s="2" t="str">
        <f aca="false">$A$2</f>
        <v>id_promotion</v>
      </c>
      <c r="I6" s="2" t="s">
        <v>10</v>
      </c>
      <c r="J6" s="2" t="str">
        <f aca="false">$B$2</f>
        <v>publish_date</v>
      </c>
      <c r="K6" s="2" t="s">
        <v>10</v>
      </c>
      <c r="L6" s="2" t="str">
        <f aca="false">$C$2</f>
        <v>cancel_publish_date</v>
      </c>
      <c r="M6" s="2" t="s">
        <v>10</v>
      </c>
      <c r="N6" s="2" t="str">
        <f aca="false">$D$2</f>
        <v>reason_cancel_publish_promo_id</v>
      </c>
      <c r="O6" s="2" t="s">
        <v>11</v>
      </c>
      <c r="P6" s="2" t="n">
        <f aca="false">A6</f>
        <v>4</v>
      </c>
      <c r="Q6" s="2" t="s">
        <v>10</v>
      </c>
      <c r="R6" s="2" t="str">
        <f aca="false">B6</f>
        <v>SYSDATE()</v>
      </c>
      <c r="S6" s="2" t="s">
        <v>10</v>
      </c>
      <c r="T6" s="2" t="str">
        <f aca="false">C6</f>
        <v>null</v>
      </c>
      <c r="U6" s="2" t="s">
        <v>10</v>
      </c>
      <c r="V6" s="2" t="str">
        <f aca="false">D6</f>
        <v>null</v>
      </c>
      <c r="W6" s="2" t="s">
        <v>14</v>
      </c>
      <c r="X6" s="2" t="str">
        <f aca="false">CONCATENATE(E6,F6,G6,H6,I6,J6,K6,L6,M6,N6,O6,P6,Q6,R6,S6,T6,U6,V6,W6)</f>
        <v>INSERT INTO publish(id_promotion,publish_date,cancel_publish_date,reason_cancel_publish_promo_id)VALUES(4,SYSDATE(),null,null)</v>
      </c>
    </row>
    <row r="7" customFormat="false" ht="15" hidden="false" customHeight="false" outlineLevel="0" collapsed="false">
      <c r="A7" s="6" t="n">
        <v>5</v>
      </c>
      <c r="B7" s="6" t="s">
        <v>555</v>
      </c>
      <c r="C7" s="6" t="s">
        <v>7</v>
      </c>
      <c r="D7" s="6" t="s">
        <v>7</v>
      </c>
      <c r="E7" s="2" t="s">
        <v>8</v>
      </c>
      <c r="F7" s="2" t="str">
        <f aca="false">$B$1</f>
        <v>publish</v>
      </c>
      <c r="G7" s="2" t="s">
        <v>9</v>
      </c>
      <c r="H7" s="2" t="str">
        <f aca="false">$A$2</f>
        <v>id_promotion</v>
      </c>
      <c r="I7" s="2" t="s">
        <v>10</v>
      </c>
      <c r="J7" s="2" t="str">
        <f aca="false">$B$2</f>
        <v>publish_date</v>
      </c>
      <c r="K7" s="2" t="s">
        <v>10</v>
      </c>
      <c r="L7" s="2" t="str">
        <f aca="false">$C$2</f>
        <v>cancel_publish_date</v>
      </c>
      <c r="M7" s="2" t="s">
        <v>10</v>
      </c>
      <c r="N7" s="2" t="str">
        <f aca="false">$D$2</f>
        <v>reason_cancel_publish_promo_id</v>
      </c>
      <c r="O7" s="2" t="s">
        <v>11</v>
      </c>
      <c r="P7" s="2" t="n">
        <f aca="false">A7</f>
        <v>5</v>
      </c>
      <c r="Q7" s="2" t="s">
        <v>10</v>
      </c>
      <c r="R7" s="2" t="str">
        <f aca="false">B7</f>
        <v>SYSDATE()</v>
      </c>
      <c r="S7" s="2" t="s">
        <v>10</v>
      </c>
      <c r="T7" s="2" t="str">
        <f aca="false">C7</f>
        <v>null</v>
      </c>
      <c r="U7" s="2" t="s">
        <v>10</v>
      </c>
      <c r="V7" s="2" t="str">
        <f aca="false">D7</f>
        <v>null</v>
      </c>
      <c r="W7" s="2" t="s">
        <v>14</v>
      </c>
      <c r="X7" s="2" t="str">
        <f aca="false">CONCATENATE(E7,F7,G7,H7,I7,J7,K7,L7,M7,N7,O7,P7,Q7,R7,S7,T7,U7,V7,W7)</f>
        <v>INSERT INTO publish(id_promotion,publish_date,cancel_publish_date,reason_cancel_publish_promo_id)VALUES(5,SYSDATE(),null,null)</v>
      </c>
    </row>
    <row r="8" customFormat="false" ht="15" hidden="false" customHeight="false" outlineLevel="0" collapsed="false">
      <c r="A8" s="6" t="n">
        <v>6</v>
      </c>
      <c r="B8" s="6" t="s">
        <v>555</v>
      </c>
      <c r="C8" s="6" t="s">
        <v>7</v>
      </c>
      <c r="D8" s="6" t="s">
        <v>7</v>
      </c>
      <c r="E8" s="2" t="s">
        <v>8</v>
      </c>
      <c r="F8" s="2" t="str">
        <f aca="false">$B$1</f>
        <v>publish</v>
      </c>
      <c r="G8" s="2" t="s">
        <v>9</v>
      </c>
      <c r="H8" s="2" t="str">
        <f aca="false">$A$2</f>
        <v>id_promotion</v>
      </c>
      <c r="I8" s="2" t="s">
        <v>10</v>
      </c>
      <c r="J8" s="2" t="str">
        <f aca="false">$B$2</f>
        <v>publish_date</v>
      </c>
      <c r="K8" s="2" t="s">
        <v>10</v>
      </c>
      <c r="L8" s="2" t="str">
        <f aca="false">$C$2</f>
        <v>cancel_publish_date</v>
      </c>
      <c r="M8" s="2" t="s">
        <v>10</v>
      </c>
      <c r="N8" s="2" t="str">
        <f aca="false">$D$2</f>
        <v>reason_cancel_publish_promo_id</v>
      </c>
      <c r="O8" s="2" t="s">
        <v>11</v>
      </c>
      <c r="P8" s="2" t="n">
        <f aca="false">A8</f>
        <v>6</v>
      </c>
      <c r="Q8" s="2" t="s">
        <v>10</v>
      </c>
      <c r="R8" s="2" t="str">
        <f aca="false">B8</f>
        <v>SYSDATE()</v>
      </c>
      <c r="S8" s="2" t="s">
        <v>10</v>
      </c>
      <c r="T8" s="2" t="str">
        <f aca="false">C8</f>
        <v>null</v>
      </c>
      <c r="U8" s="2" t="s">
        <v>10</v>
      </c>
      <c r="V8" s="2" t="str">
        <f aca="false">D8</f>
        <v>null</v>
      </c>
      <c r="W8" s="2" t="s">
        <v>14</v>
      </c>
      <c r="X8" s="2" t="str">
        <f aca="false">CONCATENATE(E8,F8,G8,H8,I8,J8,K8,L8,M8,N8,O8,P8,Q8,R8,S8,T8,U8,V8,W8)</f>
        <v>INSERT INTO publish(id_promotion,publish_date,cancel_publish_date,reason_cancel_publish_promo_id)VALUES(6,SYSDATE(),null,null)</v>
      </c>
    </row>
    <row r="9" customFormat="false" ht="15" hidden="false" customHeight="false" outlineLevel="0" collapsed="false">
      <c r="A9" s="6" t="n">
        <v>7</v>
      </c>
      <c r="B9" s="6" t="s">
        <v>555</v>
      </c>
      <c r="C9" s="6" t="s">
        <v>7</v>
      </c>
      <c r="D9" s="6" t="s">
        <v>7</v>
      </c>
      <c r="E9" s="2" t="s">
        <v>8</v>
      </c>
      <c r="F9" s="2" t="str">
        <f aca="false">$B$1</f>
        <v>publish</v>
      </c>
      <c r="G9" s="2" t="s">
        <v>9</v>
      </c>
      <c r="H9" s="2" t="str">
        <f aca="false">$A$2</f>
        <v>id_promotion</v>
      </c>
      <c r="I9" s="2" t="s">
        <v>10</v>
      </c>
      <c r="J9" s="2" t="str">
        <f aca="false">$B$2</f>
        <v>publish_date</v>
      </c>
      <c r="K9" s="2" t="s">
        <v>10</v>
      </c>
      <c r="L9" s="2" t="str">
        <f aca="false">$C$2</f>
        <v>cancel_publish_date</v>
      </c>
      <c r="M9" s="2" t="s">
        <v>10</v>
      </c>
      <c r="N9" s="2" t="str">
        <f aca="false">$D$2</f>
        <v>reason_cancel_publish_promo_id</v>
      </c>
      <c r="O9" s="2" t="s">
        <v>11</v>
      </c>
      <c r="P9" s="2" t="n">
        <f aca="false">A9</f>
        <v>7</v>
      </c>
      <c r="Q9" s="2" t="s">
        <v>10</v>
      </c>
      <c r="R9" s="2" t="str">
        <f aca="false">B9</f>
        <v>SYSDATE()</v>
      </c>
      <c r="S9" s="2" t="s">
        <v>10</v>
      </c>
      <c r="T9" s="2" t="str">
        <f aca="false">C9</f>
        <v>null</v>
      </c>
      <c r="U9" s="2" t="s">
        <v>10</v>
      </c>
      <c r="V9" s="2" t="str">
        <f aca="false">D9</f>
        <v>null</v>
      </c>
      <c r="W9" s="2" t="s">
        <v>14</v>
      </c>
      <c r="X9" s="2" t="str">
        <f aca="false">CONCATENATE(E9,F9,G9,H9,I9,J9,K9,L9,M9,N9,O9,P9,Q9,R9,S9,T9,U9,V9,W9)</f>
        <v>INSERT INTO publish(id_promotion,publish_date,cancel_publish_date,reason_cancel_publish_promo_id)VALUES(7,SYSDATE(),null,null)</v>
      </c>
    </row>
    <row r="10" customFormat="false" ht="15" hidden="false" customHeight="false" outlineLevel="0" collapsed="false">
      <c r="A10" s="6" t="n">
        <v>8</v>
      </c>
      <c r="B10" s="6" t="s">
        <v>555</v>
      </c>
      <c r="C10" s="6" t="s">
        <v>7</v>
      </c>
      <c r="D10" s="6" t="s">
        <v>7</v>
      </c>
      <c r="E10" s="2" t="s">
        <v>8</v>
      </c>
      <c r="F10" s="2" t="str">
        <f aca="false">$B$1</f>
        <v>publish</v>
      </c>
      <c r="G10" s="2" t="s">
        <v>9</v>
      </c>
      <c r="H10" s="2" t="str">
        <f aca="false">$A$2</f>
        <v>id_promotion</v>
      </c>
      <c r="I10" s="2" t="s">
        <v>10</v>
      </c>
      <c r="J10" s="2" t="str">
        <f aca="false">$B$2</f>
        <v>publish_date</v>
      </c>
      <c r="K10" s="2" t="s">
        <v>10</v>
      </c>
      <c r="L10" s="2" t="str">
        <f aca="false">$C$2</f>
        <v>cancel_publish_date</v>
      </c>
      <c r="M10" s="2" t="s">
        <v>10</v>
      </c>
      <c r="N10" s="2" t="str">
        <f aca="false">$D$2</f>
        <v>reason_cancel_publish_promo_id</v>
      </c>
      <c r="O10" s="2" t="s">
        <v>11</v>
      </c>
      <c r="P10" s="2" t="n">
        <f aca="false">A10</f>
        <v>8</v>
      </c>
      <c r="Q10" s="2" t="s">
        <v>10</v>
      </c>
      <c r="R10" s="2" t="str">
        <f aca="false">B10</f>
        <v>SYSDATE()</v>
      </c>
      <c r="S10" s="2" t="s">
        <v>10</v>
      </c>
      <c r="T10" s="2" t="str">
        <f aca="false">C10</f>
        <v>null</v>
      </c>
      <c r="U10" s="2" t="s">
        <v>10</v>
      </c>
      <c r="V10" s="2" t="str">
        <f aca="false">D10</f>
        <v>null</v>
      </c>
      <c r="W10" s="2" t="s">
        <v>14</v>
      </c>
      <c r="X10" s="2" t="str">
        <f aca="false">CONCATENATE(E10,F10,G10,H10,I10,J10,K10,L10,M10,N10,O10,P10,Q10,R10,S10,T10,U10,V10,W10)</f>
        <v>INSERT INTO publish(id_promotion,publish_date,cancel_publish_date,reason_cancel_publish_promo_id)VALUES(8,SYSDATE(),null,null)</v>
      </c>
    </row>
    <row r="11" customFormat="false" ht="15" hidden="false" customHeight="false" outlineLevel="0" collapsed="false">
      <c r="A11" s="6" t="n">
        <v>9</v>
      </c>
      <c r="B11" s="6" t="s">
        <v>555</v>
      </c>
      <c r="C11" s="6" t="s">
        <v>7</v>
      </c>
      <c r="D11" s="6" t="s">
        <v>7</v>
      </c>
      <c r="E11" s="2" t="s">
        <v>8</v>
      </c>
      <c r="F11" s="2" t="str">
        <f aca="false">$B$1</f>
        <v>publish</v>
      </c>
      <c r="G11" s="2" t="s">
        <v>9</v>
      </c>
      <c r="H11" s="2" t="str">
        <f aca="false">$A$2</f>
        <v>id_promotion</v>
      </c>
      <c r="I11" s="2" t="s">
        <v>10</v>
      </c>
      <c r="J11" s="2" t="str">
        <f aca="false">$B$2</f>
        <v>publish_date</v>
      </c>
      <c r="K11" s="2" t="s">
        <v>10</v>
      </c>
      <c r="L11" s="2" t="str">
        <f aca="false">$C$2</f>
        <v>cancel_publish_date</v>
      </c>
      <c r="M11" s="2" t="s">
        <v>10</v>
      </c>
      <c r="N11" s="2" t="str">
        <f aca="false">$D$2</f>
        <v>reason_cancel_publish_promo_id</v>
      </c>
      <c r="O11" s="2" t="s">
        <v>11</v>
      </c>
      <c r="P11" s="2" t="n">
        <f aca="false">A11</f>
        <v>9</v>
      </c>
      <c r="Q11" s="2" t="s">
        <v>10</v>
      </c>
      <c r="R11" s="2" t="str">
        <f aca="false">B11</f>
        <v>SYSDATE()</v>
      </c>
      <c r="S11" s="2" t="s">
        <v>10</v>
      </c>
      <c r="T11" s="2" t="str">
        <f aca="false">C11</f>
        <v>null</v>
      </c>
      <c r="U11" s="2" t="s">
        <v>10</v>
      </c>
      <c r="V11" s="2" t="str">
        <f aca="false">D11</f>
        <v>null</v>
      </c>
      <c r="W11" s="2" t="s">
        <v>14</v>
      </c>
      <c r="X11" s="2" t="str">
        <f aca="false">CONCATENATE(E11,F11,G11,H11,I11,J11,K11,L11,M11,N11,O11,P11,Q11,R11,S11,T11,U11,V11,W11)</f>
        <v>INSERT INTO publish(id_promotion,publish_date,cancel_publish_date,reason_cancel_publish_promo_id)VALUES(9,SYSDATE(),null,null)</v>
      </c>
    </row>
    <row r="12" customFormat="false" ht="15" hidden="false" customHeight="false" outlineLevel="0" collapsed="false">
      <c r="A12" s="6" t="n">
        <v>10</v>
      </c>
      <c r="B12" s="6" t="s">
        <v>555</v>
      </c>
      <c r="C12" s="6" t="s">
        <v>7</v>
      </c>
      <c r="D12" s="6" t="s">
        <v>7</v>
      </c>
      <c r="E12" s="2" t="s">
        <v>8</v>
      </c>
      <c r="F12" s="2" t="str">
        <f aca="false">$B$1</f>
        <v>publish</v>
      </c>
      <c r="G12" s="2" t="s">
        <v>9</v>
      </c>
      <c r="H12" s="2" t="str">
        <f aca="false">$A$2</f>
        <v>id_promotion</v>
      </c>
      <c r="I12" s="2" t="s">
        <v>10</v>
      </c>
      <c r="J12" s="2" t="str">
        <f aca="false">$B$2</f>
        <v>publish_date</v>
      </c>
      <c r="K12" s="2" t="s">
        <v>10</v>
      </c>
      <c r="L12" s="2" t="str">
        <f aca="false">$C$2</f>
        <v>cancel_publish_date</v>
      </c>
      <c r="M12" s="2" t="s">
        <v>10</v>
      </c>
      <c r="N12" s="2" t="str">
        <f aca="false">$D$2</f>
        <v>reason_cancel_publish_promo_id</v>
      </c>
      <c r="O12" s="2" t="s">
        <v>11</v>
      </c>
      <c r="P12" s="2" t="n">
        <f aca="false">A12</f>
        <v>10</v>
      </c>
      <c r="Q12" s="2" t="s">
        <v>10</v>
      </c>
      <c r="R12" s="2" t="str">
        <f aca="false">B12</f>
        <v>SYSDATE()</v>
      </c>
      <c r="S12" s="2" t="s">
        <v>10</v>
      </c>
      <c r="T12" s="2" t="str">
        <f aca="false">C12</f>
        <v>null</v>
      </c>
      <c r="U12" s="2" t="s">
        <v>10</v>
      </c>
      <c r="V12" s="2" t="str">
        <f aca="false">D12</f>
        <v>null</v>
      </c>
      <c r="W12" s="2" t="s">
        <v>14</v>
      </c>
      <c r="X12" s="2" t="str">
        <f aca="false">CONCATENATE(E12,F12,G12,H12,I12,J12,K12,L12,M12,N12,O12,P12,Q12,R12,S12,T12,U12,V12,W12)</f>
        <v>INSERT INTO publish(id_promotion,publish_date,cancel_publish_date,reason_cancel_publish_promo_id)VALUES(10,SYSDATE(),null,null)</v>
      </c>
    </row>
    <row r="13" customFormat="false" ht="15" hidden="false" customHeight="false" outlineLevel="0" collapsed="false">
      <c r="A13" s="6" t="n">
        <v>11</v>
      </c>
      <c r="B13" s="6" t="s">
        <v>555</v>
      </c>
      <c r="C13" s="6" t="s">
        <v>7</v>
      </c>
      <c r="D13" s="6" t="s">
        <v>7</v>
      </c>
      <c r="E13" s="2" t="s">
        <v>8</v>
      </c>
      <c r="F13" s="2" t="str">
        <f aca="false">$B$1</f>
        <v>publish</v>
      </c>
      <c r="G13" s="2" t="s">
        <v>9</v>
      </c>
      <c r="H13" s="2" t="str">
        <f aca="false">$A$2</f>
        <v>id_promotion</v>
      </c>
      <c r="I13" s="2" t="s">
        <v>10</v>
      </c>
      <c r="J13" s="2" t="str">
        <f aca="false">$B$2</f>
        <v>publish_date</v>
      </c>
      <c r="K13" s="2" t="s">
        <v>10</v>
      </c>
      <c r="L13" s="2" t="str">
        <f aca="false">$C$2</f>
        <v>cancel_publish_date</v>
      </c>
      <c r="M13" s="2" t="s">
        <v>10</v>
      </c>
      <c r="N13" s="2" t="str">
        <f aca="false">$D$2</f>
        <v>reason_cancel_publish_promo_id</v>
      </c>
      <c r="O13" s="2" t="s">
        <v>11</v>
      </c>
      <c r="P13" s="2" t="n">
        <f aca="false">A13</f>
        <v>11</v>
      </c>
      <c r="Q13" s="2" t="s">
        <v>10</v>
      </c>
      <c r="R13" s="2" t="str">
        <f aca="false">B13</f>
        <v>SYSDATE()</v>
      </c>
      <c r="S13" s="2" t="s">
        <v>10</v>
      </c>
      <c r="T13" s="2" t="str">
        <f aca="false">C13</f>
        <v>null</v>
      </c>
      <c r="U13" s="2" t="s">
        <v>10</v>
      </c>
      <c r="V13" s="2" t="str">
        <f aca="false">D13</f>
        <v>null</v>
      </c>
      <c r="W13" s="2" t="s">
        <v>14</v>
      </c>
      <c r="X13" s="2" t="str">
        <f aca="false">CONCATENATE(E13,F13,G13,H13,I13,J13,K13,L13,M13,N13,O13,P13,Q13,R13,S13,T13,U13,V13,W13)</f>
        <v>INSERT INTO publish(id_promotion,publish_date,cancel_publish_date,reason_cancel_publish_promo_id)VALUES(11,SYSDATE(),null,null)</v>
      </c>
    </row>
    <row r="14" customFormat="false" ht="15" hidden="false" customHeight="false" outlineLevel="0" collapsed="false">
      <c r="A14" s="6" t="n">
        <v>12</v>
      </c>
      <c r="B14" s="6" t="s">
        <v>555</v>
      </c>
      <c r="C14" s="6" t="s">
        <v>7</v>
      </c>
      <c r="D14" s="6" t="s">
        <v>7</v>
      </c>
      <c r="E14" s="2" t="s">
        <v>8</v>
      </c>
      <c r="F14" s="2" t="str">
        <f aca="false">$B$1</f>
        <v>publish</v>
      </c>
      <c r="G14" s="2" t="s">
        <v>9</v>
      </c>
      <c r="H14" s="2" t="str">
        <f aca="false">$A$2</f>
        <v>id_promotion</v>
      </c>
      <c r="I14" s="2" t="s">
        <v>10</v>
      </c>
      <c r="J14" s="2" t="str">
        <f aca="false">$B$2</f>
        <v>publish_date</v>
      </c>
      <c r="K14" s="2" t="s">
        <v>10</v>
      </c>
      <c r="L14" s="2" t="str">
        <f aca="false">$C$2</f>
        <v>cancel_publish_date</v>
      </c>
      <c r="M14" s="2" t="s">
        <v>10</v>
      </c>
      <c r="N14" s="2" t="str">
        <f aca="false">$D$2</f>
        <v>reason_cancel_publish_promo_id</v>
      </c>
      <c r="O14" s="2" t="s">
        <v>11</v>
      </c>
      <c r="P14" s="2" t="n">
        <f aca="false">A14</f>
        <v>12</v>
      </c>
      <c r="Q14" s="2" t="s">
        <v>10</v>
      </c>
      <c r="R14" s="2" t="str">
        <f aca="false">B14</f>
        <v>SYSDATE()</v>
      </c>
      <c r="S14" s="2" t="s">
        <v>10</v>
      </c>
      <c r="T14" s="2" t="str">
        <f aca="false">C14</f>
        <v>null</v>
      </c>
      <c r="U14" s="2" t="s">
        <v>10</v>
      </c>
      <c r="V14" s="2" t="str">
        <f aca="false">D14</f>
        <v>null</v>
      </c>
      <c r="W14" s="2" t="s">
        <v>14</v>
      </c>
      <c r="X14" s="2" t="str">
        <f aca="false">CONCATENATE(E14,F14,G14,H14,I14,J14,K14,L14,M14,N14,O14,P14,Q14,R14,S14,T14,U14,V14,W14)</f>
        <v>INSERT INTO publish(id_promotion,publish_date,cancel_publish_date,reason_cancel_publish_promo_id)VALUES(12,SYSDATE(),null,null)</v>
      </c>
    </row>
    <row r="15" customFormat="false" ht="15" hidden="false" customHeight="false" outlineLevel="0" collapsed="false">
      <c r="A15" s="6" t="n">
        <v>13</v>
      </c>
      <c r="B15" s="6" t="s">
        <v>555</v>
      </c>
      <c r="C15" s="6" t="s">
        <v>7</v>
      </c>
      <c r="D15" s="6" t="s">
        <v>7</v>
      </c>
      <c r="E15" s="2" t="s">
        <v>8</v>
      </c>
      <c r="F15" s="2" t="str">
        <f aca="false">$B$1</f>
        <v>publish</v>
      </c>
      <c r="G15" s="2" t="s">
        <v>9</v>
      </c>
      <c r="H15" s="2" t="str">
        <f aca="false">$A$2</f>
        <v>id_promotion</v>
      </c>
      <c r="I15" s="2" t="s">
        <v>10</v>
      </c>
      <c r="J15" s="2" t="str">
        <f aca="false">$B$2</f>
        <v>publish_date</v>
      </c>
      <c r="K15" s="2" t="s">
        <v>10</v>
      </c>
      <c r="L15" s="2" t="str">
        <f aca="false">$C$2</f>
        <v>cancel_publish_date</v>
      </c>
      <c r="M15" s="2" t="s">
        <v>10</v>
      </c>
      <c r="N15" s="2" t="str">
        <f aca="false">$D$2</f>
        <v>reason_cancel_publish_promo_id</v>
      </c>
      <c r="O15" s="2" t="s">
        <v>11</v>
      </c>
      <c r="P15" s="2" t="n">
        <f aca="false">A15</f>
        <v>13</v>
      </c>
      <c r="Q15" s="2" t="s">
        <v>10</v>
      </c>
      <c r="R15" s="2" t="str">
        <f aca="false">B15</f>
        <v>SYSDATE()</v>
      </c>
      <c r="S15" s="2" t="s">
        <v>10</v>
      </c>
      <c r="T15" s="2" t="str">
        <f aca="false">C15</f>
        <v>null</v>
      </c>
      <c r="U15" s="2" t="s">
        <v>10</v>
      </c>
      <c r="V15" s="2" t="str">
        <f aca="false">D15</f>
        <v>null</v>
      </c>
      <c r="W15" s="2" t="s">
        <v>14</v>
      </c>
      <c r="X15" s="2" t="str">
        <f aca="false">CONCATENATE(E15,F15,G15,H15,I15,J15,K15,L15,M15,N15,O15,P15,Q15,R15,S15,T15,U15,V15,W15)</f>
        <v>INSERT INTO publish(id_promotion,publish_date,cancel_publish_date,reason_cancel_publish_promo_id)VALUES(13,SYSDATE(),null,null)</v>
      </c>
    </row>
    <row r="16" customFormat="false" ht="15" hidden="false" customHeight="false" outlineLevel="0" collapsed="false">
      <c r="A16" s="6" t="n">
        <v>14</v>
      </c>
      <c r="B16" s="6" t="s">
        <v>555</v>
      </c>
      <c r="C16" s="6" t="s">
        <v>7</v>
      </c>
      <c r="D16" s="6" t="s">
        <v>7</v>
      </c>
      <c r="E16" s="2" t="s">
        <v>8</v>
      </c>
      <c r="F16" s="2" t="str">
        <f aca="false">$B$1</f>
        <v>publish</v>
      </c>
      <c r="G16" s="2" t="s">
        <v>9</v>
      </c>
      <c r="H16" s="2" t="str">
        <f aca="false">$A$2</f>
        <v>id_promotion</v>
      </c>
      <c r="I16" s="2" t="s">
        <v>10</v>
      </c>
      <c r="J16" s="2" t="str">
        <f aca="false">$B$2</f>
        <v>publish_date</v>
      </c>
      <c r="K16" s="2" t="s">
        <v>10</v>
      </c>
      <c r="L16" s="2" t="str">
        <f aca="false">$C$2</f>
        <v>cancel_publish_date</v>
      </c>
      <c r="M16" s="2" t="s">
        <v>10</v>
      </c>
      <c r="N16" s="2" t="str">
        <f aca="false">$D$2</f>
        <v>reason_cancel_publish_promo_id</v>
      </c>
      <c r="O16" s="2" t="s">
        <v>11</v>
      </c>
      <c r="P16" s="2" t="n">
        <f aca="false">A16</f>
        <v>14</v>
      </c>
      <c r="Q16" s="2" t="s">
        <v>10</v>
      </c>
      <c r="R16" s="2" t="str">
        <f aca="false">B16</f>
        <v>SYSDATE()</v>
      </c>
      <c r="S16" s="2" t="s">
        <v>10</v>
      </c>
      <c r="T16" s="2" t="str">
        <f aca="false">C16</f>
        <v>null</v>
      </c>
      <c r="U16" s="2" t="s">
        <v>10</v>
      </c>
      <c r="V16" s="2" t="str">
        <f aca="false">D16</f>
        <v>null</v>
      </c>
      <c r="W16" s="2" t="s">
        <v>14</v>
      </c>
      <c r="X16" s="2" t="str">
        <f aca="false">CONCATENATE(E16,F16,G16,H16,I16,J16,K16,L16,M16,N16,O16,P16,Q16,R16,S16,T16,U16,V16,W16)</f>
        <v>INSERT INTO publish(id_promotion,publish_date,cancel_publish_date,reason_cancel_publish_promo_id)VALUES(14,SYSDATE(),null,null)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" activeCellId="1" sqref="S3:S234 O4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44.85"/>
    <col collapsed="false" customWidth="true" hidden="false" outlineLevel="0" max="3" min="3" style="0" width="10.67"/>
    <col collapsed="false" customWidth="true" hidden="false" outlineLevel="0" max="4" min="4" style="0" width="32.29"/>
    <col collapsed="false" customWidth="true" hidden="false" outlineLevel="0" max="5" min="5" style="0" width="2.57"/>
    <col collapsed="false" customWidth="true" hidden="false" outlineLevel="0" max="6" min="6" style="0" width="3.57"/>
    <col collapsed="false" customWidth="true" hidden="false" outlineLevel="0" max="7" min="7" style="0" width="1.58"/>
    <col collapsed="false" customWidth="true" hidden="false" outlineLevel="0" max="9" min="8" style="0" width="10.67"/>
    <col collapsed="false" customWidth="true" hidden="false" outlineLevel="0" max="10" min="10" style="0" width="3.57"/>
    <col collapsed="false" customWidth="true" hidden="false" outlineLevel="0" max="11" min="11" style="0" width="2.14"/>
    <col collapsed="false" customWidth="true" hidden="false" outlineLevel="0" max="12" min="12" style="0" width="5.43"/>
    <col collapsed="false" customWidth="true" hidden="false" outlineLevel="0" max="13" min="13" style="0" width="3.14"/>
    <col collapsed="false" customWidth="true" hidden="false" outlineLevel="0" max="14" min="14" style="0" width="2.85"/>
    <col collapsed="false" customWidth="true" hidden="false" outlineLevel="0" max="15" min="15" style="0" width="117.15"/>
    <col collapsed="false" customWidth="true" hidden="false" outlineLevel="0" max="1025" min="16" style="0" width="10.67"/>
  </cols>
  <sheetData>
    <row r="1" customFormat="false" ht="15" hidden="false" customHeight="false" outlineLevel="0" collapsed="false">
      <c r="A1" s="3" t="s">
        <v>0</v>
      </c>
      <c r="B1" s="3" t="s">
        <v>556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false" outlineLevel="0" collapsed="false">
      <c r="A2" s="4" t="s">
        <v>2</v>
      </c>
      <c r="B2" s="4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5" t="s">
        <v>5</v>
      </c>
    </row>
    <row r="3" customFormat="false" ht="15" hidden="false" customHeight="false" outlineLevel="0" collapsed="false">
      <c r="A3" s="6" t="n">
        <v>1</v>
      </c>
      <c r="B3" s="6" t="s">
        <v>557</v>
      </c>
      <c r="C3" s="2" t="s">
        <v>8</v>
      </c>
      <c r="D3" s="2" t="str">
        <f aca="false">$B$1</f>
        <v>reason_cancel_publish_promotion</v>
      </c>
      <c r="E3" s="2" t="s">
        <v>9</v>
      </c>
      <c r="F3" s="2" t="str">
        <f aca="false">$A$2</f>
        <v>id</v>
      </c>
      <c r="G3" s="2" t="s">
        <v>10</v>
      </c>
      <c r="H3" s="2" t="str">
        <f aca="false">$B$2</f>
        <v>name</v>
      </c>
      <c r="I3" s="2" t="s">
        <v>11</v>
      </c>
      <c r="J3" s="2" t="n">
        <f aca="false">A3</f>
        <v>1</v>
      </c>
      <c r="K3" s="2" t="s">
        <v>12</v>
      </c>
      <c r="L3" s="2" t="str">
        <f aca="false">B3</f>
        <v>La description ne correspond pas à la promotion</v>
      </c>
      <c r="M3" s="2" t="s">
        <v>217</v>
      </c>
      <c r="N3" s="2" t="s">
        <v>14</v>
      </c>
      <c r="O3" s="2" t="str">
        <f aca="false">CONCATENATE(C3,D3,E3,F3,G3,H3,I3,J3,K3,L3,M3,N3)</f>
        <v>INSERT INTO reason_cancel_publish_promotion(id,name)VALUES(1,'La description ne correspond pas à la promotion')</v>
      </c>
    </row>
    <row r="4" customFormat="false" ht="15" hidden="false" customHeight="false" outlineLevel="0" collapsed="false">
      <c r="A4" s="6" t="n">
        <v>2</v>
      </c>
      <c r="B4" s="6" t="s">
        <v>558</v>
      </c>
      <c r="C4" s="2" t="s">
        <v>8</v>
      </c>
      <c r="D4" s="2" t="str">
        <f aca="false">$B$1</f>
        <v>reason_cancel_publish_promotion</v>
      </c>
      <c r="E4" s="2" t="s">
        <v>9</v>
      </c>
      <c r="F4" s="2" t="str">
        <f aca="false">$A$2</f>
        <v>id</v>
      </c>
      <c r="G4" s="2" t="s">
        <v>10</v>
      </c>
      <c r="H4" s="2" t="str">
        <f aca="false">$B$2</f>
        <v>name</v>
      </c>
      <c r="I4" s="2" t="s">
        <v>11</v>
      </c>
      <c r="J4" s="2" t="n">
        <f aca="false">A4</f>
        <v>2</v>
      </c>
      <c r="K4" s="2" t="s">
        <v>12</v>
      </c>
      <c r="L4" s="2" t="str">
        <f aca="false">B4</f>
        <v>Je ne souhaite plus faire profiter de la promotion</v>
      </c>
      <c r="M4" s="2" t="s">
        <v>217</v>
      </c>
      <c r="N4" s="2" t="s">
        <v>14</v>
      </c>
      <c r="O4" s="2" t="str">
        <f aca="false">CONCATENATE(C4,D4,E4,F4,G4,H4,I4,J4,K4,L4,M4,N4)</f>
        <v>INSERT INTO reason_cancel_publish_promotion(id,name)VALUES(2,'Je ne souhaite plus faire profiter de la promotion')</v>
      </c>
    </row>
    <row r="5" customFormat="false" ht="15" hidden="false" customHeight="false" outlineLevel="0" collapsed="false">
      <c r="A5" s="6" t="n">
        <v>3</v>
      </c>
      <c r="B5" s="6" t="s">
        <v>559</v>
      </c>
      <c r="C5" s="2" t="s">
        <v>8</v>
      </c>
      <c r="D5" s="2" t="str">
        <f aca="false">$B$1</f>
        <v>reason_cancel_publish_promotion</v>
      </c>
      <c r="E5" s="2" t="s">
        <v>9</v>
      </c>
      <c r="F5" s="2" t="str">
        <f aca="false">$A$2</f>
        <v>id</v>
      </c>
      <c r="G5" s="2" t="s">
        <v>10</v>
      </c>
      <c r="H5" s="2" t="str">
        <f aca="false">$B$2</f>
        <v>name</v>
      </c>
      <c r="I5" s="2" t="s">
        <v>11</v>
      </c>
      <c r="J5" s="2" t="n">
        <f aca="false">A5</f>
        <v>3</v>
      </c>
      <c r="K5" s="2" t="s">
        <v>12</v>
      </c>
      <c r="L5" s="2" t="str">
        <f aca="false">B5</f>
        <v>Erreur sur la saisir d''ajout d''une promotion</v>
      </c>
      <c r="M5" s="2" t="s">
        <v>217</v>
      </c>
      <c r="N5" s="2" t="s">
        <v>14</v>
      </c>
      <c r="O5" s="2" t="str">
        <f aca="false">CONCATENATE(C5,D5,E5,F5,G5,H5,I5,J5,K5,L5,M5,N5)</f>
        <v>INSERT INTO reason_cancel_publish_promotion(id,name)VALUES(3,'Erreur sur la saisir d''ajout d''une promotion')</v>
      </c>
    </row>
    <row r="6" customFormat="false" ht="15" hidden="false" customHeight="false" outlineLevel="0" collapsed="false">
      <c r="A6" s="6" t="n">
        <v>4</v>
      </c>
      <c r="B6" s="6" t="s">
        <v>560</v>
      </c>
      <c r="C6" s="2" t="s">
        <v>8</v>
      </c>
      <c r="D6" s="2" t="str">
        <f aca="false">$B$1</f>
        <v>reason_cancel_publish_promotion</v>
      </c>
      <c r="E6" s="2" t="s">
        <v>9</v>
      </c>
      <c r="F6" s="2" t="str">
        <f aca="false">$A$2</f>
        <v>id</v>
      </c>
      <c r="G6" s="2" t="s">
        <v>10</v>
      </c>
      <c r="H6" s="2" t="str">
        <f aca="false">$B$2</f>
        <v>name</v>
      </c>
      <c r="I6" s="2" t="s">
        <v>11</v>
      </c>
      <c r="J6" s="2" t="n">
        <f aca="false">A6</f>
        <v>4</v>
      </c>
      <c r="K6" s="2" t="s">
        <v>12</v>
      </c>
      <c r="L6" s="2" t="str">
        <f aca="false">B6</f>
        <v>La durée ne correspond pas à mes souhaits</v>
      </c>
      <c r="M6" s="2" t="s">
        <v>217</v>
      </c>
      <c r="N6" s="2" t="s">
        <v>14</v>
      </c>
      <c r="O6" s="2" t="str">
        <f aca="false">CONCATENATE(C6,D6,E6,F6,G6,H6,I6,J6,K6,L6,M6,N6)</f>
        <v>INSERT INTO reason_cancel_publish_promotion(id,name)VALUES(4,'La durée ne correspond pas à mes souhaits')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1" sqref="S3:S234 M6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5"/>
    <col collapsed="false" customWidth="true" hidden="false" outlineLevel="0" max="3" min="3" style="0" width="15.57"/>
    <col collapsed="false" customWidth="true" hidden="false" outlineLevel="0" max="4" min="4" style="0" width="2.29"/>
    <col collapsed="false" customWidth="true" hidden="false" outlineLevel="0" max="5" min="5" style="0" width="3.57"/>
    <col collapsed="false" customWidth="true" hidden="false" outlineLevel="0" max="6" min="6" style="0" width="10.67"/>
    <col collapsed="false" customWidth="true" hidden="false" outlineLevel="0" max="7" min="7" style="0" width="3.86"/>
    <col collapsed="false" customWidth="true" hidden="false" outlineLevel="0" max="8" min="8" style="0" width="3.29"/>
    <col collapsed="false" customWidth="true" hidden="false" outlineLevel="0" max="9" min="9" style="0" width="54.29"/>
    <col collapsed="false" customWidth="true" hidden="false" outlineLevel="0" max="1025" min="10" style="0" width="10.67"/>
  </cols>
  <sheetData>
    <row r="1" customFormat="false" ht="15" hidden="false" customHeight="false" outlineLevel="0" collapsed="false">
      <c r="A1" s="3" t="s">
        <v>0</v>
      </c>
      <c r="B1" s="3" t="s">
        <v>561</v>
      </c>
      <c r="C1" s="2"/>
      <c r="D1" s="2"/>
      <c r="E1" s="2"/>
      <c r="F1" s="2"/>
      <c r="G1" s="2"/>
      <c r="H1" s="2"/>
      <c r="I1" s="2"/>
    </row>
    <row r="2" customFormat="false" ht="15" hidden="false" customHeight="false" outlineLevel="0" collapsed="false">
      <c r="A2" s="4" t="s">
        <v>2</v>
      </c>
      <c r="B2" s="2"/>
      <c r="C2" s="2"/>
      <c r="D2" s="2"/>
      <c r="E2" s="2"/>
      <c r="F2" s="2"/>
      <c r="G2" s="2"/>
      <c r="H2" s="2"/>
      <c r="I2" s="5" t="s">
        <v>5</v>
      </c>
    </row>
    <row r="3" customFormat="false" ht="15" hidden="false" customHeight="false" outlineLevel="0" collapsed="false">
      <c r="A3" s="6" t="n">
        <v>1</v>
      </c>
      <c r="B3" s="2" t="s">
        <v>8</v>
      </c>
      <c r="C3" s="2" t="str">
        <f aca="false">$B$1</f>
        <v>promotion_type</v>
      </c>
      <c r="D3" s="2" t="s">
        <v>9</v>
      </c>
      <c r="E3" s="2" t="str">
        <f aca="false">$A$2</f>
        <v>id</v>
      </c>
      <c r="F3" s="2" t="s">
        <v>11</v>
      </c>
      <c r="G3" s="2" t="n">
        <f aca="false">A3</f>
        <v>1</v>
      </c>
      <c r="H3" s="2" t="s">
        <v>14</v>
      </c>
      <c r="I3" s="2" t="str">
        <f aca="false">CONCATENATE(B3,C3,D3,E3,F3,G3,H3)</f>
        <v>INSERT INTO promotion_type(id)VALUES(1)</v>
      </c>
    </row>
    <row r="4" customFormat="false" ht="15" hidden="false" customHeight="false" outlineLevel="0" collapsed="false">
      <c r="A4" s="6" t="n">
        <v>2</v>
      </c>
      <c r="B4" s="2" t="s">
        <v>8</v>
      </c>
      <c r="C4" s="2" t="str">
        <f aca="false">$B$1</f>
        <v>promotion_type</v>
      </c>
      <c r="D4" s="2" t="s">
        <v>9</v>
      </c>
      <c r="E4" s="2" t="str">
        <f aca="false">$A$2</f>
        <v>id</v>
      </c>
      <c r="F4" s="2" t="s">
        <v>11</v>
      </c>
      <c r="G4" s="2" t="n">
        <f aca="false">A4</f>
        <v>2</v>
      </c>
      <c r="H4" s="2" t="s">
        <v>14</v>
      </c>
      <c r="I4" s="2" t="str">
        <f aca="false">CONCATENATE(B4,C4,D4,E4,F4,G4,H4)</f>
        <v>INSERT INTO promotion_type(id)VALUES(2)</v>
      </c>
    </row>
    <row r="5" customFormat="false" ht="15" hidden="false" customHeight="false" outlineLevel="0" collapsed="false">
      <c r="A5" s="6" t="n">
        <v>3</v>
      </c>
      <c r="B5" s="2" t="s">
        <v>8</v>
      </c>
      <c r="C5" s="2" t="str">
        <f aca="false">$B$1</f>
        <v>promotion_type</v>
      </c>
      <c r="D5" s="2" t="s">
        <v>9</v>
      </c>
      <c r="E5" s="2" t="str">
        <f aca="false">$A$2</f>
        <v>id</v>
      </c>
      <c r="F5" s="2" t="s">
        <v>11</v>
      </c>
      <c r="G5" s="2" t="n">
        <f aca="false">A5</f>
        <v>3</v>
      </c>
      <c r="H5" s="2" t="s">
        <v>14</v>
      </c>
      <c r="I5" s="2" t="str">
        <f aca="false">CONCATENATE(B5,C5,D5,E5,F5,G5,H5)</f>
        <v>INSERT INTO promotion_type(id)VALUES(3)</v>
      </c>
    </row>
    <row r="6" customFormat="false" ht="15" hidden="false" customHeight="false" outlineLevel="0" collapsed="false">
      <c r="A6" s="6" t="n">
        <v>4</v>
      </c>
      <c r="B6" s="2" t="s">
        <v>8</v>
      </c>
      <c r="C6" s="2" t="str">
        <f aca="false">$B$1</f>
        <v>promotion_type</v>
      </c>
      <c r="D6" s="2" t="s">
        <v>9</v>
      </c>
      <c r="E6" s="2" t="str">
        <f aca="false">$A$2</f>
        <v>id</v>
      </c>
      <c r="F6" s="2" t="s">
        <v>11</v>
      </c>
      <c r="G6" s="2" t="n">
        <f aca="false">A6</f>
        <v>4</v>
      </c>
      <c r="H6" s="2" t="s">
        <v>14</v>
      </c>
      <c r="I6" s="2" t="str">
        <f aca="false">CONCATENATE(B6,C6,D6,E6,F6,G6,H6)</f>
        <v>INSERT INTO promotion_type(id)VALUES(4)</v>
      </c>
    </row>
    <row r="7" customFormat="false" ht="15" hidden="false" customHeight="false" outlineLevel="0" collapsed="false">
      <c r="A7" s="6" t="n">
        <v>5</v>
      </c>
      <c r="B7" s="2" t="s">
        <v>8</v>
      </c>
      <c r="C7" s="2" t="str">
        <f aca="false">$B$1</f>
        <v>promotion_type</v>
      </c>
      <c r="D7" s="2" t="s">
        <v>9</v>
      </c>
      <c r="E7" s="2" t="str">
        <f aca="false">$A$2</f>
        <v>id</v>
      </c>
      <c r="F7" s="2" t="s">
        <v>11</v>
      </c>
      <c r="G7" s="2" t="n">
        <f aca="false">A7</f>
        <v>5</v>
      </c>
      <c r="H7" s="2" t="s">
        <v>14</v>
      </c>
      <c r="I7" s="2" t="str">
        <f aca="false">CONCATENATE(B7,C7,D7,E7,F7,G7,H7)</f>
        <v>INSERT INTO promotion_type(id)VALUES(5)</v>
      </c>
    </row>
    <row r="8" customFormat="false" ht="15" hidden="false" customHeight="false" outlineLevel="0" collapsed="false">
      <c r="A8" s="6" t="n">
        <v>6</v>
      </c>
      <c r="B8" s="2" t="s">
        <v>8</v>
      </c>
      <c r="C8" s="2" t="str">
        <f aca="false">$B$1</f>
        <v>promotion_type</v>
      </c>
      <c r="D8" s="2" t="s">
        <v>9</v>
      </c>
      <c r="E8" s="2" t="str">
        <f aca="false">$A$2</f>
        <v>id</v>
      </c>
      <c r="F8" s="2" t="s">
        <v>11</v>
      </c>
      <c r="G8" s="2" t="n">
        <f aca="false">A8</f>
        <v>6</v>
      </c>
      <c r="H8" s="2" t="s">
        <v>14</v>
      </c>
      <c r="I8" s="2" t="str">
        <f aca="false">CONCATENATE(B8,C8,D8,E8,F8,G8,H8)</f>
        <v>INSERT INTO promotion_type(id)VALUES(6)</v>
      </c>
    </row>
    <row r="9" customFormat="false" ht="15" hidden="false" customHeight="false" outlineLevel="0" collapsed="false">
      <c r="A9" s="6" t="n">
        <v>7</v>
      </c>
      <c r="B9" s="2" t="s">
        <v>8</v>
      </c>
      <c r="C9" s="2" t="str">
        <f aca="false">$B$1</f>
        <v>promotion_type</v>
      </c>
      <c r="D9" s="2" t="s">
        <v>9</v>
      </c>
      <c r="E9" s="2" t="str">
        <f aca="false">$A$2</f>
        <v>id</v>
      </c>
      <c r="F9" s="2" t="s">
        <v>11</v>
      </c>
      <c r="G9" s="2" t="n">
        <f aca="false">A9</f>
        <v>7</v>
      </c>
      <c r="H9" s="2" t="s">
        <v>14</v>
      </c>
      <c r="I9" s="2" t="str">
        <f aca="false">CONCATENATE(B9,C9,D9,E9,F9,G9,H9)</f>
        <v>INSERT INTO promotion_type(id)VALUES(7)</v>
      </c>
    </row>
    <row r="10" customFormat="false" ht="15" hidden="false" customHeight="false" outlineLevel="0" collapsed="false">
      <c r="A10" s="6" t="n">
        <v>8</v>
      </c>
      <c r="B10" s="2" t="s">
        <v>8</v>
      </c>
      <c r="C10" s="2" t="str">
        <f aca="false">$B$1</f>
        <v>promotion_type</v>
      </c>
      <c r="D10" s="2" t="s">
        <v>9</v>
      </c>
      <c r="E10" s="2" t="str">
        <f aca="false">$A$2</f>
        <v>id</v>
      </c>
      <c r="F10" s="2" t="s">
        <v>11</v>
      </c>
      <c r="G10" s="2" t="n">
        <f aca="false">A10</f>
        <v>8</v>
      </c>
      <c r="H10" s="2" t="s">
        <v>14</v>
      </c>
      <c r="I10" s="2" t="str">
        <f aca="false">CONCATENATE(B10,C10,D10,E10,F10,G10,H10)</f>
        <v>INSERT INTO promotion_type(id)VALUES(8)</v>
      </c>
    </row>
    <row r="11" customFormat="false" ht="15" hidden="false" customHeight="false" outlineLevel="0" collapsed="false">
      <c r="A11" s="6" t="n">
        <v>9</v>
      </c>
      <c r="B11" s="2" t="s">
        <v>8</v>
      </c>
      <c r="C11" s="2" t="str">
        <f aca="false">$B$1</f>
        <v>promotion_type</v>
      </c>
      <c r="D11" s="2" t="s">
        <v>9</v>
      </c>
      <c r="E11" s="2" t="str">
        <f aca="false">$A$2</f>
        <v>id</v>
      </c>
      <c r="F11" s="2" t="s">
        <v>11</v>
      </c>
      <c r="G11" s="2" t="n">
        <f aca="false">A11</f>
        <v>9</v>
      </c>
      <c r="H11" s="2" t="s">
        <v>14</v>
      </c>
      <c r="I11" s="2" t="str">
        <f aca="false">CONCATENATE(B11,C11,D11,E11,F11,G11,H11)</f>
        <v>INSERT INTO promotion_type(id)VALUES(9)</v>
      </c>
    </row>
    <row r="12" customFormat="false" ht="15" hidden="false" customHeight="false" outlineLevel="0" collapsed="false">
      <c r="A12" s="6" t="n">
        <v>10</v>
      </c>
      <c r="B12" s="2" t="s">
        <v>8</v>
      </c>
      <c r="C12" s="2" t="str">
        <f aca="false">$B$1</f>
        <v>promotion_type</v>
      </c>
      <c r="D12" s="2" t="s">
        <v>9</v>
      </c>
      <c r="E12" s="2" t="str">
        <f aca="false">$A$2</f>
        <v>id</v>
      </c>
      <c r="F12" s="2" t="s">
        <v>11</v>
      </c>
      <c r="G12" s="2" t="n">
        <f aca="false">A12</f>
        <v>10</v>
      </c>
      <c r="H12" s="2" t="s">
        <v>14</v>
      </c>
      <c r="I12" s="2" t="str">
        <f aca="false">CONCATENATE(B12,C12,D12,E12,F12,G12,H12)</f>
        <v>INSERT INTO promotion_type(id)VALUES(10)</v>
      </c>
    </row>
    <row r="13" customFormat="false" ht="15" hidden="false" customHeight="false" outlineLevel="0" collapsed="false">
      <c r="A13" s="6" t="n">
        <v>11</v>
      </c>
      <c r="B13" s="2" t="s">
        <v>8</v>
      </c>
      <c r="C13" s="2" t="str">
        <f aca="false">$B$1</f>
        <v>promotion_type</v>
      </c>
      <c r="D13" s="2" t="s">
        <v>9</v>
      </c>
      <c r="E13" s="2" t="str">
        <f aca="false">$A$2</f>
        <v>id</v>
      </c>
      <c r="F13" s="2" t="s">
        <v>11</v>
      </c>
      <c r="G13" s="2" t="n">
        <f aca="false">A13</f>
        <v>11</v>
      </c>
      <c r="H13" s="2" t="s">
        <v>14</v>
      </c>
      <c r="I13" s="2" t="str">
        <f aca="false">CONCATENATE(B13,C13,D13,E13,F13,G13,H13)</f>
        <v>INSERT INTO promotion_type(id)VALUES(11)</v>
      </c>
    </row>
    <row r="14" customFormat="false" ht="15" hidden="false" customHeight="false" outlineLevel="0" collapsed="false">
      <c r="A14" s="6" t="n">
        <v>12</v>
      </c>
      <c r="B14" s="2" t="s">
        <v>8</v>
      </c>
      <c r="C14" s="2" t="str">
        <f aca="false">$B$1</f>
        <v>promotion_type</v>
      </c>
      <c r="D14" s="2" t="s">
        <v>9</v>
      </c>
      <c r="E14" s="2" t="str">
        <f aca="false">$A$2</f>
        <v>id</v>
      </c>
      <c r="F14" s="2" t="s">
        <v>11</v>
      </c>
      <c r="G14" s="2" t="n">
        <f aca="false">A14</f>
        <v>12</v>
      </c>
      <c r="H14" s="2" t="s">
        <v>14</v>
      </c>
      <c r="I14" s="2" t="str">
        <f aca="false">CONCATENATE(B14,C14,D14,E14,F14,G14,H14)</f>
        <v>INSERT INTO promotion_type(id)VALUES(12)</v>
      </c>
    </row>
    <row r="15" customFormat="false" ht="15" hidden="false" customHeight="false" outlineLevel="0" collapsed="false">
      <c r="A15" s="6" t="n">
        <v>13</v>
      </c>
      <c r="B15" s="2" t="s">
        <v>8</v>
      </c>
      <c r="C15" s="2" t="str">
        <f aca="false">$B$1</f>
        <v>promotion_type</v>
      </c>
      <c r="D15" s="2" t="s">
        <v>9</v>
      </c>
      <c r="E15" s="2" t="str">
        <f aca="false">$A$2</f>
        <v>id</v>
      </c>
      <c r="F15" s="2" t="s">
        <v>11</v>
      </c>
      <c r="G15" s="2" t="n">
        <f aca="false">A15</f>
        <v>13</v>
      </c>
      <c r="H15" s="2" t="s">
        <v>14</v>
      </c>
      <c r="I15" s="2" t="str">
        <f aca="false">CONCATENATE(B15,C15,D15,E15,F15,G15,H15)</f>
        <v>INSERT INTO promotion_type(id)VALUES(13)</v>
      </c>
    </row>
    <row r="16" customFormat="false" ht="15" hidden="false" customHeight="false" outlineLevel="0" collapsed="false">
      <c r="A16" s="6" t="n">
        <v>14</v>
      </c>
      <c r="B16" s="2" t="s">
        <v>8</v>
      </c>
      <c r="C16" s="2" t="str">
        <f aca="false">$B$1</f>
        <v>promotion_type</v>
      </c>
      <c r="D16" s="2" t="s">
        <v>9</v>
      </c>
      <c r="E16" s="2" t="str">
        <f aca="false">$A$2</f>
        <v>id</v>
      </c>
      <c r="F16" s="2" t="s">
        <v>11</v>
      </c>
      <c r="G16" s="2" t="n">
        <f aca="false">A16</f>
        <v>14</v>
      </c>
      <c r="H16" s="2" t="s">
        <v>14</v>
      </c>
      <c r="I16" s="2" t="str">
        <f aca="false">CONCATENATE(B16,C16,D16,E16,F16,G16,H16)</f>
        <v>INSERT INTO promotion_type(id)VALUES(14)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" activeCellId="0" sqref="S3:S234"/>
    </sheetView>
  </sheetViews>
  <sheetFormatPr defaultRowHeight="15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0" width="15"/>
    <col collapsed="false" customWidth="true" hidden="false" outlineLevel="0" max="3" min="3" style="0" width="22.7"/>
    <col collapsed="false" customWidth="true" hidden="false" outlineLevel="0" max="4" min="4" style="0" width="12.71"/>
    <col collapsed="false" customWidth="true" hidden="false" outlineLevel="0" max="5" min="5" style="0" width="13.57"/>
    <col collapsed="false" customWidth="true" hidden="false" outlineLevel="0" max="6" min="6" style="0" width="2"/>
    <col collapsed="false" customWidth="true" hidden="false" outlineLevel="0" max="7" min="7" style="0" width="3.71"/>
    <col collapsed="false" customWidth="true" hidden="false" outlineLevel="0" max="8" min="8" style="0" width="2.29"/>
    <col collapsed="false" customWidth="true" hidden="false" outlineLevel="0" max="9" min="9" style="0" width="10.67"/>
    <col collapsed="false" customWidth="true" hidden="false" outlineLevel="0" max="10" min="10" style="0" width="2.29"/>
    <col collapsed="false" customWidth="true" hidden="false" outlineLevel="0" max="12" min="11" style="0" width="10.67"/>
    <col collapsed="false" customWidth="true" hidden="false" outlineLevel="0" max="13" min="13" style="0" width="3.57"/>
    <col collapsed="false" customWidth="true" hidden="false" outlineLevel="0" max="14" min="14" style="0" width="2.57"/>
    <col collapsed="false" customWidth="true" hidden="false" outlineLevel="0" max="15" min="15" style="0" width="4.43"/>
    <col collapsed="false" customWidth="true" hidden="false" outlineLevel="0" max="16" min="16" style="0" width="3.86"/>
    <col collapsed="false" customWidth="true" hidden="false" outlineLevel="0" max="17" min="17" style="0" width="6.28"/>
    <col collapsed="false" customWidth="true" hidden="false" outlineLevel="0" max="18" min="18" style="0" width="2.14"/>
    <col collapsed="false" customWidth="true" hidden="false" outlineLevel="0" max="19" min="19" style="0" width="89.14"/>
    <col collapsed="false" customWidth="true" hidden="false" outlineLevel="0" max="1025" min="20" style="0" width="10.67"/>
  </cols>
  <sheetData>
    <row r="1" customFormat="false" ht="15" hidden="false" customHeight="false" outlineLevel="0" collapsed="false">
      <c r="A1" s="3" t="s">
        <v>0</v>
      </c>
      <c r="B1" s="3" t="s">
        <v>562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5" hidden="false" customHeight="false" outlineLevel="0" collapsed="false">
      <c r="A2" s="4" t="s">
        <v>2</v>
      </c>
      <c r="B2" s="4" t="s">
        <v>563</v>
      </c>
      <c r="C2" s="4" t="s">
        <v>564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5" t="s">
        <v>5</v>
      </c>
    </row>
    <row r="3" customFormat="false" ht="15" hidden="false" customHeight="false" outlineLevel="0" collapsed="false">
      <c r="A3" s="6" t="n">
        <v>1</v>
      </c>
      <c r="B3" s="6" t="n">
        <v>5</v>
      </c>
      <c r="C3" s="6" t="s">
        <v>7</v>
      </c>
      <c r="D3" s="2" t="s">
        <v>8</v>
      </c>
      <c r="E3" s="2" t="str">
        <f aca="false">$B$1</f>
        <v>percent_type</v>
      </c>
      <c r="F3" s="2" t="s">
        <v>9</v>
      </c>
      <c r="G3" s="2" t="str">
        <f aca="false">$A$2</f>
        <v>id</v>
      </c>
      <c r="H3" s="2" t="s">
        <v>10</v>
      </c>
      <c r="I3" s="2" t="str">
        <f aca="false">$B$2</f>
        <v>percent_value</v>
      </c>
      <c r="J3" s="2" t="s">
        <v>10</v>
      </c>
      <c r="K3" s="2" t="str">
        <f aca="false">$C$2</f>
        <v>min_purchase_amount</v>
      </c>
      <c r="L3" s="2" t="s">
        <v>11</v>
      </c>
      <c r="M3" s="2" t="n">
        <f aca="false">A3</f>
        <v>1</v>
      </c>
      <c r="N3" s="2" t="s">
        <v>10</v>
      </c>
      <c r="O3" s="2" t="n">
        <f aca="false">B3</f>
        <v>5</v>
      </c>
      <c r="P3" s="2" t="s">
        <v>10</v>
      </c>
      <c r="Q3" s="2" t="str">
        <f aca="false">C3</f>
        <v>null</v>
      </c>
      <c r="R3" s="2" t="s">
        <v>14</v>
      </c>
      <c r="S3" s="2" t="str">
        <f aca="false">CONCATENATE(D3,E3,F3,G3,H3,I3,J3,K3,L3,M3,N3,O3,P3,Q3,R3)</f>
        <v>INSERT INTO percent_type(id,percent_value,min_purchase_amount)VALUES(1,5,null)</v>
      </c>
    </row>
    <row r="4" customFormat="false" ht="15" hidden="false" customHeight="false" outlineLevel="0" collapsed="false">
      <c r="A4" s="6" t="n">
        <v>3</v>
      </c>
      <c r="B4" s="6" t="n">
        <v>10</v>
      </c>
      <c r="C4" s="6" t="n">
        <v>20</v>
      </c>
      <c r="D4" s="2" t="s">
        <v>8</v>
      </c>
      <c r="E4" s="2" t="str">
        <f aca="false">$B$1</f>
        <v>percent_type</v>
      </c>
      <c r="F4" s="2" t="s">
        <v>9</v>
      </c>
      <c r="G4" s="2" t="str">
        <f aca="false">$A$2</f>
        <v>id</v>
      </c>
      <c r="H4" s="2" t="s">
        <v>10</v>
      </c>
      <c r="I4" s="2" t="str">
        <f aca="false">$B$2</f>
        <v>percent_value</v>
      </c>
      <c r="J4" s="2" t="s">
        <v>10</v>
      </c>
      <c r="K4" s="2" t="str">
        <f aca="false">$C$2</f>
        <v>min_purchase_amount</v>
      </c>
      <c r="L4" s="2" t="s">
        <v>11</v>
      </c>
      <c r="M4" s="2" t="n">
        <f aca="false">A4</f>
        <v>3</v>
      </c>
      <c r="N4" s="2" t="s">
        <v>10</v>
      </c>
      <c r="O4" s="2" t="n">
        <f aca="false">B4</f>
        <v>10</v>
      </c>
      <c r="P4" s="2" t="s">
        <v>10</v>
      </c>
      <c r="Q4" s="2" t="n">
        <f aca="false">C4</f>
        <v>20</v>
      </c>
      <c r="R4" s="2" t="s">
        <v>14</v>
      </c>
      <c r="S4" s="2" t="str">
        <f aca="false">CONCATENATE(D4,E4,F4,G4,H4,I4,J4,K4,L4,M4,N4,O4,P4,Q4,R4)</f>
        <v>INSERT INTO percent_type(id,percent_value,min_purchase_amount)VALUES(3,10,20)</v>
      </c>
    </row>
    <row r="5" customFormat="false" ht="15" hidden="false" customHeight="false" outlineLevel="0" collapsed="false">
      <c r="A5" s="6" t="n">
        <v>8</v>
      </c>
      <c r="B5" s="6" t="n">
        <v>15</v>
      </c>
      <c r="C5" s="6" t="s">
        <v>7</v>
      </c>
      <c r="D5" s="2" t="s">
        <v>8</v>
      </c>
      <c r="E5" s="2" t="str">
        <f aca="false">$B$1</f>
        <v>percent_type</v>
      </c>
      <c r="F5" s="2" t="s">
        <v>9</v>
      </c>
      <c r="G5" s="2" t="str">
        <f aca="false">$A$2</f>
        <v>id</v>
      </c>
      <c r="H5" s="2" t="s">
        <v>10</v>
      </c>
      <c r="I5" s="2" t="str">
        <f aca="false">$B$2</f>
        <v>percent_value</v>
      </c>
      <c r="J5" s="2" t="s">
        <v>10</v>
      </c>
      <c r="K5" s="2" t="str">
        <f aca="false">$C$2</f>
        <v>min_purchase_amount</v>
      </c>
      <c r="L5" s="2" t="s">
        <v>11</v>
      </c>
      <c r="M5" s="2" t="n">
        <f aca="false">A5</f>
        <v>8</v>
      </c>
      <c r="N5" s="2" t="s">
        <v>10</v>
      </c>
      <c r="O5" s="2" t="n">
        <f aca="false">B5</f>
        <v>15</v>
      </c>
      <c r="P5" s="2" t="s">
        <v>10</v>
      </c>
      <c r="Q5" s="2" t="str">
        <f aca="false">C5</f>
        <v>null</v>
      </c>
      <c r="R5" s="2" t="s">
        <v>14</v>
      </c>
      <c r="S5" s="2" t="str">
        <f aca="false">CONCATENATE(D5,E5,F5,G5,H5,I5,J5,K5,L5,M5,N5,O5,P5,Q5,R5)</f>
        <v>INSERT INTO percent_type(id,percent_value,min_purchase_amount)VALUES(8,15,null)</v>
      </c>
    </row>
    <row r="6" customFormat="false" ht="15" hidden="false" customHeight="false" outlineLevel="0" collapsed="false">
      <c r="A6" s="6" t="n">
        <v>10</v>
      </c>
      <c r="B6" s="6" t="n">
        <v>20</v>
      </c>
      <c r="C6" s="6" t="s">
        <v>7</v>
      </c>
      <c r="D6" s="2" t="s">
        <v>8</v>
      </c>
      <c r="E6" s="2" t="str">
        <f aca="false">$B$1</f>
        <v>percent_type</v>
      </c>
      <c r="F6" s="2" t="s">
        <v>9</v>
      </c>
      <c r="G6" s="2" t="str">
        <f aca="false">$A$2</f>
        <v>id</v>
      </c>
      <c r="H6" s="2" t="s">
        <v>10</v>
      </c>
      <c r="I6" s="2" t="str">
        <f aca="false">$B$2</f>
        <v>percent_value</v>
      </c>
      <c r="J6" s="2" t="s">
        <v>10</v>
      </c>
      <c r="K6" s="2" t="str">
        <f aca="false">$C$2</f>
        <v>min_purchase_amount</v>
      </c>
      <c r="L6" s="2" t="s">
        <v>11</v>
      </c>
      <c r="M6" s="2" t="n">
        <f aca="false">A6</f>
        <v>10</v>
      </c>
      <c r="N6" s="2" t="s">
        <v>10</v>
      </c>
      <c r="O6" s="2" t="n">
        <f aca="false">B6</f>
        <v>20</v>
      </c>
      <c r="P6" s="2" t="s">
        <v>10</v>
      </c>
      <c r="Q6" s="2" t="str">
        <f aca="false">C6</f>
        <v>null</v>
      </c>
      <c r="R6" s="2" t="s">
        <v>14</v>
      </c>
      <c r="S6" s="2" t="str">
        <f aca="false">CONCATENATE(D6,E6,F6,G6,H6,I6,J6,K6,L6,M6,N6,O6,P6,Q6,R6)</f>
        <v>INSERT INTO percent_type(id,percent_value,min_purchase_amount)VALUES(10,20,null)</v>
      </c>
    </row>
    <row r="7" customFormat="false" ht="15" hidden="false" customHeight="false" outlineLevel="0" collapsed="false">
      <c r="A7" s="6" t="n">
        <v>12</v>
      </c>
      <c r="B7" s="6" t="n">
        <v>30</v>
      </c>
      <c r="C7" s="6" t="n">
        <v>50</v>
      </c>
      <c r="D7" s="2" t="s">
        <v>8</v>
      </c>
      <c r="E7" s="2" t="str">
        <f aca="false">$B$1</f>
        <v>percent_type</v>
      </c>
      <c r="F7" s="2" t="s">
        <v>9</v>
      </c>
      <c r="G7" s="2" t="str">
        <f aca="false">$A$2</f>
        <v>id</v>
      </c>
      <c r="H7" s="2" t="s">
        <v>10</v>
      </c>
      <c r="I7" s="2" t="str">
        <f aca="false">$B$2</f>
        <v>percent_value</v>
      </c>
      <c r="J7" s="2" t="s">
        <v>10</v>
      </c>
      <c r="K7" s="2" t="str">
        <f aca="false">$C$2</f>
        <v>min_purchase_amount</v>
      </c>
      <c r="L7" s="2" t="s">
        <v>11</v>
      </c>
      <c r="M7" s="2" t="n">
        <f aca="false">A7</f>
        <v>12</v>
      </c>
      <c r="N7" s="2" t="s">
        <v>10</v>
      </c>
      <c r="O7" s="2" t="n">
        <f aca="false">B7</f>
        <v>30</v>
      </c>
      <c r="P7" s="2" t="s">
        <v>10</v>
      </c>
      <c r="Q7" s="2" t="n">
        <f aca="false">C7</f>
        <v>50</v>
      </c>
      <c r="R7" s="2" t="s">
        <v>14</v>
      </c>
      <c r="S7" s="2" t="str">
        <f aca="false">CONCATENATE(D7,E7,F7,G7,H7,I7,J7,K7,L7,M7,N7,O7,P7,Q7,R7)</f>
        <v>INSERT INTO percent_type(id,percent_value,min_purchase_amount)VALUES(12,30,50)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" activeCellId="1" sqref="S3:S234 T3"/>
    </sheetView>
  </sheetViews>
  <sheetFormatPr defaultRowHeight="15" zeroHeight="false" outlineLevelRow="0" outlineLevelCol="0"/>
  <cols>
    <col collapsed="false" customWidth="true" hidden="false" outlineLevel="0" max="5" min="1" style="0" width="10.67"/>
    <col collapsed="false" customWidth="true" hidden="false" outlineLevel="0" max="6" min="6" style="0" width="13.7"/>
    <col collapsed="false" customWidth="true" hidden="false" outlineLevel="0" max="7" min="7" style="0" width="10.67"/>
    <col collapsed="false" customWidth="true" hidden="false" outlineLevel="0" max="8" min="8" style="0" width="9.71"/>
    <col collapsed="false" customWidth="true" hidden="false" outlineLevel="0" max="9" min="9" style="0" width="2.99"/>
    <col collapsed="false" customWidth="true" hidden="false" outlineLevel="0" max="10" min="10" style="0" width="3.29"/>
    <col collapsed="false" customWidth="true" hidden="false" outlineLevel="0" max="11" min="11" style="0" width="2.42"/>
    <col collapsed="false" customWidth="true" hidden="false" outlineLevel="0" max="12" min="12" style="0" width="10.67"/>
    <col collapsed="false" customWidth="true" hidden="false" outlineLevel="0" max="13" min="13" style="0" width="2.85"/>
    <col collapsed="false" customWidth="true" hidden="false" outlineLevel="0" max="14" min="14" style="0" width="10.67"/>
    <col collapsed="false" customWidth="true" hidden="false" outlineLevel="0" max="15" min="15" style="0" width="2.71"/>
    <col collapsed="false" customWidth="true" hidden="false" outlineLevel="0" max="16" min="16" style="0" width="6.42"/>
    <col collapsed="false" customWidth="true" hidden="false" outlineLevel="0" max="17" min="17" style="0" width="3.14"/>
    <col collapsed="false" customWidth="true" hidden="false" outlineLevel="0" max="18" min="18" style="0" width="14.28"/>
    <col collapsed="false" customWidth="true" hidden="false" outlineLevel="0" max="19" min="19" style="0" width="3.14"/>
    <col collapsed="false" customWidth="true" hidden="false" outlineLevel="0" max="20" min="20" style="0" width="10.67"/>
    <col collapsed="false" customWidth="true" hidden="false" outlineLevel="0" max="21" min="21" style="0" width="10.14"/>
    <col collapsed="false" customWidth="true" hidden="false" outlineLevel="0" max="22" min="22" style="0" width="2.29"/>
    <col collapsed="false" customWidth="true" hidden="false" outlineLevel="0" max="23" min="23" style="0" width="2.14"/>
    <col collapsed="false" customWidth="true" hidden="false" outlineLevel="0" max="24" min="24" style="0" width="5.57"/>
    <col collapsed="false" customWidth="true" hidden="false" outlineLevel="0" max="25" min="25" style="0" width="2.85"/>
    <col collapsed="false" customWidth="true" hidden="false" outlineLevel="0" max="26" min="26" style="0" width="9"/>
    <col collapsed="false" customWidth="true" hidden="false" outlineLevel="0" max="27" min="27" style="0" width="3.29"/>
    <col collapsed="false" customWidth="true" hidden="false" outlineLevel="0" max="28" min="28" style="0" width="13.29"/>
    <col collapsed="false" customWidth="true" hidden="false" outlineLevel="0" max="29" min="29" style="0" width="3.71"/>
    <col collapsed="false" customWidth="true" hidden="false" outlineLevel="0" max="30" min="30" style="0" width="10.67"/>
    <col collapsed="false" customWidth="true" hidden="false" outlineLevel="0" max="31" min="31" style="0" width="3.29"/>
    <col collapsed="false" customWidth="true" hidden="false" outlineLevel="0" max="32" min="32" style="0" width="12.29"/>
    <col collapsed="false" customWidth="true" hidden="false" outlineLevel="0" max="33" min="33" style="0" width="2.57"/>
    <col collapsed="false" customWidth="true" hidden="false" outlineLevel="0" max="34" min="34" style="0" width="3.42"/>
    <col collapsed="false" customWidth="true" hidden="false" outlineLevel="0" max="35" min="35" style="0" width="146.99"/>
    <col collapsed="false" customWidth="true" hidden="false" outlineLevel="0" max="1025" min="36" style="0" width="10.67"/>
  </cols>
  <sheetData>
    <row r="1" customFormat="false" ht="15" hidden="false" customHeight="false" outlineLevel="0" collapsed="false">
      <c r="A1" s="3" t="s">
        <v>0</v>
      </c>
      <c r="B1" s="3" t="s">
        <v>205</v>
      </c>
      <c r="C1" s="3"/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customFormat="false" ht="15" hidden="false" customHeight="false" outlineLevel="0" collapsed="false">
      <c r="A2" s="4" t="s">
        <v>2</v>
      </c>
      <c r="B2" s="4" t="s">
        <v>206</v>
      </c>
      <c r="C2" s="4" t="s">
        <v>207</v>
      </c>
      <c r="D2" s="4" t="s">
        <v>208</v>
      </c>
      <c r="E2" s="4" t="s">
        <v>209</v>
      </c>
      <c r="F2" s="4" t="s">
        <v>210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5" t="s">
        <v>5</v>
      </c>
    </row>
    <row r="3" customFormat="false" ht="15" hidden="false" customHeight="false" outlineLevel="0" collapsed="false">
      <c r="A3" s="6" t="n">
        <v>1</v>
      </c>
      <c r="B3" s="6" t="s">
        <v>211</v>
      </c>
      <c r="C3" s="6" t="s">
        <v>212</v>
      </c>
      <c r="D3" s="7" t="s">
        <v>213</v>
      </c>
      <c r="E3" s="8" t="s">
        <v>214</v>
      </c>
      <c r="F3" s="8" t="s">
        <v>215</v>
      </c>
      <c r="G3" s="2" t="s">
        <v>8</v>
      </c>
      <c r="H3" s="2" t="str">
        <f aca="false">$B$1</f>
        <v>core_user</v>
      </c>
      <c r="I3" s="2" t="s">
        <v>9</v>
      </c>
      <c r="J3" s="2" t="str">
        <f aca="false">$A$2</f>
        <v>id</v>
      </c>
      <c r="K3" s="2" t="s">
        <v>10</v>
      </c>
      <c r="L3" s="2" t="str">
        <f aca="false">$B$2</f>
        <v>first_name</v>
      </c>
      <c r="M3" s="2" t="s">
        <v>10</v>
      </c>
      <c r="N3" s="2" t="str">
        <f aca="false">$C$2</f>
        <v>last_name</v>
      </c>
      <c r="O3" s="2" t="s">
        <v>10</v>
      </c>
      <c r="P3" s="2" t="str">
        <f aca="false">$D$2</f>
        <v>email</v>
      </c>
      <c r="Q3" s="2" t="s">
        <v>10</v>
      </c>
      <c r="R3" s="2" t="str">
        <f aca="false">$E$2</f>
        <v>phone_number</v>
      </c>
      <c r="S3" s="2" t="s">
        <v>10</v>
      </c>
      <c r="T3" s="2" t="str">
        <f aca="false">$F$2</f>
        <v>user_type</v>
      </c>
      <c r="U3" s="2" t="s">
        <v>11</v>
      </c>
      <c r="V3" s="2" t="n">
        <f aca="false">A3</f>
        <v>1</v>
      </c>
      <c r="W3" s="2" t="s">
        <v>12</v>
      </c>
      <c r="X3" s="2" t="str">
        <f aca="false">B3</f>
        <v>Larry </v>
      </c>
      <c r="Y3" s="2" t="s">
        <v>216</v>
      </c>
      <c r="Z3" s="2" t="str">
        <f aca="false">$C3</f>
        <v>Bambelle </v>
      </c>
      <c r="AA3" s="2" t="s">
        <v>216</v>
      </c>
      <c r="AB3" s="2" t="str">
        <f aca="false">D3</f>
        <v>l.bambelle@gmail.com</v>
      </c>
      <c r="AC3" s="2" t="s">
        <v>216</v>
      </c>
      <c r="AD3" s="9" t="str">
        <f aca="false">E3</f>
        <v>0102030405</v>
      </c>
      <c r="AE3" s="2" t="s">
        <v>216</v>
      </c>
      <c r="AF3" s="2" t="str">
        <f aca="false">$F3</f>
        <v>client</v>
      </c>
      <c r="AG3" s="9" t="s">
        <v>217</v>
      </c>
      <c r="AH3" s="2" t="s">
        <v>14</v>
      </c>
      <c r="AI3" s="2" t="str">
        <f aca="false">CONCATENATE(G3,H3,I3,J3,K3,L3,M3,N3,O3,P3,Q3,R3,S3,T3,U3,V3,W3,X3,Y3,Z3,AA3,AB3,AC3,AD3,AE3,AF3,AG3,AH3)</f>
        <v>INSERT INTO core_user(id,first_name,last_name,email,phone_number,user_type)VALUES(1,'Larry ','Bambelle ','l.bambelle@gmail.com','0102030405','client')</v>
      </c>
    </row>
    <row r="4" customFormat="false" ht="15" hidden="false" customHeight="false" outlineLevel="0" collapsed="false">
      <c r="A4" s="6" t="n">
        <v>2</v>
      </c>
      <c r="B4" s="6" t="s">
        <v>218</v>
      </c>
      <c r="C4" s="6" t="s">
        <v>219</v>
      </c>
      <c r="D4" s="7" t="s">
        <v>220</v>
      </c>
      <c r="E4" s="8" t="s">
        <v>221</v>
      </c>
      <c r="F4" s="8" t="s">
        <v>215</v>
      </c>
      <c r="G4" s="2" t="s">
        <v>8</v>
      </c>
      <c r="H4" s="2" t="str">
        <f aca="false">$B$1</f>
        <v>core_user</v>
      </c>
      <c r="I4" s="2" t="s">
        <v>9</v>
      </c>
      <c r="J4" s="2" t="str">
        <f aca="false">$A$2</f>
        <v>id</v>
      </c>
      <c r="K4" s="2" t="s">
        <v>10</v>
      </c>
      <c r="L4" s="2" t="str">
        <f aca="false">$B$2</f>
        <v>first_name</v>
      </c>
      <c r="M4" s="2" t="s">
        <v>10</v>
      </c>
      <c r="N4" s="2" t="str">
        <f aca="false">$C$2</f>
        <v>last_name</v>
      </c>
      <c r="O4" s="2" t="s">
        <v>10</v>
      </c>
      <c r="P4" s="2" t="str">
        <f aca="false">$D$2</f>
        <v>email</v>
      </c>
      <c r="Q4" s="2" t="s">
        <v>10</v>
      </c>
      <c r="R4" s="2" t="str">
        <f aca="false">$E$2</f>
        <v>phone_number</v>
      </c>
      <c r="S4" s="2" t="s">
        <v>10</v>
      </c>
      <c r="T4" s="2" t="str">
        <f aca="false">$F$2</f>
        <v>user_type</v>
      </c>
      <c r="U4" s="2" t="s">
        <v>11</v>
      </c>
      <c r="V4" s="2" t="n">
        <f aca="false">A4</f>
        <v>2</v>
      </c>
      <c r="W4" s="2" t="s">
        <v>12</v>
      </c>
      <c r="X4" s="2" t="str">
        <f aca="false">B4</f>
        <v>Jerry </v>
      </c>
      <c r="Y4" s="2" t="s">
        <v>216</v>
      </c>
      <c r="Z4" s="2" t="str">
        <f aca="false">$C4</f>
        <v>Kan</v>
      </c>
      <c r="AA4" s="2" t="s">
        <v>216</v>
      </c>
      <c r="AB4" s="2" t="str">
        <f aca="false">D4</f>
        <v>j.kan@gmail.com</v>
      </c>
      <c r="AC4" s="2" t="s">
        <v>216</v>
      </c>
      <c r="AD4" s="9" t="str">
        <f aca="false">E4</f>
        <v>0102313106</v>
      </c>
      <c r="AE4" s="2" t="s">
        <v>216</v>
      </c>
      <c r="AF4" s="2" t="str">
        <f aca="false">$F4</f>
        <v>client</v>
      </c>
      <c r="AG4" s="9" t="s">
        <v>217</v>
      </c>
      <c r="AH4" s="2" t="s">
        <v>14</v>
      </c>
      <c r="AI4" s="2" t="str">
        <f aca="false">CONCATENATE(G4,H4,I4,J4,K4,L4,M4,N4,O4,P4,Q4,R4,S4,T4,U4,V4,W4,X4,Y4,Z4,AA4,AB4,AC4,AD4,AE4,AF4,AG4,AH4)</f>
        <v>INSERT INTO core_user(id,first_name,last_name,email,phone_number,user_type)VALUES(2,'Jerry ','Kan','j.kan@gmail.com','0102313106','client')</v>
      </c>
    </row>
    <row r="5" customFormat="false" ht="15" hidden="false" customHeight="false" outlineLevel="0" collapsed="false">
      <c r="A5" s="6" t="n">
        <v>3</v>
      </c>
      <c r="B5" s="6" t="s">
        <v>222</v>
      </c>
      <c r="C5" s="6" t="s">
        <v>223</v>
      </c>
      <c r="D5" s="7" t="s">
        <v>224</v>
      </c>
      <c r="E5" s="8" t="s">
        <v>225</v>
      </c>
      <c r="F5" s="8" t="s">
        <v>215</v>
      </c>
      <c r="G5" s="2" t="s">
        <v>8</v>
      </c>
      <c r="H5" s="2" t="str">
        <f aca="false">$B$1</f>
        <v>core_user</v>
      </c>
      <c r="I5" s="2" t="s">
        <v>9</v>
      </c>
      <c r="J5" s="2" t="str">
        <f aca="false">$A$2</f>
        <v>id</v>
      </c>
      <c r="K5" s="2" t="s">
        <v>10</v>
      </c>
      <c r="L5" s="2" t="str">
        <f aca="false">$B$2</f>
        <v>first_name</v>
      </c>
      <c r="M5" s="2" t="s">
        <v>10</v>
      </c>
      <c r="N5" s="2" t="str">
        <f aca="false">$C$2</f>
        <v>last_name</v>
      </c>
      <c r="O5" s="2" t="s">
        <v>10</v>
      </c>
      <c r="P5" s="2" t="str">
        <f aca="false">$D$2</f>
        <v>email</v>
      </c>
      <c r="Q5" s="2" t="s">
        <v>10</v>
      </c>
      <c r="R5" s="2" t="str">
        <f aca="false">$E$2</f>
        <v>phone_number</v>
      </c>
      <c r="S5" s="2" t="s">
        <v>10</v>
      </c>
      <c r="T5" s="2" t="str">
        <f aca="false">$F$2</f>
        <v>user_type</v>
      </c>
      <c r="U5" s="2" t="s">
        <v>11</v>
      </c>
      <c r="V5" s="2" t="n">
        <f aca="false">A5</f>
        <v>3</v>
      </c>
      <c r="W5" s="2" t="s">
        <v>12</v>
      </c>
      <c r="X5" s="2" t="str">
        <f aca="false">B5</f>
        <v>Al </v>
      </c>
      <c r="Y5" s="2" t="s">
        <v>216</v>
      </c>
      <c r="Z5" s="2" t="str">
        <f aca="false">$C5</f>
        <v>Kollyck</v>
      </c>
      <c r="AA5" s="2" t="s">
        <v>216</v>
      </c>
      <c r="AB5" s="2" t="str">
        <f aca="false">D5</f>
        <v>al.k@gmail.com</v>
      </c>
      <c r="AC5" s="2" t="s">
        <v>216</v>
      </c>
      <c r="AD5" s="9" t="str">
        <f aca="false">E5</f>
        <v>0532330407</v>
      </c>
      <c r="AE5" s="2" t="s">
        <v>216</v>
      </c>
      <c r="AF5" s="2" t="str">
        <f aca="false">$F5</f>
        <v>client</v>
      </c>
      <c r="AG5" s="9" t="s">
        <v>217</v>
      </c>
      <c r="AH5" s="2" t="s">
        <v>14</v>
      </c>
      <c r="AI5" s="2" t="str">
        <f aca="false">CONCATENATE(G5,H5,I5,J5,K5,L5,M5,N5,O5,P5,Q5,R5,S5,T5,U5,V5,W5,X5,Y5,Z5,AA5,AB5,AC5,AD5,AE5,AF5,AG5,AH5)</f>
        <v>INSERT INTO core_user(id,first_name,last_name,email,phone_number,user_type)VALUES(3,'Al ','Kollyck','al.k@gmail.com','0532330407','client')</v>
      </c>
    </row>
    <row r="6" customFormat="false" ht="15" hidden="false" customHeight="false" outlineLevel="0" collapsed="false">
      <c r="A6" s="6" t="n">
        <v>4</v>
      </c>
      <c r="B6" s="6" t="s">
        <v>226</v>
      </c>
      <c r="C6" s="6" t="s">
        <v>227</v>
      </c>
      <c r="D6" s="7" t="s">
        <v>228</v>
      </c>
      <c r="E6" s="8" t="s">
        <v>229</v>
      </c>
      <c r="F6" s="8" t="s">
        <v>230</v>
      </c>
      <c r="G6" s="2" t="s">
        <v>8</v>
      </c>
      <c r="H6" s="2" t="str">
        <f aca="false">$B$1</f>
        <v>core_user</v>
      </c>
      <c r="I6" s="2" t="s">
        <v>9</v>
      </c>
      <c r="J6" s="2" t="str">
        <f aca="false">$A$2</f>
        <v>id</v>
      </c>
      <c r="K6" s="2" t="s">
        <v>10</v>
      </c>
      <c r="L6" s="2" t="str">
        <f aca="false">$B$2</f>
        <v>first_name</v>
      </c>
      <c r="M6" s="2" t="s">
        <v>10</v>
      </c>
      <c r="N6" s="2" t="str">
        <f aca="false">$C$2</f>
        <v>last_name</v>
      </c>
      <c r="O6" s="2" t="s">
        <v>10</v>
      </c>
      <c r="P6" s="2" t="str">
        <f aca="false">$D$2</f>
        <v>email</v>
      </c>
      <c r="Q6" s="2" t="s">
        <v>10</v>
      </c>
      <c r="R6" s="2" t="str">
        <f aca="false">$E$2</f>
        <v>phone_number</v>
      </c>
      <c r="S6" s="2" t="s">
        <v>10</v>
      </c>
      <c r="T6" s="2" t="str">
        <f aca="false">$F$2</f>
        <v>user_type</v>
      </c>
      <c r="U6" s="2" t="s">
        <v>11</v>
      </c>
      <c r="V6" s="2" t="n">
        <f aca="false">A6</f>
        <v>4</v>
      </c>
      <c r="W6" s="2" t="s">
        <v>12</v>
      </c>
      <c r="X6" s="2" t="str">
        <f aca="false">B6</f>
        <v>Martin </v>
      </c>
      <c r="Y6" s="2" t="s">
        <v>216</v>
      </c>
      <c r="Z6" s="2" t="str">
        <f aca="false">$C6</f>
        <v>Gale</v>
      </c>
      <c r="AA6" s="2" t="s">
        <v>216</v>
      </c>
      <c r="AB6" s="2" t="str">
        <f aca="false">D6</f>
        <v>m.gale@gmail.com</v>
      </c>
      <c r="AC6" s="2" t="s">
        <v>216</v>
      </c>
      <c r="AD6" s="9" t="str">
        <f aca="false">E6</f>
        <v>0649312312</v>
      </c>
      <c r="AE6" s="2" t="s">
        <v>216</v>
      </c>
      <c r="AF6" s="2" t="str">
        <f aca="false">$F6</f>
        <v>shopkeeper</v>
      </c>
      <c r="AG6" s="9" t="s">
        <v>217</v>
      </c>
      <c r="AH6" s="2" t="s">
        <v>14</v>
      </c>
      <c r="AI6" s="2" t="str">
        <f aca="false">CONCATENATE(G6,H6,I6,J6,K6,L6,M6,N6,O6,P6,Q6,R6,S6,T6,U6,V6,W6,X6,Y6,Z6,AA6,AB6,AC6,AD6,AE6,AF6,AG6,AH6)</f>
        <v>INSERT INTO core_user(id,first_name,last_name,email,phone_number,user_type)VALUES(4,'Martin ','Gale','m.gale@gmail.com','0649312312','shopkeeper')</v>
      </c>
    </row>
    <row r="7" customFormat="false" ht="15" hidden="false" customHeight="false" outlineLevel="0" collapsed="false">
      <c r="A7" s="6" t="n">
        <v>5</v>
      </c>
      <c r="B7" s="6" t="s">
        <v>231</v>
      </c>
      <c r="C7" s="6" t="s">
        <v>232</v>
      </c>
      <c r="D7" s="7" t="s">
        <v>233</v>
      </c>
      <c r="E7" s="8" t="s">
        <v>234</v>
      </c>
      <c r="F7" s="8" t="s">
        <v>230</v>
      </c>
      <c r="G7" s="2" t="s">
        <v>8</v>
      </c>
      <c r="H7" s="2" t="str">
        <f aca="false">$B$1</f>
        <v>core_user</v>
      </c>
      <c r="I7" s="2" t="s">
        <v>9</v>
      </c>
      <c r="J7" s="2" t="str">
        <f aca="false">$A$2</f>
        <v>id</v>
      </c>
      <c r="K7" s="2" t="s">
        <v>10</v>
      </c>
      <c r="L7" s="2" t="str">
        <f aca="false">$B$2</f>
        <v>first_name</v>
      </c>
      <c r="M7" s="2" t="s">
        <v>10</v>
      </c>
      <c r="N7" s="2" t="str">
        <f aca="false">$C$2</f>
        <v>last_name</v>
      </c>
      <c r="O7" s="2" t="s">
        <v>10</v>
      </c>
      <c r="P7" s="2" t="str">
        <f aca="false">$D$2</f>
        <v>email</v>
      </c>
      <c r="Q7" s="2" t="s">
        <v>10</v>
      </c>
      <c r="R7" s="2" t="str">
        <f aca="false">$E$2</f>
        <v>phone_number</v>
      </c>
      <c r="S7" s="2" t="s">
        <v>10</v>
      </c>
      <c r="T7" s="2" t="str">
        <f aca="false">$F$2</f>
        <v>user_type</v>
      </c>
      <c r="U7" s="2" t="s">
        <v>11</v>
      </c>
      <c r="V7" s="2" t="n">
        <f aca="false">A7</f>
        <v>5</v>
      </c>
      <c r="W7" s="2" t="s">
        <v>12</v>
      </c>
      <c r="X7" s="2" t="str">
        <f aca="false">B7</f>
        <v>Alain </v>
      </c>
      <c r="Y7" s="2" t="s">
        <v>216</v>
      </c>
      <c r="Z7" s="2" t="str">
        <f aca="false">$C7</f>
        <v>Proviste</v>
      </c>
      <c r="AA7" s="2" t="s">
        <v>216</v>
      </c>
      <c r="AB7" s="2" t="str">
        <f aca="false">D7</f>
        <v>a.pro@gmail.com</v>
      </c>
      <c r="AC7" s="2" t="s">
        <v>216</v>
      </c>
      <c r="AD7" s="9" t="str">
        <f aca="false">E7</f>
        <v>0645633232</v>
      </c>
      <c r="AE7" s="2" t="s">
        <v>216</v>
      </c>
      <c r="AF7" s="2" t="str">
        <f aca="false">$F7</f>
        <v>shopkeeper</v>
      </c>
      <c r="AG7" s="9" t="s">
        <v>217</v>
      </c>
      <c r="AH7" s="2" t="s">
        <v>14</v>
      </c>
      <c r="AI7" s="2" t="str">
        <f aca="false">CONCATENATE(G7,H7,I7,J7,K7,L7,M7,N7,O7,P7,Q7,R7,S7,T7,U7,V7,W7,X7,Y7,Z7,AA7,AB7,AC7,AD7,AE7,AF7,AG7,AH7)</f>
        <v>INSERT INTO core_user(id,first_name,last_name,email,phone_number,user_type)VALUES(5,'Alain ','Proviste','a.pro@gmail.com','0645633232','shopkeeper')</v>
      </c>
    </row>
    <row r="8" customFormat="false" ht="15" hidden="false" customHeight="false" outlineLevel="0" collapsed="false">
      <c r="A8" s="6" t="n">
        <v>6</v>
      </c>
      <c r="B8" s="6" t="s">
        <v>235</v>
      </c>
      <c r="C8" s="6" t="s">
        <v>236</v>
      </c>
      <c r="D8" s="7" t="s">
        <v>237</v>
      </c>
      <c r="E8" s="8" t="s">
        <v>238</v>
      </c>
      <c r="F8" s="8" t="s">
        <v>230</v>
      </c>
      <c r="G8" s="2" t="s">
        <v>8</v>
      </c>
      <c r="H8" s="2" t="str">
        <f aca="false">$B$1</f>
        <v>core_user</v>
      </c>
      <c r="I8" s="2" t="s">
        <v>9</v>
      </c>
      <c r="J8" s="2" t="str">
        <f aca="false">$A$2</f>
        <v>id</v>
      </c>
      <c r="K8" s="2" t="s">
        <v>10</v>
      </c>
      <c r="L8" s="2" t="str">
        <f aca="false">$B$2</f>
        <v>first_name</v>
      </c>
      <c r="M8" s="2" t="s">
        <v>10</v>
      </c>
      <c r="N8" s="2" t="str">
        <f aca="false">$C$2</f>
        <v>last_name</v>
      </c>
      <c r="O8" s="2" t="s">
        <v>10</v>
      </c>
      <c r="P8" s="2" t="str">
        <f aca="false">$D$2</f>
        <v>email</v>
      </c>
      <c r="Q8" s="2" t="s">
        <v>10</v>
      </c>
      <c r="R8" s="2" t="str">
        <f aca="false">$E$2</f>
        <v>phone_number</v>
      </c>
      <c r="S8" s="2" t="s">
        <v>10</v>
      </c>
      <c r="T8" s="2" t="str">
        <f aca="false">$F$2</f>
        <v>user_type</v>
      </c>
      <c r="U8" s="2" t="s">
        <v>11</v>
      </c>
      <c r="V8" s="2" t="n">
        <f aca="false">A8</f>
        <v>6</v>
      </c>
      <c r="W8" s="2" t="s">
        <v>12</v>
      </c>
      <c r="X8" s="2" t="str">
        <f aca="false">B8</f>
        <v>Sam </v>
      </c>
      <c r="Y8" s="2" t="s">
        <v>216</v>
      </c>
      <c r="Z8" s="2" t="str">
        <f aca="false">$C8</f>
        <v>Exite</v>
      </c>
      <c r="AA8" s="2" t="s">
        <v>216</v>
      </c>
      <c r="AB8" s="2" t="str">
        <f aca="false">D8</f>
        <v>s.exite@gmail.com</v>
      </c>
      <c r="AC8" s="2" t="s">
        <v>216</v>
      </c>
      <c r="AD8" s="9" t="str">
        <f aca="false">E8</f>
        <v>0698756545</v>
      </c>
      <c r="AE8" s="2" t="s">
        <v>216</v>
      </c>
      <c r="AF8" s="2" t="str">
        <f aca="false">$F8</f>
        <v>shopkeeper</v>
      </c>
      <c r="AG8" s="9" t="s">
        <v>217</v>
      </c>
      <c r="AH8" s="2" t="s">
        <v>14</v>
      </c>
      <c r="AI8" s="2" t="str">
        <f aca="false">CONCATENATE(G8,H8,I8,J8,K8,L8,M8,N8,O8,P8,Q8,R8,S8,T8,U8,V8,W8,X8,Y8,Z8,AA8,AB8,AC8,AD8,AE8,AF8,AG8,AH8)</f>
        <v>INSERT INTO core_user(id,first_name,last_name,email,phone_number,user_type)VALUES(6,'Sam ','Exite','s.exite@gmail.com','0698756545','shopkeeper')</v>
      </c>
    </row>
    <row r="9" customFormat="false" ht="15" hidden="false" customHeight="false" outlineLevel="0" collapsed="false">
      <c r="A9" s="6" t="n">
        <v>7</v>
      </c>
      <c r="B9" s="6" t="s">
        <v>239</v>
      </c>
      <c r="C9" s="6" t="s">
        <v>240</v>
      </c>
      <c r="D9" s="7" t="s">
        <v>241</v>
      </c>
      <c r="E9" s="8" t="s">
        <v>242</v>
      </c>
      <c r="F9" s="8" t="s">
        <v>230</v>
      </c>
      <c r="G9" s="2" t="s">
        <v>8</v>
      </c>
      <c r="H9" s="2" t="str">
        <f aca="false">$B$1</f>
        <v>core_user</v>
      </c>
      <c r="I9" s="2" t="s">
        <v>9</v>
      </c>
      <c r="J9" s="2" t="str">
        <f aca="false">$A$2</f>
        <v>id</v>
      </c>
      <c r="K9" s="2" t="s">
        <v>10</v>
      </c>
      <c r="L9" s="2" t="str">
        <f aca="false">$B$2</f>
        <v>first_name</v>
      </c>
      <c r="M9" s="2" t="s">
        <v>10</v>
      </c>
      <c r="N9" s="2" t="str">
        <f aca="false">$C$2</f>
        <v>last_name</v>
      </c>
      <c r="O9" s="2" t="s">
        <v>10</v>
      </c>
      <c r="P9" s="2" t="str">
        <f aca="false">$D$2</f>
        <v>email</v>
      </c>
      <c r="Q9" s="2" t="s">
        <v>10</v>
      </c>
      <c r="R9" s="2" t="str">
        <f aca="false">$E$2</f>
        <v>phone_number</v>
      </c>
      <c r="S9" s="2" t="s">
        <v>10</v>
      </c>
      <c r="T9" s="2" t="str">
        <f aca="false">$F$2</f>
        <v>user_type</v>
      </c>
      <c r="U9" s="2" t="s">
        <v>11</v>
      </c>
      <c r="V9" s="2" t="n">
        <f aca="false">A9</f>
        <v>7</v>
      </c>
      <c r="W9" s="2" t="s">
        <v>12</v>
      </c>
      <c r="X9" s="2" t="str">
        <f aca="false">B9</f>
        <v>Simon </v>
      </c>
      <c r="Y9" s="2" t="s">
        <v>216</v>
      </c>
      <c r="Z9" s="2" t="str">
        <f aca="false">$C9</f>
        <v>Strueux</v>
      </c>
      <c r="AA9" s="2" t="s">
        <v>216</v>
      </c>
      <c r="AB9" s="2" t="str">
        <f aca="false">D9</f>
        <v>s.strueux@gmail.com</v>
      </c>
      <c r="AC9" s="2" t="s">
        <v>216</v>
      </c>
      <c r="AD9" s="9" t="str">
        <f aca="false">E9</f>
        <v>0698765232</v>
      </c>
      <c r="AE9" s="2" t="s">
        <v>216</v>
      </c>
      <c r="AF9" s="2" t="str">
        <f aca="false">$F9</f>
        <v>shopkeeper</v>
      </c>
      <c r="AG9" s="9" t="s">
        <v>217</v>
      </c>
      <c r="AH9" s="2" t="s">
        <v>14</v>
      </c>
      <c r="AI9" s="2" t="str">
        <f aca="false">CONCATENATE(G9,H9,I9,J9,K9,L9,M9,N9,O9,P9,Q9,R9,S9,T9,U9,V9,W9,X9,Y9,Z9,AA9,AB9,AC9,AD9,AE9,AF9,AG9,AH9)</f>
        <v>INSERT INTO core_user(id,first_name,last_name,email,phone_number,user_type)VALUES(7,'Simon ','Strueux','s.strueux@gmail.com','0698765232','shopkeeper')</v>
      </c>
    </row>
    <row r="10" customFormat="false" ht="15" hidden="false" customHeight="false" outlineLevel="0" collapsed="false">
      <c r="A10" s="6" t="n">
        <v>8</v>
      </c>
      <c r="B10" s="6" t="s">
        <v>243</v>
      </c>
      <c r="C10" s="6" t="s">
        <v>244</v>
      </c>
      <c r="D10" s="7" t="s">
        <v>245</v>
      </c>
      <c r="E10" s="8" t="s">
        <v>246</v>
      </c>
      <c r="F10" s="8" t="s">
        <v>230</v>
      </c>
      <c r="G10" s="2" t="s">
        <v>8</v>
      </c>
      <c r="H10" s="2" t="str">
        <f aca="false">$B$1</f>
        <v>core_user</v>
      </c>
      <c r="I10" s="2" t="s">
        <v>9</v>
      </c>
      <c r="J10" s="2" t="str">
        <f aca="false">$A$2</f>
        <v>id</v>
      </c>
      <c r="K10" s="2" t="s">
        <v>10</v>
      </c>
      <c r="L10" s="2" t="str">
        <f aca="false">$B$2</f>
        <v>first_name</v>
      </c>
      <c r="M10" s="2" t="s">
        <v>10</v>
      </c>
      <c r="N10" s="2" t="str">
        <f aca="false">$C$2</f>
        <v>last_name</v>
      </c>
      <c r="O10" s="2" t="s">
        <v>10</v>
      </c>
      <c r="P10" s="2" t="str">
        <f aca="false">$D$2</f>
        <v>email</v>
      </c>
      <c r="Q10" s="2" t="s">
        <v>10</v>
      </c>
      <c r="R10" s="2" t="str">
        <f aca="false">$E$2</f>
        <v>phone_number</v>
      </c>
      <c r="S10" s="2" t="s">
        <v>10</v>
      </c>
      <c r="T10" s="2" t="str">
        <f aca="false">$F$2</f>
        <v>user_type</v>
      </c>
      <c r="U10" s="2" t="s">
        <v>11</v>
      </c>
      <c r="V10" s="2" t="n">
        <f aca="false">A10</f>
        <v>8</v>
      </c>
      <c r="W10" s="2" t="s">
        <v>12</v>
      </c>
      <c r="X10" s="2" t="str">
        <f aca="false">B10</f>
        <v>Vic </v>
      </c>
      <c r="Y10" s="2" t="s">
        <v>216</v>
      </c>
      <c r="Z10" s="2" t="str">
        <f aca="false">$C10</f>
        <v>Tim</v>
      </c>
      <c r="AA10" s="2" t="s">
        <v>216</v>
      </c>
      <c r="AB10" s="2" t="str">
        <f aca="false">D10</f>
        <v>v.tim@gmail.com</v>
      </c>
      <c r="AC10" s="2" t="s">
        <v>216</v>
      </c>
      <c r="AD10" s="9" t="str">
        <f aca="false">E10</f>
        <v>0649312316</v>
      </c>
      <c r="AE10" s="2" t="s">
        <v>216</v>
      </c>
      <c r="AF10" s="2" t="str">
        <f aca="false">$F10</f>
        <v>shopkeeper</v>
      </c>
      <c r="AG10" s="9" t="s">
        <v>217</v>
      </c>
      <c r="AH10" s="2" t="s">
        <v>14</v>
      </c>
      <c r="AI10" s="2" t="str">
        <f aca="false">CONCATENATE(G10,H10,I10,J10,K10,L10,M10,N10,O10,P10,Q10,R10,S10,T10,U10,V10,W10,X10,Y10,Z10,AA10,AB10,AC10,AD10,AE10,AF10,AG10,AH10)</f>
        <v>INSERT INTO core_user(id,first_name,last_name,email,phone_number,user_type)VALUES(8,'Vic ','Tim','v.tim@gmail.com','0649312316','shopkeeper')</v>
      </c>
    </row>
    <row r="11" customFormat="false" ht="15" hidden="false" customHeight="false" outlineLevel="0" collapsed="false">
      <c r="A11" s="6" t="n">
        <v>9</v>
      </c>
      <c r="B11" s="6" t="s">
        <v>231</v>
      </c>
      <c r="C11" s="6" t="s">
        <v>247</v>
      </c>
      <c r="D11" s="7" t="s">
        <v>248</v>
      </c>
      <c r="E11" s="8" t="s">
        <v>249</v>
      </c>
      <c r="F11" s="8" t="s">
        <v>230</v>
      </c>
      <c r="G11" s="2" t="s">
        <v>8</v>
      </c>
      <c r="H11" s="2" t="str">
        <f aca="false">$B$1</f>
        <v>core_user</v>
      </c>
      <c r="I11" s="2" t="s">
        <v>9</v>
      </c>
      <c r="J11" s="2" t="str">
        <f aca="false">$A$2</f>
        <v>id</v>
      </c>
      <c r="K11" s="2" t="s">
        <v>10</v>
      </c>
      <c r="L11" s="2" t="str">
        <f aca="false">$B$2</f>
        <v>first_name</v>
      </c>
      <c r="M11" s="2" t="s">
        <v>10</v>
      </c>
      <c r="N11" s="2" t="str">
        <f aca="false">$C$2</f>
        <v>last_name</v>
      </c>
      <c r="O11" s="2" t="s">
        <v>10</v>
      </c>
      <c r="P11" s="2" t="str">
        <f aca="false">$D$2</f>
        <v>email</v>
      </c>
      <c r="Q11" s="2" t="s">
        <v>10</v>
      </c>
      <c r="R11" s="2" t="str">
        <f aca="false">$E$2</f>
        <v>phone_number</v>
      </c>
      <c r="S11" s="2" t="s">
        <v>10</v>
      </c>
      <c r="T11" s="2" t="str">
        <f aca="false">$F$2</f>
        <v>user_type</v>
      </c>
      <c r="U11" s="2" t="s">
        <v>11</v>
      </c>
      <c r="V11" s="2" t="n">
        <f aca="false">A11</f>
        <v>9</v>
      </c>
      <c r="W11" s="2" t="s">
        <v>12</v>
      </c>
      <c r="X11" s="2" t="str">
        <f aca="false">B11</f>
        <v>Alain </v>
      </c>
      <c r="Y11" s="2" t="s">
        <v>216</v>
      </c>
      <c r="Z11" s="2" t="str">
        <f aca="false">$C11</f>
        <v>Thérieur</v>
      </c>
      <c r="AA11" s="2" t="s">
        <v>216</v>
      </c>
      <c r="AB11" s="2" t="str">
        <f aca="false">D11</f>
        <v>a.therieur@gmail.com</v>
      </c>
      <c r="AC11" s="2" t="s">
        <v>216</v>
      </c>
      <c r="AD11" s="9" t="str">
        <f aca="false">E11</f>
        <v>0641243237</v>
      </c>
      <c r="AE11" s="2" t="s">
        <v>216</v>
      </c>
      <c r="AF11" s="2" t="str">
        <f aca="false">$F11</f>
        <v>shopkeeper</v>
      </c>
      <c r="AG11" s="9" t="s">
        <v>217</v>
      </c>
      <c r="AH11" s="2" t="s">
        <v>14</v>
      </c>
      <c r="AI11" s="2" t="str">
        <f aca="false">CONCATENATE(G11,H11,I11,J11,K11,L11,M11,N11,O11,P11,Q11,R11,S11,T11,U11,V11,W11,X11,Y11,Z11,AA11,AB11,AC11,AD11,AE11,AF11,AG11,AH11)</f>
        <v>INSERT INTO core_user(id,first_name,last_name,email,phone_number,user_type)VALUES(9,'Alain ','Thérieur','a.therieur@gmail.com','0641243237','shopkeeper')</v>
      </c>
    </row>
  </sheetData>
  <hyperlinks>
    <hyperlink ref="D3" r:id="rId1" display="l.bambelle@gmail.com"/>
    <hyperlink ref="D4" r:id="rId2" display="j.kan@gmail.com"/>
    <hyperlink ref="D5" r:id="rId3" display="al.k@gmail.com"/>
    <hyperlink ref="D6" r:id="rId4" display="m.gale@gmail.com"/>
    <hyperlink ref="D7" r:id="rId5" display="a.pro@gmail.com"/>
    <hyperlink ref="D8" r:id="rId6" display="s.exite@gmail.com"/>
    <hyperlink ref="D9" r:id="rId7" display="s.strueux@gmail.com"/>
    <hyperlink ref="D10" r:id="rId8" display="v.tim@gmail.com"/>
    <hyperlink ref="D11" r:id="rId9" display="a.therieur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" activeCellId="0" sqref="S3:S234"/>
    </sheetView>
  </sheetViews>
  <sheetFormatPr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6.71"/>
    <col collapsed="false" customWidth="true" hidden="false" outlineLevel="0" max="3" min="3" style="0" width="16"/>
    <col collapsed="false" customWidth="true" hidden="false" outlineLevel="0" max="4" min="4" style="0" width="10.67"/>
    <col collapsed="false" customWidth="true" hidden="false" outlineLevel="0" max="5" min="5" style="0" width="7.29"/>
    <col collapsed="false" customWidth="true" hidden="false" outlineLevel="0" max="6" min="6" style="0" width="3.29"/>
    <col collapsed="false" customWidth="true" hidden="false" outlineLevel="0" max="7" min="7" style="0" width="3.86"/>
    <col collapsed="false" customWidth="true" hidden="false" outlineLevel="0" max="8" min="8" style="0" width="2.85"/>
    <col collapsed="false" customWidth="true" hidden="false" outlineLevel="0" max="9" min="9" style="0" width="10.67"/>
    <col collapsed="false" customWidth="true" hidden="false" outlineLevel="0" max="10" min="10" style="0" width="3.14"/>
    <col collapsed="false" customWidth="true" hidden="false" outlineLevel="0" max="11" min="11" style="0" width="10.67"/>
    <col collapsed="false" customWidth="true" hidden="false" outlineLevel="0" max="12" min="12" style="0" width="9.85"/>
    <col collapsed="false" customWidth="true" hidden="false" outlineLevel="0" max="13" min="13" style="0" width="3.86"/>
    <col collapsed="false" customWidth="true" hidden="false" outlineLevel="0" max="14" min="14" style="0" width="2.42"/>
    <col collapsed="false" customWidth="true" hidden="false" outlineLevel="0" max="16" min="15" style="0" width="3.42"/>
    <col collapsed="false" customWidth="true" hidden="false" outlineLevel="0" max="17" min="17" style="0" width="2.99"/>
    <col collapsed="false" customWidth="true" hidden="false" outlineLevel="0" max="18" min="18" style="0" width="3.57"/>
    <col collapsed="false" customWidth="true" hidden="false" outlineLevel="0" max="19" min="19" style="0" width="81.7"/>
    <col collapsed="false" customWidth="true" hidden="false" outlineLevel="0" max="1025" min="20" style="0" width="10.67"/>
  </cols>
  <sheetData>
    <row r="1" customFormat="false" ht="15" hidden="false" customHeight="false" outlineLevel="0" collapsed="false">
      <c r="A1" s="3" t="s">
        <v>0</v>
      </c>
      <c r="B1" s="3" t="s">
        <v>565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5" hidden="false" customHeight="false" outlineLevel="0" collapsed="false">
      <c r="A2" s="4" t="s">
        <v>2</v>
      </c>
      <c r="B2" s="4" t="s">
        <v>566</v>
      </c>
      <c r="C2" s="4" t="s">
        <v>567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5" t="s">
        <v>5</v>
      </c>
    </row>
    <row r="3" customFormat="false" ht="15" hidden="false" customHeight="false" outlineLevel="0" collapsed="false">
      <c r="A3" s="6" t="n">
        <v>2</v>
      </c>
      <c r="B3" s="6" t="n">
        <v>1</v>
      </c>
      <c r="C3" s="6" t="n">
        <v>2</v>
      </c>
      <c r="D3" s="2" t="s">
        <v>8</v>
      </c>
      <c r="E3" s="2" t="str">
        <f aca="false">$B$1</f>
        <v>pack</v>
      </c>
      <c r="F3" s="2" t="s">
        <v>9</v>
      </c>
      <c r="G3" s="2" t="str">
        <f aca="false">$A$2</f>
        <v>id</v>
      </c>
      <c r="H3" s="2" t="s">
        <v>10</v>
      </c>
      <c r="I3" s="2" t="str">
        <f aca="false">$B$2</f>
        <v>number_purchased</v>
      </c>
      <c r="J3" s="2" t="s">
        <v>10</v>
      </c>
      <c r="K3" s="2" t="str">
        <f aca="false">$C$2</f>
        <v>number_offered</v>
      </c>
      <c r="L3" s="2" t="s">
        <v>11</v>
      </c>
      <c r="M3" s="2" t="n">
        <f aca="false">A3</f>
        <v>2</v>
      </c>
      <c r="N3" s="2" t="s">
        <v>10</v>
      </c>
      <c r="O3" s="2" t="n">
        <f aca="false">B3</f>
        <v>1</v>
      </c>
      <c r="P3" s="2" t="s">
        <v>10</v>
      </c>
      <c r="Q3" s="2" t="n">
        <f aca="false">C3</f>
        <v>2</v>
      </c>
      <c r="R3" s="2" t="s">
        <v>14</v>
      </c>
      <c r="S3" s="2" t="str">
        <f aca="false">CONCATENATE(D3,E3,F3,G3,H3,I3,J3,K3,L3,M3,N3,O3,P3,Q3,R3)</f>
        <v>INSERT INTO pack(id,number_purchased,number_offered)VALUES(2,1,2)</v>
      </c>
    </row>
    <row r="4" customFormat="false" ht="15" hidden="false" customHeight="false" outlineLevel="0" collapsed="false">
      <c r="A4" s="6" t="n">
        <v>6</v>
      </c>
      <c r="B4" s="6" t="n">
        <v>1</v>
      </c>
      <c r="C4" s="6" t="n">
        <v>3</v>
      </c>
      <c r="D4" s="2" t="s">
        <v>8</v>
      </c>
      <c r="E4" s="2" t="str">
        <f aca="false">$B$1</f>
        <v>pack</v>
      </c>
      <c r="F4" s="2" t="s">
        <v>9</v>
      </c>
      <c r="G4" s="2" t="str">
        <f aca="false">$A$2</f>
        <v>id</v>
      </c>
      <c r="H4" s="2" t="s">
        <v>10</v>
      </c>
      <c r="I4" s="2" t="str">
        <f aca="false">$B$2</f>
        <v>number_purchased</v>
      </c>
      <c r="J4" s="2" t="s">
        <v>10</v>
      </c>
      <c r="K4" s="2" t="str">
        <f aca="false">$C$2</f>
        <v>number_offered</v>
      </c>
      <c r="L4" s="2" t="s">
        <v>11</v>
      </c>
      <c r="M4" s="2" t="n">
        <f aca="false">A4</f>
        <v>6</v>
      </c>
      <c r="N4" s="2" t="s">
        <v>10</v>
      </c>
      <c r="O4" s="2" t="n">
        <f aca="false">B4</f>
        <v>1</v>
      </c>
      <c r="P4" s="2" t="s">
        <v>10</v>
      </c>
      <c r="Q4" s="2" t="n">
        <f aca="false">C4</f>
        <v>3</v>
      </c>
      <c r="R4" s="2" t="s">
        <v>14</v>
      </c>
      <c r="S4" s="2" t="str">
        <f aca="false">CONCATENATE(D4,E4,F4,G4,H4,I4,J4,K4,L4,M4,N4,O4,P4,Q4,R4)</f>
        <v>INSERT INTO pack(id,number_purchased,number_offered)VALUES(6,1,3)</v>
      </c>
    </row>
    <row r="5" customFormat="false" ht="15" hidden="false" customHeight="false" outlineLevel="0" collapsed="false">
      <c r="A5" s="6" t="n">
        <v>9</v>
      </c>
      <c r="B5" s="6" t="n">
        <v>2</v>
      </c>
      <c r="C5" s="6" t="n">
        <v>3</v>
      </c>
      <c r="D5" s="2" t="s">
        <v>8</v>
      </c>
      <c r="E5" s="2" t="str">
        <f aca="false">$B$1</f>
        <v>pack</v>
      </c>
      <c r="F5" s="2" t="s">
        <v>9</v>
      </c>
      <c r="G5" s="2" t="str">
        <f aca="false">$A$2</f>
        <v>id</v>
      </c>
      <c r="H5" s="2" t="s">
        <v>10</v>
      </c>
      <c r="I5" s="2" t="str">
        <f aca="false">$B$2</f>
        <v>number_purchased</v>
      </c>
      <c r="J5" s="2" t="s">
        <v>10</v>
      </c>
      <c r="K5" s="2" t="str">
        <f aca="false">$C$2</f>
        <v>number_offered</v>
      </c>
      <c r="L5" s="2" t="s">
        <v>11</v>
      </c>
      <c r="M5" s="2" t="n">
        <f aca="false">A5</f>
        <v>9</v>
      </c>
      <c r="N5" s="2" t="s">
        <v>10</v>
      </c>
      <c r="O5" s="2" t="n">
        <f aca="false">B5</f>
        <v>2</v>
      </c>
      <c r="P5" s="2" t="s">
        <v>10</v>
      </c>
      <c r="Q5" s="2" t="n">
        <f aca="false">C5</f>
        <v>3</v>
      </c>
      <c r="R5" s="2" t="s">
        <v>14</v>
      </c>
      <c r="S5" s="2" t="str">
        <f aca="false">CONCATENATE(D5,E5,F5,G5,H5,I5,J5,K5,L5,M5,N5,O5,P5,Q5,R5)</f>
        <v>INSERT INTO pack(id,number_purchased,number_offered)VALUES(9,2,3)</v>
      </c>
    </row>
    <row r="6" customFormat="false" ht="15" hidden="false" customHeight="false" outlineLevel="0" collapsed="false">
      <c r="A6" s="6" t="n">
        <v>11</v>
      </c>
      <c r="B6" s="6" t="n">
        <v>2</v>
      </c>
      <c r="C6" s="6" t="n">
        <v>5</v>
      </c>
      <c r="D6" s="2" t="s">
        <v>8</v>
      </c>
      <c r="E6" s="2" t="str">
        <f aca="false">$B$1</f>
        <v>pack</v>
      </c>
      <c r="F6" s="2" t="s">
        <v>9</v>
      </c>
      <c r="G6" s="2" t="str">
        <f aca="false">$A$2</f>
        <v>id</v>
      </c>
      <c r="H6" s="2" t="s">
        <v>10</v>
      </c>
      <c r="I6" s="2" t="str">
        <f aca="false">$B$2</f>
        <v>number_purchased</v>
      </c>
      <c r="J6" s="2" t="s">
        <v>10</v>
      </c>
      <c r="K6" s="2" t="str">
        <f aca="false">$C$2</f>
        <v>number_offered</v>
      </c>
      <c r="L6" s="2" t="s">
        <v>11</v>
      </c>
      <c r="M6" s="2" t="n">
        <f aca="false">A6</f>
        <v>11</v>
      </c>
      <c r="N6" s="2" t="s">
        <v>10</v>
      </c>
      <c r="O6" s="2" t="n">
        <f aca="false">B6</f>
        <v>2</v>
      </c>
      <c r="P6" s="2" t="s">
        <v>10</v>
      </c>
      <c r="Q6" s="2" t="n">
        <f aca="false">C6</f>
        <v>5</v>
      </c>
      <c r="R6" s="2" t="s">
        <v>14</v>
      </c>
      <c r="S6" s="2" t="str">
        <f aca="false">CONCATENATE(D6,E6,F6,G6,H6,I6,J6,K6,L6,M6,N6,O6,P6,Q6,R6)</f>
        <v>INSERT INTO pack(id,number_purchased,number_offered)VALUES(11,2,5)</v>
      </c>
    </row>
    <row r="7" customFormat="false" ht="15" hidden="false" customHeight="false" outlineLevel="0" collapsed="false">
      <c r="A7" s="6" t="n">
        <v>14</v>
      </c>
      <c r="B7" s="6" t="n">
        <v>1</v>
      </c>
      <c r="C7" s="6" t="n">
        <v>2</v>
      </c>
      <c r="D7" s="2" t="s">
        <v>8</v>
      </c>
      <c r="E7" s="2" t="str">
        <f aca="false">$B$1</f>
        <v>pack</v>
      </c>
      <c r="F7" s="2" t="s">
        <v>9</v>
      </c>
      <c r="G7" s="2" t="str">
        <f aca="false">$A$2</f>
        <v>id</v>
      </c>
      <c r="H7" s="2" t="s">
        <v>10</v>
      </c>
      <c r="I7" s="2" t="str">
        <f aca="false">$B$2</f>
        <v>number_purchased</v>
      </c>
      <c r="J7" s="2" t="s">
        <v>10</v>
      </c>
      <c r="K7" s="2" t="str">
        <f aca="false">$C$2</f>
        <v>number_offered</v>
      </c>
      <c r="L7" s="2" t="s">
        <v>11</v>
      </c>
      <c r="M7" s="2" t="n">
        <f aca="false">A7</f>
        <v>14</v>
      </c>
      <c r="N7" s="2" t="s">
        <v>10</v>
      </c>
      <c r="O7" s="2" t="n">
        <f aca="false">B7</f>
        <v>1</v>
      </c>
      <c r="P7" s="2" t="s">
        <v>10</v>
      </c>
      <c r="Q7" s="2" t="n">
        <f aca="false">C7</f>
        <v>2</v>
      </c>
      <c r="R7" s="2" t="s">
        <v>14</v>
      </c>
      <c r="S7" s="2" t="str">
        <f aca="false">CONCATENATE(D7,E7,F7,G7,H7,I7,J7,K7,L7,M7,N7,O7,P7,Q7,R7)</f>
        <v>INSERT INTO pack(id,number_purchased,number_offered)VALUES(14,1,2)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S3" activeCellId="0" sqref="S3:S234"/>
    </sheetView>
  </sheetViews>
  <sheetFormatPr defaultRowHeight="15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0" width="16.71"/>
    <col collapsed="false" customWidth="true" hidden="false" outlineLevel="0" max="3" min="3" style="0" width="22.01"/>
    <col collapsed="false" customWidth="true" hidden="false" outlineLevel="0" max="4" min="4" style="0" width="12.42"/>
    <col collapsed="false" customWidth="true" hidden="false" outlineLevel="0" max="5" min="5" style="0" width="10.67"/>
    <col collapsed="false" customWidth="true" hidden="false" outlineLevel="0" max="6" min="6" style="0" width="2"/>
    <col collapsed="false" customWidth="true" hidden="false" outlineLevel="0" max="7" min="7" style="0" width="5.28"/>
    <col collapsed="false" customWidth="true" hidden="false" outlineLevel="0" max="8" min="8" style="0" width="2.42"/>
    <col collapsed="false" customWidth="true" hidden="false" outlineLevel="0" max="9" min="9" style="0" width="16.29"/>
    <col collapsed="false" customWidth="true" hidden="false" outlineLevel="0" max="10" min="10" style="0" width="2.57"/>
    <col collapsed="false" customWidth="true" hidden="false" outlineLevel="0" max="11" min="11" style="0" width="22.28"/>
    <col collapsed="false" customWidth="true" hidden="false" outlineLevel="0" max="12" min="12" style="0" width="9.85"/>
    <col collapsed="false" customWidth="true" hidden="false" outlineLevel="0" max="13" min="13" style="0" width="3.57"/>
    <col collapsed="false" customWidth="true" hidden="false" outlineLevel="0" max="14" min="14" style="0" width="2.57"/>
    <col collapsed="false" customWidth="true" hidden="false" outlineLevel="0" max="16" min="15" style="0" width="3.14"/>
    <col collapsed="false" customWidth="true" hidden="false" outlineLevel="0" max="17" min="17" style="0" width="4.29"/>
    <col collapsed="false" customWidth="true" hidden="false" outlineLevel="0" max="18" min="18" style="0" width="2.85"/>
    <col collapsed="false" customWidth="true" hidden="false" outlineLevel="0" max="19" min="19" style="0" width="85.14"/>
    <col collapsed="false" customWidth="true" hidden="false" outlineLevel="0" max="1025" min="20" style="0" width="10.67"/>
  </cols>
  <sheetData>
    <row r="1" customFormat="false" ht="15" hidden="false" customHeight="false" outlineLevel="0" collapsed="false">
      <c r="A1" s="3" t="s">
        <v>0</v>
      </c>
      <c r="B1" s="3" t="s">
        <v>568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5" hidden="false" customHeight="false" outlineLevel="0" collapsed="false">
      <c r="A2" s="4" t="s">
        <v>2</v>
      </c>
      <c r="B2" s="4" t="s">
        <v>569</v>
      </c>
      <c r="C2" s="4" t="s">
        <v>564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5" t="s">
        <v>5</v>
      </c>
    </row>
    <row r="3" customFormat="false" ht="15" hidden="false" customHeight="false" outlineLevel="0" collapsed="false">
      <c r="A3" s="6" t="n">
        <v>4</v>
      </c>
      <c r="B3" s="6" t="n">
        <v>5</v>
      </c>
      <c r="C3" s="6" t="n">
        <v>30</v>
      </c>
      <c r="D3" s="2" t="s">
        <v>8</v>
      </c>
      <c r="E3" s="2" t="str">
        <f aca="false">$B$1</f>
        <v>discount</v>
      </c>
      <c r="F3" s="2" t="s">
        <v>9</v>
      </c>
      <c r="G3" s="2" t="str">
        <f aca="false">$A$2</f>
        <v>id</v>
      </c>
      <c r="H3" s="2" t="s">
        <v>10</v>
      </c>
      <c r="I3" s="2" t="str">
        <f aca="false">$B$2</f>
        <v>discount_value</v>
      </c>
      <c r="J3" s="2" t="s">
        <v>10</v>
      </c>
      <c r="K3" s="2" t="str">
        <f aca="false">$C$2</f>
        <v>min_purchase_amount</v>
      </c>
      <c r="L3" s="2" t="s">
        <v>11</v>
      </c>
      <c r="M3" s="2" t="n">
        <f aca="false">A3</f>
        <v>4</v>
      </c>
      <c r="N3" s="2" t="s">
        <v>10</v>
      </c>
      <c r="O3" s="2" t="n">
        <f aca="false">B3</f>
        <v>5</v>
      </c>
      <c r="P3" s="2" t="s">
        <v>10</v>
      </c>
      <c r="Q3" s="2" t="n">
        <f aca="false">C3</f>
        <v>30</v>
      </c>
      <c r="R3" s="2" t="s">
        <v>14</v>
      </c>
      <c r="S3" s="2" t="str">
        <f aca="false">CONCATENATE(D3,E3,F3,G3,H3,I3,J3,K3,L3,M3,N3,O3,P3,Q3,R3)</f>
        <v>INSERT INTO discount(id,discount_value,min_purchase_amount)VALUES(4,5,30)</v>
      </c>
    </row>
    <row r="4" customFormat="false" ht="15" hidden="false" customHeight="false" outlineLevel="0" collapsed="false">
      <c r="A4" s="6" t="n">
        <v>5</v>
      </c>
      <c r="B4" s="6" t="n">
        <v>10</v>
      </c>
      <c r="C4" s="6" t="n">
        <v>40</v>
      </c>
      <c r="D4" s="2" t="s">
        <v>8</v>
      </c>
      <c r="E4" s="2" t="str">
        <f aca="false">$B$1</f>
        <v>discount</v>
      </c>
      <c r="F4" s="2" t="s">
        <v>9</v>
      </c>
      <c r="G4" s="2" t="str">
        <f aca="false">$A$2</f>
        <v>id</v>
      </c>
      <c r="H4" s="2" t="s">
        <v>10</v>
      </c>
      <c r="I4" s="2" t="str">
        <f aca="false">$B$2</f>
        <v>discount_value</v>
      </c>
      <c r="J4" s="2" t="s">
        <v>10</v>
      </c>
      <c r="K4" s="2" t="str">
        <f aca="false">$C$2</f>
        <v>min_purchase_amount</v>
      </c>
      <c r="L4" s="2" t="s">
        <v>11</v>
      </c>
      <c r="M4" s="2" t="n">
        <f aca="false">A4</f>
        <v>5</v>
      </c>
      <c r="N4" s="2" t="s">
        <v>10</v>
      </c>
      <c r="O4" s="2" t="n">
        <f aca="false">B4</f>
        <v>10</v>
      </c>
      <c r="P4" s="2" t="s">
        <v>10</v>
      </c>
      <c r="Q4" s="2" t="n">
        <f aca="false">C4</f>
        <v>40</v>
      </c>
      <c r="R4" s="2" t="s">
        <v>14</v>
      </c>
      <c r="S4" s="2" t="str">
        <f aca="false">CONCATENATE(D4,E4,F4,G4,H4,I4,J4,K4,L4,M4,N4,O4,P4,Q4,R4)</f>
        <v>INSERT INTO discount(id,discount_value,min_purchase_amount)VALUES(5,10,40)</v>
      </c>
    </row>
    <row r="5" customFormat="false" ht="15" hidden="false" customHeight="false" outlineLevel="0" collapsed="false">
      <c r="A5" s="6" t="n">
        <v>7</v>
      </c>
      <c r="B5" s="6" t="n">
        <v>20</v>
      </c>
      <c r="C5" s="6" t="n">
        <v>60</v>
      </c>
      <c r="D5" s="2" t="s">
        <v>8</v>
      </c>
      <c r="E5" s="2" t="str">
        <f aca="false">$B$1</f>
        <v>discount</v>
      </c>
      <c r="F5" s="2" t="s">
        <v>9</v>
      </c>
      <c r="G5" s="2" t="str">
        <f aca="false">$A$2</f>
        <v>id</v>
      </c>
      <c r="H5" s="2" t="s">
        <v>10</v>
      </c>
      <c r="I5" s="2" t="str">
        <f aca="false">$B$2</f>
        <v>discount_value</v>
      </c>
      <c r="J5" s="2" t="s">
        <v>10</v>
      </c>
      <c r="K5" s="2" t="str">
        <f aca="false">$C$2</f>
        <v>min_purchase_amount</v>
      </c>
      <c r="L5" s="2" t="s">
        <v>11</v>
      </c>
      <c r="M5" s="2" t="n">
        <f aca="false">A5</f>
        <v>7</v>
      </c>
      <c r="N5" s="2" t="s">
        <v>10</v>
      </c>
      <c r="O5" s="2" t="n">
        <f aca="false">B5</f>
        <v>20</v>
      </c>
      <c r="P5" s="2" t="s">
        <v>10</v>
      </c>
      <c r="Q5" s="2" t="n">
        <f aca="false">C5</f>
        <v>60</v>
      </c>
      <c r="R5" s="2" t="s">
        <v>14</v>
      </c>
      <c r="S5" s="2" t="str">
        <f aca="false">CONCATENATE(D5,E5,F5,G5,H5,I5,J5,K5,L5,M5,N5,O5,P5,Q5,R5)</f>
        <v>INSERT INTO discount(id,discount_value,min_purchase_amount)VALUES(7,20,60)</v>
      </c>
    </row>
    <row r="6" customFormat="false" ht="15" hidden="false" customHeight="false" outlineLevel="0" collapsed="false">
      <c r="A6" s="6" t="n">
        <v>13</v>
      </c>
      <c r="B6" s="6" t="n">
        <v>50</v>
      </c>
      <c r="C6" s="6" t="n">
        <v>150</v>
      </c>
      <c r="D6" s="2" t="s">
        <v>8</v>
      </c>
      <c r="E6" s="2" t="str">
        <f aca="false">$B$1</f>
        <v>discount</v>
      </c>
      <c r="F6" s="2" t="s">
        <v>9</v>
      </c>
      <c r="G6" s="2" t="str">
        <f aca="false">$A$2</f>
        <v>id</v>
      </c>
      <c r="H6" s="2" t="s">
        <v>10</v>
      </c>
      <c r="I6" s="2" t="str">
        <f aca="false">$B$2</f>
        <v>discount_value</v>
      </c>
      <c r="J6" s="2" t="s">
        <v>10</v>
      </c>
      <c r="K6" s="2" t="str">
        <f aca="false">$C$2</f>
        <v>min_purchase_amount</v>
      </c>
      <c r="L6" s="2" t="s">
        <v>11</v>
      </c>
      <c r="M6" s="2" t="n">
        <f aca="false">A6</f>
        <v>13</v>
      </c>
      <c r="N6" s="2" t="s">
        <v>10</v>
      </c>
      <c r="O6" s="2" t="n">
        <f aca="false">B6</f>
        <v>50</v>
      </c>
      <c r="P6" s="2" t="s">
        <v>10</v>
      </c>
      <c r="Q6" s="2" t="n">
        <f aca="false">C6</f>
        <v>150</v>
      </c>
      <c r="R6" s="2" t="s">
        <v>14</v>
      </c>
      <c r="S6" s="2" t="str">
        <f aca="false">CONCATENATE(D6,E6,F6,G6,H6,I6,J6,K6,L6,M6,N6,O6,P6,Q6,R6)</f>
        <v>INSERT INTO discount(id,discount_value,min_purchase_amount)VALUES(13,50,150)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19" activeCellId="1" sqref="S3:S234 AC19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9"/>
    <col collapsed="false" customWidth="true" hidden="false" outlineLevel="0" max="3" min="3" style="0" width="28.86"/>
    <col collapsed="false" customWidth="true" hidden="false" outlineLevel="0" max="4" min="4" style="0" width="19.85"/>
    <col collapsed="false" customWidth="true" hidden="false" outlineLevel="0" max="5" min="5" style="0" width="16.14"/>
    <col collapsed="false" customWidth="true" hidden="false" outlineLevel="0" max="6" min="6" style="0" width="10.67"/>
    <col collapsed="false" customWidth="true" hidden="false" outlineLevel="0" max="7" min="7" style="0" width="20.14"/>
    <col collapsed="false" customWidth="true" hidden="false" outlineLevel="0" max="8" min="8" style="0" width="2.14"/>
    <col collapsed="false" customWidth="true" hidden="false" outlineLevel="0" max="9" min="9" style="0" width="4.14"/>
    <col collapsed="false" customWidth="true" hidden="false" outlineLevel="0" max="10" min="10" style="0" width="2.85"/>
    <col collapsed="false" customWidth="true" hidden="false" outlineLevel="0" max="11" min="11" style="0" width="16.42"/>
    <col collapsed="false" customWidth="true" hidden="false" outlineLevel="0" max="12" min="12" style="0" width="2.14"/>
    <col collapsed="false" customWidth="true" hidden="false" outlineLevel="0" max="13" min="13" style="0" width="27.85"/>
    <col collapsed="false" customWidth="true" hidden="false" outlineLevel="0" max="14" min="14" style="0" width="2.99"/>
    <col collapsed="false" customWidth="true" hidden="false" outlineLevel="0" max="15" min="15" style="0" width="18.29"/>
    <col collapsed="false" customWidth="true" hidden="false" outlineLevel="0" max="16" min="16" style="0" width="2.99"/>
    <col collapsed="false" customWidth="true" hidden="false" outlineLevel="0" max="17" min="17" style="0" width="14.28"/>
    <col collapsed="false" customWidth="true" hidden="false" outlineLevel="0" max="18" min="18" style="0" width="10"/>
    <col collapsed="false" customWidth="true" hidden="false" outlineLevel="0" max="19" min="19" style="0" width="3.57"/>
    <col collapsed="false" customWidth="true" hidden="false" outlineLevel="0" max="20" min="20" style="0" width="2.99"/>
    <col collapsed="false" customWidth="true" hidden="false" outlineLevel="0" max="21" min="21" style="0" width="6.86"/>
    <col collapsed="false" customWidth="true" hidden="false" outlineLevel="0" max="22" min="22" style="0" width="3.99"/>
    <col collapsed="false" customWidth="true" hidden="false" outlineLevel="0" max="23" min="23" style="0" width="5.28"/>
    <col collapsed="false" customWidth="true" hidden="false" outlineLevel="0" max="24" min="24" style="0" width="3.57"/>
    <col collapsed="false" customWidth="true" hidden="false" outlineLevel="0" max="25" min="25" style="0" width="5.28"/>
    <col collapsed="false" customWidth="true" hidden="false" outlineLevel="0" max="26" min="26" style="0" width="3.99"/>
    <col collapsed="false" customWidth="true" hidden="false" outlineLevel="0" max="27" min="27" style="0" width="5.86"/>
    <col collapsed="false" customWidth="true" hidden="false" outlineLevel="0" max="28" min="28" style="0" width="3.71"/>
    <col collapsed="false" customWidth="true" hidden="false" outlineLevel="0" max="29" min="29" style="0" width="145.14"/>
    <col collapsed="false" customWidth="true" hidden="false" outlineLevel="0" max="1025" min="30" style="0" width="10.67"/>
  </cols>
  <sheetData>
    <row r="1" customFormat="false" ht="15" hidden="false" customHeight="false" outlineLevel="0" collapsed="false">
      <c r="A1" s="3" t="s">
        <v>0</v>
      </c>
      <c r="B1" s="3" t="s">
        <v>570</v>
      </c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4" t="s">
        <v>2</v>
      </c>
      <c r="B2" s="4" t="s">
        <v>571</v>
      </c>
      <c r="C2" s="4" t="s">
        <v>572</v>
      </c>
      <c r="D2" s="4" t="s">
        <v>573</v>
      </c>
      <c r="E2" s="4" t="s">
        <v>264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 t="s">
        <v>5</v>
      </c>
    </row>
    <row r="3" customFormat="false" ht="15" hidden="false" customHeight="false" outlineLevel="0" collapsed="false">
      <c r="A3" s="6" t="n">
        <v>1</v>
      </c>
      <c r="B3" s="6" t="s">
        <v>7</v>
      </c>
      <c r="C3" s="6" t="s">
        <v>7</v>
      </c>
      <c r="D3" s="6" t="s">
        <v>7</v>
      </c>
      <c r="E3" s="6" t="s">
        <v>7</v>
      </c>
      <c r="F3" s="2" t="s">
        <v>8</v>
      </c>
      <c r="G3" s="2" t="str">
        <f aca="false">$B$1</f>
        <v>template_promotion</v>
      </c>
      <c r="H3" s="2" t="s">
        <v>9</v>
      </c>
      <c r="I3" s="2" t="str">
        <f aca="false">$A$2</f>
        <v>id</v>
      </c>
      <c r="J3" s="2" t="s">
        <v>10</v>
      </c>
      <c r="K3" s="2" t="str">
        <f aca="false">$B$2</f>
        <v>promotion_time</v>
      </c>
      <c r="L3" s="2" t="s">
        <v>10</v>
      </c>
      <c r="M3" s="2" t="str">
        <f aca="false">$C$2</f>
        <v>promotion_time_to_take_out</v>
      </c>
      <c r="N3" s="2" t="s">
        <v>10</v>
      </c>
      <c r="O3" s="2" t="str">
        <f aca="false">$D$2</f>
        <v>promotion_type_id</v>
      </c>
      <c r="P3" s="2" t="s">
        <v>10</v>
      </c>
      <c r="Q3" s="2" t="str">
        <f aca="false">$E$2</f>
        <v>shopkeeper_id</v>
      </c>
      <c r="R3" s="2" t="s">
        <v>11</v>
      </c>
      <c r="S3" s="2" t="n">
        <f aca="false">A3</f>
        <v>1</v>
      </c>
      <c r="T3" s="2" t="s">
        <v>10</v>
      </c>
      <c r="U3" s="2" t="str">
        <f aca="false">B3</f>
        <v>null</v>
      </c>
      <c r="V3" s="2" t="s">
        <v>10</v>
      </c>
      <c r="W3" s="2" t="str">
        <f aca="false">C3</f>
        <v>null</v>
      </c>
      <c r="X3" s="2" t="s">
        <v>10</v>
      </c>
      <c r="Y3" s="2" t="str">
        <f aca="false">D3</f>
        <v>null</v>
      </c>
      <c r="Z3" s="2" t="s">
        <v>10</v>
      </c>
      <c r="AA3" s="2" t="str">
        <f aca="false">E3</f>
        <v>null</v>
      </c>
      <c r="AB3" s="2" t="s">
        <v>14</v>
      </c>
      <c r="AC3" s="2" t="str">
        <f aca="false">CONCATENATE(F3,G3,H3,I3,J3,K3,L3,M3,N3,O3,P3,Q3,R3,S3,T3,U3,V3,W3,X3,Y3,Z3,AA3,AB3)</f>
        <v>INSERT INTO template_promotion(id,promotion_time,promotion_time_to_take_out,promotion_type_id,shopkeeper_id)VALUES(1,null,null,null,null)</v>
      </c>
    </row>
    <row r="4" customFormat="false" ht="15" hidden="false" customHeight="false" outlineLevel="0" collapsed="false">
      <c r="A4" s="6" t="n">
        <v>2</v>
      </c>
      <c r="B4" s="6" t="s">
        <v>7</v>
      </c>
      <c r="C4" s="6" t="s">
        <v>7</v>
      </c>
      <c r="D4" s="6" t="s">
        <v>7</v>
      </c>
      <c r="E4" s="6" t="s">
        <v>7</v>
      </c>
      <c r="F4" s="2" t="s">
        <v>8</v>
      </c>
      <c r="G4" s="2" t="str">
        <f aca="false">$B$1</f>
        <v>template_promotion</v>
      </c>
      <c r="H4" s="2" t="s">
        <v>9</v>
      </c>
      <c r="I4" s="2" t="str">
        <f aca="false">$A$2</f>
        <v>id</v>
      </c>
      <c r="J4" s="2" t="s">
        <v>10</v>
      </c>
      <c r="K4" s="2" t="str">
        <f aca="false">$B$2</f>
        <v>promotion_time</v>
      </c>
      <c r="L4" s="2" t="s">
        <v>10</v>
      </c>
      <c r="M4" s="2" t="str">
        <f aca="false">$C$2</f>
        <v>promotion_time_to_take_out</v>
      </c>
      <c r="N4" s="2" t="s">
        <v>10</v>
      </c>
      <c r="O4" s="2" t="str">
        <f aca="false">$D$2</f>
        <v>promotion_type_id</v>
      </c>
      <c r="P4" s="2" t="s">
        <v>10</v>
      </c>
      <c r="Q4" s="2" t="str">
        <f aca="false">$E$2</f>
        <v>shopkeeper_id</v>
      </c>
      <c r="R4" s="2" t="s">
        <v>11</v>
      </c>
      <c r="S4" s="2" t="n">
        <f aca="false">A4</f>
        <v>2</v>
      </c>
      <c r="T4" s="2" t="s">
        <v>10</v>
      </c>
      <c r="U4" s="2" t="str">
        <f aca="false">B4</f>
        <v>null</v>
      </c>
      <c r="V4" s="2" t="s">
        <v>10</v>
      </c>
      <c r="W4" s="2" t="str">
        <f aca="false">C4</f>
        <v>null</v>
      </c>
      <c r="X4" s="2" t="s">
        <v>10</v>
      </c>
      <c r="Y4" s="2" t="str">
        <f aca="false">D4</f>
        <v>null</v>
      </c>
      <c r="Z4" s="2" t="s">
        <v>10</v>
      </c>
      <c r="AA4" s="2" t="str">
        <f aca="false">E4</f>
        <v>null</v>
      </c>
      <c r="AB4" s="2" t="s">
        <v>14</v>
      </c>
      <c r="AC4" s="2" t="str">
        <f aca="false">CONCATENATE(F4,G4,H4,I4,J4,K4,L4,M4,N4,O4,P4,Q4,R4,S4,T4,U4,V4,W4,X4,Y4,Z4,AA4,AB4)</f>
        <v>INSERT INTO template_promotion(id,promotion_time,promotion_time_to_take_out,promotion_type_id,shopkeeper_id)VALUES(2,null,null,null,null)</v>
      </c>
    </row>
    <row r="5" customFormat="false" ht="15" hidden="false" customHeight="false" outlineLevel="0" collapsed="false">
      <c r="A5" s="6" t="n">
        <v>3</v>
      </c>
      <c r="B5" s="6" t="s">
        <v>7</v>
      </c>
      <c r="C5" s="6" t="s">
        <v>7</v>
      </c>
      <c r="D5" s="6" t="s">
        <v>7</v>
      </c>
      <c r="E5" s="6" t="s">
        <v>7</v>
      </c>
      <c r="F5" s="2" t="s">
        <v>8</v>
      </c>
      <c r="G5" s="2" t="str">
        <f aca="false">$B$1</f>
        <v>template_promotion</v>
      </c>
      <c r="H5" s="2" t="s">
        <v>9</v>
      </c>
      <c r="I5" s="2" t="str">
        <f aca="false">$A$2</f>
        <v>id</v>
      </c>
      <c r="J5" s="2" t="s">
        <v>10</v>
      </c>
      <c r="K5" s="2" t="str">
        <f aca="false">$B$2</f>
        <v>promotion_time</v>
      </c>
      <c r="L5" s="2" t="s">
        <v>10</v>
      </c>
      <c r="M5" s="2" t="str">
        <f aca="false">$C$2</f>
        <v>promotion_time_to_take_out</v>
      </c>
      <c r="N5" s="2" t="s">
        <v>10</v>
      </c>
      <c r="O5" s="2" t="str">
        <f aca="false">$D$2</f>
        <v>promotion_type_id</v>
      </c>
      <c r="P5" s="2" t="s">
        <v>10</v>
      </c>
      <c r="Q5" s="2" t="str">
        <f aca="false">$E$2</f>
        <v>shopkeeper_id</v>
      </c>
      <c r="R5" s="2" t="s">
        <v>11</v>
      </c>
      <c r="S5" s="2" t="n">
        <f aca="false">A5</f>
        <v>3</v>
      </c>
      <c r="T5" s="2" t="s">
        <v>10</v>
      </c>
      <c r="U5" s="2" t="str">
        <f aca="false">B5</f>
        <v>null</v>
      </c>
      <c r="V5" s="2" t="s">
        <v>10</v>
      </c>
      <c r="W5" s="2" t="str">
        <f aca="false">C5</f>
        <v>null</v>
      </c>
      <c r="X5" s="2" t="s">
        <v>10</v>
      </c>
      <c r="Y5" s="2" t="str">
        <f aca="false">D5</f>
        <v>null</v>
      </c>
      <c r="Z5" s="2" t="s">
        <v>10</v>
      </c>
      <c r="AA5" s="2" t="str">
        <f aca="false">E5</f>
        <v>null</v>
      </c>
      <c r="AB5" s="2" t="s">
        <v>14</v>
      </c>
      <c r="AC5" s="2" t="str">
        <f aca="false">CONCATENATE(F5,G5,H5,I5,J5,K5,L5,M5,N5,O5,P5,Q5,R5,S5,T5,U5,V5,W5,X5,Y5,Z5,AA5,AB5)</f>
        <v>INSERT INTO template_promotion(id,promotion_time,promotion_time_to_take_out,promotion_type_id,shopkeeper_id)VALUES(3,null,null,null,null)</v>
      </c>
    </row>
    <row r="6" customFormat="false" ht="15" hidden="false" customHeight="false" outlineLevel="0" collapsed="false">
      <c r="A6" s="6" t="n">
        <v>4</v>
      </c>
      <c r="B6" s="6" t="s">
        <v>7</v>
      </c>
      <c r="C6" s="6" t="s">
        <v>7</v>
      </c>
      <c r="D6" s="6" t="s">
        <v>7</v>
      </c>
      <c r="E6" s="6" t="s">
        <v>7</v>
      </c>
      <c r="F6" s="2" t="s">
        <v>8</v>
      </c>
      <c r="G6" s="2" t="str">
        <f aca="false">$B$1</f>
        <v>template_promotion</v>
      </c>
      <c r="H6" s="2" t="s">
        <v>9</v>
      </c>
      <c r="I6" s="2" t="str">
        <f aca="false">$A$2</f>
        <v>id</v>
      </c>
      <c r="J6" s="2" t="s">
        <v>10</v>
      </c>
      <c r="K6" s="2" t="str">
        <f aca="false">$B$2</f>
        <v>promotion_time</v>
      </c>
      <c r="L6" s="2" t="s">
        <v>10</v>
      </c>
      <c r="M6" s="2" t="str">
        <f aca="false">$C$2</f>
        <v>promotion_time_to_take_out</v>
      </c>
      <c r="N6" s="2" t="s">
        <v>10</v>
      </c>
      <c r="O6" s="2" t="str">
        <f aca="false">$D$2</f>
        <v>promotion_type_id</v>
      </c>
      <c r="P6" s="2" t="s">
        <v>10</v>
      </c>
      <c r="Q6" s="2" t="str">
        <f aca="false">$E$2</f>
        <v>shopkeeper_id</v>
      </c>
      <c r="R6" s="2" t="s">
        <v>11</v>
      </c>
      <c r="S6" s="2" t="n">
        <f aca="false">A6</f>
        <v>4</v>
      </c>
      <c r="T6" s="2" t="s">
        <v>10</v>
      </c>
      <c r="U6" s="2" t="str">
        <f aca="false">B6</f>
        <v>null</v>
      </c>
      <c r="V6" s="2" t="s">
        <v>10</v>
      </c>
      <c r="W6" s="2" t="str">
        <f aca="false">C6</f>
        <v>null</v>
      </c>
      <c r="X6" s="2" t="s">
        <v>10</v>
      </c>
      <c r="Y6" s="2" t="str">
        <f aca="false">D6</f>
        <v>null</v>
      </c>
      <c r="Z6" s="2" t="s">
        <v>10</v>
      </c>
      <c r="AA6" s="2" t="str">
        <f aca="false">E6</f>
        <v>null</v>
      </c>
      <c r="AB6" s="2" t="s">
        <v>14</v>
      </c>
      <c r="AC6" s="2" t="str">
        <f aca="false">CONCATENATE(F6,G6,H6,I6,J6,K6,L6,M6,N6,O6,P6,Q6,R6,S6,T6,U6,V6,W6,X6,Y6,Z6,AA6,AB6)</f>
        <v>INSERT INTO template_promotion(id,promotion_time,promotion_time_to_take_out,promotion_type_id,shopkeeper_id)VALUES(4,null,null,null,null)</v>
      </c>
    </row>
    <row r="7" customFormat="false" ht="15" hidden="false" customHeight="false" outlineLevel="0" collapsed="false">
      <c r="A7" s="6" t="n">
        <v>5</v>
      </c>
      <c r="B7" s="6" t="s">
        <v>7</v>
      </c>
      <c r="C7" s="6" t="s">
        <v>7</v>
      </c>
      <c r="D7" s="6" t="s">
        <v>7</v>
      </c>
      <c r="E7" s="6" t="s">
        <v>7</v>
      </c>
      <c r="F7" s="2" t="s">
        <v>8</v>
      </c>
      <c r="G7" s="2" t="str">
        <f aca="false">$B$1</f>
        <v>template_promotion</v>
      </c>
      <c r="H7" s="2" t="s">
        <v>9</v>
      </c>
      <c r="I7" s="2" t="str">
        <f aca="false">$A$2</f>
        <v>id</v>
      </c>
      <c r="J7" s="2" t="s">
        <v>10</v>
      </c>
      <c r="K7" s="2" t="str">
        <f aca="false">$B$2</f>
        <v>promotion_time</v>
      </c>
      <c r="L7" s="2" t="s">
        <v>10</v>
      </c>
      <c r="M7" s="2" t="str">
        <f aca="false">$C$2</f>
        <v>promotion_time_to_take_out</v>
      </c>
      <c r="N7" s="2" t="s">
        <v>10</v>
      </c>
      <c r="O7" s="2" t="str">
        <f aca="false">$D$2</f>
        <v>promotion_type_id</v>
      </c>
      <c r="P7" s="2" t="s">
        <v>10</v>
      </c>
      <c r="Q7" s="2" t="str">
        <f aca="false">$E$2</f>
        <v>shopkeeper_id</v>
      </c>
      <c r="R7" s="2" t="s">
        <v>11</v>
      </c>
      <c r="S7" s="2" t="n">
        <f aca="false">A7</f>
        <v>5</v>
      </c>
      <c r="T7" s="2" t="s">
        <v>10</v>
      </c>
      <c r="U7" s="2" t="str">
        <f aca="false">B7</f>
        <v>null</v>
      </c>
      <c r="V7" s="2" t="s">
        <v>10</v>
      </c>
      <c r="W7" s="2" t="str">
        <f aca="false">C7</f>
        <v>null</v>
      </c>
      <c r="X7" s="2" t="s">
        <v>10</v>
      </c>
      <c r="Y7" s="2" t="str">
        <f aca="false">D7</f>
        <v>null</v>
      </c>
      <c r="Z7" s="2" t="s">
        <v>10</v>
      </c>
      <c r="AA7" s="2" t="str">
        <f aca="false">E7</f>
        <v>null</v>
      </c>
      <c r="AB7" s="2" t="s">
        <v>14</v>
      </c>
      <c r="AC7" s="2" t="str">
        <f aca="false">CONCATENATE(F7,G7,H7,I7,J7,K7,L7,M7,N7,O7,P7,Q7,R7,S7,T7,U7,V7,W7,X7,Y7,Z7,AA7,AB7)</f>
        <v>INSERT INTO template_promotion(id,promotion_time,promotion_time_to_take_out,promotion_type_id,shopkeeper_id)VALUES(5,null,null,null,null)</v>
      </c>
    </row>
    <row r="8" customFormat="false" ht="15" hidden="false" customHeight="false" outlineLevel="0" collapsed="false">
      <c r="A8" s="6" t="n">
        <v>6</v>
      </c>
      <c r="B8" s="6" t="s">
        <v>7</v>
      </c>
      <c r="C8" s="6" t="s">
        <v>7</v>
      </c>
      <c r="D8" s="6" t="s">
        <v>7</v>
      </c>
      <c r="E8" s="6" t="s">
        <v>7</v>
      </c>
      <c r="F8" s="2" t="s">
        <v>8</v>
      </c>
      <c r="G8" s="2" t="str">
        <f aca="false">$B$1</f>
        <v>template_promotion</v>
      </c>
      <c r="H8" s="2" t="s">
        <v>9</v>
      </c>
      <c r="I8" s="2" t="str">
        <f aca="false">$A$2</f>
        <v>id</v>
      </c>
      <c r="J8" s="2" t="s">
        <v>10</v>
      </c>
      <c r="K8" s="2" t="str">
        <f aca="false">$B$2</f>
        <v>promotion_time</v>
      </c>
      <c r="L8" s="2" t="s">
        <v>10</v>
      </c>
      <c r="M8" s="2" t="str">
        <f aca="false">$C$2</f>
        <v>promotion_time_to_take_out</v>
      </c>
      <c r="N8" s="2" t="s">
        <v>10</v>
      </c>
      <c r="O8" s="2" t="str">
        <f aca="false">$D$2</f>
        <v>promotion_type_id</v>
      </c>
      <c r="P8" s="2" t="s">
        <v>10</v>
      </c>
      <c r="Q8" s="2" t="str">
        <f aca="false">$E$2</f>
        <v>shopkeeper_id</v>
      </c>
      <c r="R8" s="2" t="s">
        <v>11</v>
      </c>
      <c r="S8" s="2" t="n">
        <f aca="false">A8</f>
        <v>6</v>
      </c>
      <c r="T8" s="2" t="s">
        <v>10</v>
      </c>
      <c r="U8" s="2" t="str">
        <f aca="false">B8</f>
        <v>null</v>
      </c>
      <c r="V8" s="2" t="s">
        <v>10</v>
      </c>
      <c r="W8" s="2" t="str">
        <f aca="false">C8</f>
        <v>null</v>
      </c>
      <c r="X8" s="2" t="s">
        <v>10</v>
      </c>
      <c r="Y8" s="2" t="str">
        <f aca="false">D8</f>
        <v>null</v>
      </c>
      <c r="Z8" s="2" t="s">
        <v>10</v>
      </c>
      <c r="AA8" s="2" t="str">
        <f aca="false">E8</f>
        <v>null</v>
      </c>
      <c r="AB8" s="2" t="s">
        <v>14</v>
      </c>
      <c r="AC8" s="2" t="str">
        <f aca="false">CONCATENATE(F8,G8,H8,I8,J8,K8,L8,M8,N8,O8,P8,Q8,R8,S8,T8,U8,V8,W8,X8,Y8,Z8,AA8,AB8)</f>
        <v>INSERT INTO template_promotion(id,promotion_time,promotion_time_to_take_out,promotion_type_id,shopkeeper_id)VALUES(6,null,null,null,null)</v>
      </c>
    </row>
    <row r="9" customFormat="false" ht="15" hidden="false" customHeight="false" outlineLevel="0" collapsed="false">
      <c r="A9" s="6" t="n">
        <v>7</v>
      </c>
      <c r="B9" s="6" t="s">
        <v>7</v>
      </c>
      <c r="C9" s="6" t="s">
        <v>7</v>
      </c>
      <c r="D9" s="6" t="s">
        <v>7</v>
      </c>
      <c r="E9" s="6" t="s">
        <v>7</v>
      </c>
      <c r="F9" s="2" t="s">
        <v>8</v>
      </c>
      <c r="G9" s="2" t="str">
        <f aca="false">$B$1</f>
        <v>template_promotion</v>
      </c>
      <c r="H9" s="2" t="s">
        <v>9</v>
      </c>
      <c r="I9" s="2" t="str">
        <f aca="false">$A$2</f>
        <v>id</v>
      </c>
      <c r="J9" s="2" t="s">
        <v>10</v>
      </c>
      <c r="K9" s="2" t="str">
        <f aca="false">$B$2</f>
        <v>promotion_time</v>
      </c>
      <c r="L9" s="2" t="s">
        <v>10</v>
      </c>
      <c r="M9" s="2" t="str">
        <f aca="false">$C$2</f>
        <v>promotion_time_to_take_out</v>
      </c>
      <c r="N9" s="2" t="s">
        <v>10</v>
      </c>
      <c r="O9" s="2" t="str">
        <f aca="false">$D$2</f>
        <v>promotion_type_id</v>
      </c>
      <c r="P9" s="2" t="s">
        <v>10</v>
      </c>
      <c r="Q9" s="2" t="str">
        <f aca="false">$E$2</f>
        <v>shopkeeper_id</v>
      </c>
      <c r="R9" s="2" t="s">
        <v>11</v>
      </c>
      <c r="S9" s="2" t="n">
        <f aca="false">A9</f>
        <v>7</v>
      </c>
      <c r="T9" s="2" t="s">
        <v>10</v>
      </c>
      <c r="U9" s="2" t="str">
        <f aca="false">B9</f>
        <v>null</v>
      </c>
      <c r="V9" s="2" t="s">
        <v>10</v>
      </c>
      <c r="W9" s="2" t="str">
        <f aca="false">C9</f>
        <v>null</v>
      </c>
      <c r="X9" s="2" t="s">
        <v>10</v>
      </c>
      <c r="Y9" s="2" t="str">
        <f aca="false">D9</f>
        <v>null</v>
      </c>
      <c r="Z9" s="2" t="s">
        <v>10</v>
      </c>
      <c r="AA9" s="2" t="str">
        <f aca="false">E9</f>
        <v>null</v>
      </c>
      <c r="AB9" s="2" t="s">
        <v>14</v>
      </c>
      <c r="AC9" s="2" t="str">
        <f aca="false">CONCATENATE(F9,G9,H9,I9,J9,K9,L9,M9,N9,O9,P9,Q9,R9,S9,T9,U9,V9,W9,X9,Y9,Z9,AA9,AB9)</f>
        <v>INSERT INTO template_promotion(id,promotion_time,promotion_time_to_take_out,promotion_type_id,shopkeeper_id)VALUES(7,null,null,null,null)</v>
      </c>
    </row>
    <row r="10" customFormat="false" ht="15" hidden="false" customHeight="false" outlineLevel="0" collapsed="false">
      <c r="A10" s="6" t="n">
        <v>8</v>
      </c>
      <c r="B10" s="6" t="s">
        <v>7</v>
      </c>
      <c r="C10" s="6" t="s">
        <v>7</v>
      </c>
      <c r="D10" s="6" t="s">
        <v>7</v>
      </c>
      <c r="E10" s="6" t="s">
        <v>7</v>
      </c>
      <c r="F10" s="2" t="s">
        <v>8</v>
      </c>
      <c r="G10" s="2" t="str">
        <f aca="false">$B$1</f>
        <v>template_promotion</v>
      </c>
      <c r="H10" s="2" t="s">
        <v>9</v>
      </c>
      <c r="I10" s="2" t="str">
        <f aca="false">$A$2</f>
        <v>id</v>
      </c>
      <c r="J10" s="2" t="s">
        <v>10</v>
      </c>
      <c r="K10" s="2" t="str">
        <f aca="false">$B$2</f>
        <v>promotion_time</v>
      </c>
      <c r="L10" s="2" t="s">
        <v>10</v>
      </c>
      <c r="M10" s="2" t="str">
        <f aca="false">$C$2</f>
        <v>promotion_time_to_take_out</v>
      </c>
      <c r="N10" s="2" t="s">
        <v>10</v>
      </c>
      <c r="O10" s="2" t="str">
        <f aca="false">$D$2</f>
        <v>promotion_type_id</v>
      </c>
      <c r="P10" s="2" t="s">
        <v>10</v>
      </c>
      <c r="Q10" s="2" t="str">
        <f aca="false">$E$2</f>
        <v>shopkeeper_id</v>
      </c>
      <c r="R10" s="2" t="s">
        <v>11</v>
      </c>
      <c r="S10" s="2" t="n">
        <f aca="false">A10</f>
        <v>8</v>
      </c>
      <c r="T10" s="2" t="s">
        <v>10</v>
      </c>
      <c r="U10" s="2" t="str">
        <f aca="false">B10</f>
        <v>null</v>
      </c>
      <c r="V10" s="2" t="s">
        <v>10</v>
      </c>
      <c r="W10" s="2" t="str">
        <f aca="false">C10</f>
        <v>null</v>
      </c>
      <c r="X10" s="2" t="s">
        <v>10</v>
      </c>
      <c r="Y10" s="2" t="str">
        <f aca="false">D10</f>
        <v>null</v>
      </c>
      <c r="Z10" s="2" t="s">
        <v>10</v>
      </c>
      <c r="AA10" s="2" t="str">
        <f aca="false">E10</f>
        <v>null</v>
      </c>
      <c r="AB10" s="2" t="s">
        <v>14</v>
      </c>
      <c r="AC10" s="2" t="str">
        <f aca="false">CONCATENATE(F10,G10,H10,I10,J10,K10,L10,M10,N10,O10,P10,Q10,R10,S10,T10,U10,V10,W10,X10,Y10,Z10,AA10,AB10)</f>
        <v>INSERT INTO template_promotion(id,promotion_time,promotion_time_to_take_out,promotion_type_id,shopkeeper_id)VALUES(8,null,null,null,null)</v>
      </c>
    </row>
    <row r="11" customFormat="false" ht="15" hidden="false" customHeight="false" outlineLevel="0" collapsed="false">
      <c r="A11" s="6" t="n">
        <v>9</v>
      </c>
      <c r="B11" s="6" t="s">
        <v>7</v>
      </c>
      <c r="C11" s="6" t="s">
        <v>7</v>
      </c>
      <c r="D11" s="6" t="s">
        <v>7</v>
      </c>
      <c r="E11" s="6" t="s">
        <v>7</v>
      </c>
      <c r="F11" s="2" t="s">
        <v>8</v>
      </c>
      <c r="G11" s="2" t="str">
        <f aca="false">$B$1</f>
        <v>template_promotion</v>
      </c>
      <c r="H11" s="2" t="s">
        <v>9</v>
      </c>
      <c r="I11" s="2" t="str">
        <f aca="false">$A$2</f>
        <v>id</v>
      </c>
      <c r="J11" s="2" t="s">
        <v>10</v>
      </c>
      <c r="K11" s="2" t="str">
        <f aca="false">$B$2</f>
        <v>promotion_time</v>
      </c>
      <c r="L11" s="2" t="s">
        <v>10</v>
      </c>
      <c r="M11" s="2" t="str">
        <f aca="false">$C$2</f>
        <v>promotion_time_to_take_out</v>
      </c>
      <c r="N11" s="2" t="s">
        <v>10</v>
      </c>
      <c r="O11" s="2" t="str">
        <f aca="false">$D$2</f>
        <v>promotion_type_id</v>
      </c>
      <c r="P11" s="2" t="s">
        <v>10</v>
      </c>
      <c r="Q11" s="2" t="str">
        <f aca="false">$E$2</f>
        <v>shopkeeper_id</v>
      </c>
      <c r="R11" s="2" t="s">
        <v>11</v>
      </c>
      <c r="S11" s="2" t="n">
        <f aca="false">A11</f>
        <v>9</v>
      </c>
      <c r="T11" s="2" t="s">
        <v>10</v>
      </c>
      <c r="U11" s="2" t="str">
        <f aca="false">B11</f>
        <v>null</v>
      </c>
      <c r="V11" s="2" t="s">
        <v>10</v>
      </c>
      <c r="W11" s="2" t="str">
        <f aca="false">C11</f>
        <v>null</v>
      </c>
      <c r="X11" s="2" t="s">
        <v>10</v>
      </c>
      <c r="Y11" s="2" t="str">
        <f aca="false">D11</f>
        <v>null</v>
      </c>
      <c r="Z11" s="2" t="s">
        <v>10</v>
      </c>
      <c r="AA11" s="2" t="str">
        <f aca="false">E11</f>
        <v>null</v>
      </c>
      <c r="AB11" s="2" t="s">
        <v>14</v>
      </c>
      <c r="AC11" s="2" t="str">
        <f aca="false">CONCATENATE(F11,G11,H11,I11,J11,K11,L11,M11,N11,O11,P11,Q11,R11,S11,T11,U11,V11,W11,X11,Y11,Z11,AA11,AB11)</f>
        <v>INSERT INTO template_promotion(id,promotion_time,promotion_time_to_take_out,promotion_type_id,shopkeeper_id)VALUES(9,null,null,null,null)</v>
      </c>
    </row>
    <row r="12" customFormat="false" ht="15" hidden="false" customHeight="false" outlineLevel="0" collapsed="false">
      <c r="A12" s="6" t="n">
        <v>10</v>
      </c>
      <c r="B12" s="6" t="s">
        <v>7</v>
      </c>
      <c r="C12" s="6" t="s">
        <v>7</v>
      </c>
      <c r="D12" s="6" t="s">
        <v>7</v>
      </c>
      <c r="E12" s="6" t="s">
        <v>7</v>
      </c>
      <c r="F12" s="2" t="s">
        <v>8</v>
      </c>
      <c r="G12" s="2" t="str">
        <f aca="false">$B$1</f>
        <v>template_promotion</v>
      </c>
      <c r="H12" s="2" t="s">
        <v>9</v>
      </c>
      <c r="I12" s="2" t="str">
        <f aca="false">$A$2</f>
        <v>id</v>
      </c>
      <c r="J12" s="2" t="s">
        <v>10</v>
      </c>
      <c r="K12" s="2" t="str">
        <f aca="false">$B$2</f>
        <v>promotion_time</v>
      </c>
      <c r="L12" s="2" t="s">
        <v>10</v>
      </c>
      <c r="M12" s="2" t="str">
        <f aca="false">$C$2</f>
        <v>promotion_time_to_take_out</v>
      </c>
      <c r="N12" s="2" t="s">
        <v>10</v>
      </c>
      <c r="O12" s="2" t="str">
        <f aca="false">$D$2</f>
        <v>promotion_type_id</v>
      </c>
      <c r="P12" s="2" t="s">
        <v>10</v>
      </c>
      <c r="Q12" s="2" t="str">
        <f aca="false">$E$2</f>
        <v>shopkeeper_id</v>
      </c>
      <c r="R12" s="2" t="s">
        <v>11</v>
      </c>
      <c r="S12" s="2" t="n">
        <f aca="false">A12</f>
        <v>10</v>
      </c>
      <c r="T12" s="2" t="s">
        <v>10</v>
      </c>
      <c r="U12" s="2" t="str">
        <f aca="false">B12</f>
        <v>null</v>
      </c>
      <c r="V12" s="2" t="s">
        <v>10</v>
      </c>
      <c r="W12" s="2" t="str">
        <f aca="false">C12</f>
        <v>null</v>
      </c>
      <c r="X12" s="2" t="s">
        <v>10</v>
      </c>
      <c r="Y12" s="2" t="str">
        <f aca="false">D12</f>
        <v>null</v>
      </c>
      <c r="Z12" s="2" t="s">
        <v>10</v>
      </c>
      <c r="AA12" s="2" t="str">
        <f aca="false">E12</f>
        <v>null</v>
      </c>
      <c r="AB12" s="2" t="s">
        <v>14</v>
      </c>
      <c r="AC12" s="2" t="str">
        <f aca="false">CONCATENATE(F12,G12,H12,I12,J12,K12,L12,M12,N12,O12,P12,Q12,R12,S12,T12,U12,V12,W12,X12,Y12,Z12,AA12,AB12)</f>
        <v>INSERT INTO template_promotion(id,promotion_time,promotion_time_to_take_out,promotion_type_id,shopkeeper_id)VALUES(10,null,null,null,null)</v>
      </c>
    </row>
    <row r="13" customFormat="false" ht="15" hidden="false" customHeight="false" outlineLevel="0" collapsed="false">
      <c r="A13" s="6" t="n">
        <v>11</v>
      </c>
      <c r="B13" s="6" t="s">
        <v>7</v>
      </c>
      <c r="C13" s="6" t="s">
        <v>7</v>
      </c>
      <c r="D13" s="6" t="s">
        <v>7</v>
      </c>
      <c r="E13" s="6" t="s">
        <v>7</v>
      </c>
      <c r="F13" s="2" t="s">
        <v>8</v>
      </c>
      <c r="G13" s="2" t="str">
        <f aca="false">$B$1</f>
        <v>template_promotion</v>
      </c>
      <c r="H13" s="2" t="s">
        <v>9</v>
      </c>
      <c r="I13" s="2" t="str">
        <f aca="false">$A$2</f>
        <v>id</v>
      </c>
      <c r="J13" s="2" t="s">
        <v>10</v>
      </c>
      <c r="K13" s="2" t="str">
        <f aca="false">$B$2</f>
        <v>promotion_time</v>
      </c>
      <c r="L13" s="2" t="s">
        <v>10</v>
      </c>
      <c r="M13" s="2" t="str">
        <f aca="false">$C$2</f>
        <v>promotion_time_to_take_out</v>
      </c>
      <c r="N13" s="2" t="s">
        <v>10</v>
      </c>
      <c r="O13" s="2" t="str">
        <f aca="false">$D$2</f>
        <v>promotion_type_id</v>
      </c>
      <c r="P13" s="2" t="s">
        <v>10</v>
      </c>
      <c r="Q13" s="2" t="str">
        <f aca="false">$E$2</f>
        <v>shopkeeper_id</v>
      </c>
      <c r="R13" s="2" t="s">
        <v>11</v>
      </c>
      <c r="S13" s="2" t="n">
        <f aca="false">A13</f>
        <v>11</v>
      </c>
      <c r="T13" s="2" t="s">
        <v>10</v>
      </c>
      <c r="U13" s="2" t="str">
        <f aca="false">B13</f>
        <v>null</v>
      </c>
      <c r="V13" s="2" t="s">
        <v>10</v>
      </c>
      <c r="W13" s="2" t="str">
        <f aca="false">C13</f>
        <v>null</v>
      </c>
      <c r="X13" s="2" t="s">
        <v>10</v>
      </c>
      <c r="Y13" s="2" t="str">
        <f aca="false">D13</f>
        <v>null</v>
      </c>
      <c r="Z13" s="2" t="s">
        <v>10</v>
      </c>
      <c r="AA13" s="2" t="str">
        <f aca="false">E13</f>
        <v>null</v>
      </c>
      <c r="AB13" s="2" t="s">
        <v>14</v>
      </c>
      <c r="AC13" s="2" t="str">
        <f aca="false">CONCATENATE(F13,G13,H13,I13,J13,K13,L13,M13,N13,O13,P13,Q13,R13,S13,T13,U13,V13,W13,X13,Y13,Z13,AA13,AB13)</f>
        <v>INSERT INTO template_promotion(id,promotion_time,promotion_time_to_take_out,promotion_type_id,shopkeeper_id)VALUES(11,null,null,null,null)</v>
      </c>
    </row>
    <row r="14" customFormat="false" ht="15" hidden="false" customHeight="false" outlineLevel="0" collapsed="false">
      <c r="A14" s="6" t="n">
        <v>12</v>
      </c>
      <c r="B14" s="6" t="s">
        <v>7</v>
      </c>
      <c r="C14" s="6" t="s">
        <v>7</v>
      </c>
      <c r="D14" s="6" t="s">
        <v>7</v>
      </c>
      <c r="E14" s="6" t="s">
        <v>7</v>
      </c>
      <c r="F14" s="2" t="s">
        <v>8</v>
      </c>
      <c r="G14" s="2" t="str">
        <f aca="false">$B$1</f>
        <v>template_promotion</v>
      </c>
      <c r="H14" s="2" t="s">
        <v>9</v>
      </c>
      <c r="I14" s="2" t="str">
        <f aca="false">$A$2</f>
        <v>id</v>
      </c>
      <c r="J14" s="2" t="s">
        <v>10</v>
      </c>
      <c r="K14" s="2" t="str">
        <f aca="false">$B$2</f>
        <v>promotion_time</v>
      </c>
      <c r="L14" s="2" t="s">
        <v>10</v>
      </c>
      <c r="M14" s="2" t="str">
        <f aca="false">$C$2</f>
        <v>promotion_time_to_take_out</v>
      </c>
      <c r="N14" s="2" t="s">
        <v>10</v>
      </c>
      <c r="O14" s="2" t="str">
        <f aca="false">$D$2</f>
        <v>promotion_type_id</v>
      </c>
      <c r="P14" s="2" t="s">
        <v>10</v>
      </c>
      <c r="Q14" s="2" t="str">
        <f aca="false">$E$2</f>
        <v>shopkeeper_id</v>
      </c>
      <c r="R14" s="2" t="s">
        <v>11</v>
      </c>
      <c r="S14" s="2" t="n">
        <f aca="false">A14</f>
        <v>12</v>
      </c>
      <c r="T14" s="2" t="s">
        <v>10</v>
      </c>
      <c r="U14" s="2" t="str">
        <f aca="false">B14</f>
        <v>null</v>
      </c>
      <c r="V14" s="2" t="s">
        <v>10</v>
      </c>
      <c r="W14" s="2" t="str">
        <f aca="false">C14</f>
        <v>null</v>
      </c>
      <c r="X14" s="2" t="s">
        <v>10</v>
      </c>
      <c r="Y14" s="2" t="str">
        <f aca="false">D14</f>
        <v>null</v>
      </c>
      <c r="Z14" s="2" t="s">
        <v>10</v>
      </c>
      <c r="AA14" s="2" t="str">
        <f aca="false">E14</f>
        <v>null</v>
      </c>
      <c r="AB14" s="2" t="s">
        <v>14</v>
      </c>
      <c r="AC14" s="2" t="str">
        <f aca="false">CONCATENATE(F14,G14,H14,I14,J14,K14,L14,M14,N14,O14,P14,Q14,R14,S14,T14,U14,V14,W14,X14,Y14,Z14,AA14,AB14)</f>
        <v>INSERT INTO template_promotion(id,promotion_time,promotion_time_to_take_out,promotion_type_id,shopkeeper_id)VALUES(12,null,null,null,null)</v>
      </c>
    </row>
    <row r="15" customFormat="false" ht="15" hidden="false" customHeight="false" outlineLevel="0" collapsed="false">
      <c r="A15" s="6" t="n">
        <v>13</v>
      </c>
      <c r="B15" s="6" t="s">
        <v>7</v>
      </c>
      <c r="C15" s="6" t="s">
        <v>7</v>
      </c>
      <c r="D15" s="6" t="s">
        <v>7</v>
      </c>
      <c r="E15" s="6" t="s">
        <v>7</v>
      </c>
      <c r="F15" s="2" t="s">
        <v>8</v>
      </c>
      <c r="G15" s="2" t="str">
        <f aca="false">$B$1</f>
        <v>template_promotion</v>
      </c>
      <c r="H15" s="2" t="s">
        <v>9</v>
      </c>
      <c r="I15" s="2" t="str">
        <f aca="false">$A$2</f>
        <v>id</v>
      </c>
      <c r="J15" s="2" t="s">
        <v>10</v>
      </c>
      <c r="K15" s="2" t="str">
        <f aca="false">$B$2</f>
        <v>promotion_time</v>
      </c>
      <c r="L15" s="2" t="s">
        <v>10</v>
      </c>
      <c r="M15" s="2" t="str">
        <f aca="false">$C$2</f>
        <v>promotion_time_to_take_out</v>
      </c>
      <c r="N15" s="2" t="s">
        <v>10</v>
      </c>
      <c r="O15" s="2" t="str">
        <f aca="false">$D$2</f>
        <v>promotion_type_id</v>
      </c>
      <c r="P15" s="2" t="s">
        <v>10</v>
      </c>
      <c r="Q15" s="2" t="str">
        <f aca="false">$E$2</f>
        <v>shopkeeper_id</v>
      </c>
      <c r="R15" s="2" t="s">
        <v>11</v>
      </c>
      <c r="S15" s="2" t="n">
        <f aca="false">A15</f>
        <v>13</v>
      </c>
      <c r="T15" s="2" t="s">
        <v>10</v>
      </c>
      <c r="U15" s="2" t="str">
        <f aca="false">B15</f>
        <v>null</v>
      </c>
      <c r="V15" s="2" t="s">
        <v>10</v>
      </c>
      <c r="W15" s="2" t="str">
        <f aca="false">C15</f>
        <v>null</v>
      </c>
      <c r="X15" s="2" t="s">
        <v>10</v>
      </c>
      <c r="Y15" s="2" t="str">
        <f aca="false">D15</f>
        <v>null</v>
      </c>
      <c r="Z15" s="2" t="s">
        <v>10</v>
      </c>
      <c r="AA15" s="2" t="str">
        <f aca="false">E15</f>
        <v>null</v>
      </c>
      <c r="AB15" s="2" t="s">
        <v>14</v>
      </c>
      <c r="AC15" s="2" t="str">
        <f aca="false">CONCATENATE(F15,G15,H15,I15,J15,K15,L15,M15,N15,O15,P15,Q15,R15,S15,T15,U15,V15,W15,X15,Y15,Z15,AA15,AB15)</f>
        <v>INSERT INTO template_promotion(id,promotion_time,promotion_time_to_take_out,promotion_type_id,shopkeeper_id)VALUES(13,null,null,null,null)</v>
      </c>
    </row>
    <row r="16" customFormat="false" ht="15" hidden="false" customHeight="false" outlineLevel="0" collapsed="false">
      <c r="A16" s="6" t="n">
        <v>14</v>
      </c>
      <c r="B16" s="6" t="s">
        <v>7</v>
      </c>
      <c r="C16" s="6" t="s">
        <v>7</v>
      </c>
      <c r="D16" s="6" t="s">
        <v>7</v>
      </c>
      <c r="E16" s="6" t="s">
        <v>7</v>
      </c>
      <c r="F16" s="2" t="s">
        <v>8</v>
      </c>
      <c r="G16" s="2" t="str">
        <f aca="false">$B$1</f>
        <v>template_promotion</v>
      </c>
      <c r="H16" s="2" t="s">
        <v>9</v>
      </c>
      <c r="I16" s="2" t="str">
        <f aca="false">$A$2</f>
        <v>id</v>
      </c>
      <c r="J16" s="2" t="s">
        <v>10</v>
      </c>
      <c r="K16" s="2" t="str">
        <f aca="false">$B$2</f>
        <v>promotion_time</v>
      </c>
      <c r="L16" s="2" t="s">
        <v>10</v>
      </c>
      <c r="M16" s="2" t="str">
        <f aca="false">$C$2</f>
        <v>promotion_time_to_take_out</v>
      </c>
      <c r="N16" s="2" t="s">
        <v>10</v>
      </c>
      <c r="O16" s="2" t="str">
        <f aca="false">$D$2</f>
        <v>promotion_type_id</v>
      </c>
      <c r="P16" s="2" t="s">
        <v>10</v>
      </c>
      <c r="Q16" s="2" t="str">
        <f aca="false">$E$2</f>
        <v>shopkeeper_id</v>
      </c>
      <c r="R16" s="2" t="s">
        <v>11</v>
      </c>
      <c r="S16" s="2" t="n">
        <f aca="false">A16</f>
        <v>14</v>
      </c>
      <c r="T16" s="2" t="s">
        <v>10</v>
      </c>
      <c r="U16" s="2" t="str">
        <f aca="false">B16</f>
        <v>null</v>
      </c>
      <c r="V16" s="2" t="s">
        <v>10</v>
      </c>
      <c r="W16" s="2" t="str">
        <f aca="false">C16</f>
        <v>null</v>
      </c>
      <c r="X16" s="2" t="s">
        <v>10</v>
      </c>
      <c r="Y16" s="2" t="str">
        <f aca="false">D16</f>
        <v>null</v>
      </c>
      <c r="Z16" s="2" t="s">
        <v>10</v>
      </c>
      <c r="AA16" s="2" t="str">
        <f aca="false">E16</f>
        <v>null</v>
      </c>
      <c r="AB16" s="2" t="s">
        <v>14</v>
      </c>
      <c r="AC16" s="2" t="str">
        <f aca="false">CONCATENATE(F16,G16,H16,I16,J16,K16,L16,M16,N16,O16,P16,Q16,R16,S16,T16,U16,V16,W16,X16,Y16,Z16,AA16,AB16)</f>
        <v>INSERT INTO template_promotion(id,promotion_time,promotion_time_to_take_out,promotion_type_id,shopkeeper_id)VALUES(14,null,null,null,null)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Q1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1" sqref="S3:S234 A1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8.29"/>
    <col collapsed="false" customWidth="true" hidden="false" outlineLevel="0" max="3" min="3" style="0" width="17.86"/>
    <col collapsed="false" customWidth="true" hidden="false" outlineLevel="0" max="4" min="4" style="0" width="18"/>
    <col collapsed="false" customWidth="true" hidden="false" outlineLevel="0" max="5" min="5" style="0" width="25.86"/>
    <col collapsed="false" customWidth="true" hidden="false" outlineLevel="0" max="6" min="6" style="0" width="30.28"/>
    <col collapsed="false" customWidth="true" hidden="false" outlineLevel="0" max="7" min="7" style="0" width="15.57"/>
    <col collapsed="false" customWidth="true" hidden="false" outlineLevel="0" max="8" min="8" style="0" width="15"/>
    <col collapsed="false" customWidth="true" hidden="false" outlineLevel="0" max="9" min="9" style="0" width="20.57"/>
    <col collapsed="false" customWidth="true" hidden="false" outlineLevel="0" max="10" min="10" style="0" width="24.15"/>
    <col collapsed="false" customWidth="true" hidden="false" outlineLevel="0" max="11" min="11" style="0" width="22.57"/>
    <col collapsed="false" customWidth="true" hidden="false" outlineLevel="0" max="12" min="12" style="0" width="19.14"/>
    <col collapsed="false" customWidth="true" hidden="false" outlineLevel="0" max="13" min="13" style="0" width="17.42"/>
    <col collapsed="false" customWidth="true" hidden="false" outlineLevel="0" max="15" min="14" style="0" width="10.67"/>
    <col collapsed="false" customWidth="true" hidden="false" outlineLevel="0" max="16" min="16" style="0" width="1.85"/>
    <col collapsed="false" customWidth="true" hidden="false" outlineLevel="0" max="17" min="17" style="0" width="3.86"/>
    <col collapsed="false" customWidth="true" hidden="false" outlineLevel="0" max="18" min="18" style="0" width="2.29"/>
    <col collapsed="false" customWidth="true" hidden="false" outlineLevel="0" max="19" min="19" style="0" width="6.42"/>
    <col collapsed="false" customWidth="true" hidden="false" outlineLevel="0" max="20" min="20" style="0" width="2.14"/>
    <col collapsed="false" customWidth="true" hidden="false" outlineLevel="0" max="21" min="21" style="0" width="10.67"/>
    <col collapsed="false" customWidth="true" hidden="false" outlineLevel="0" max="22" min="22" style="0" width="2.57"/>
    <col collapsed="false" customWidth="true" hidden="false" outlineLevel="0" max="23" min="23" style="0" width="18.29"/>
    <col collapsed="false" customWidth="true" hidden="false" outlineLevel="0" max="24" min="24" style="0" width="2.29"/>
    <col collapsed="false" customWidth="true" hidden="false" outlineLevel="0" max="25" min="25" style="0" width="23.01"/>
    <col collapsed="false" customWidth="true" hidden="false" outlineLevel="0" max="26" min="26" style="0" width="2.57"/>
    <col collapsed="false" customWidth="true" hidden="false" outlineLevel="0" max="27" min="27" style="0" width="27.58"/>
    <col collapsed="false" customWidth="true" hidden="false" outlineLevel="0" max="28" min="28" style="0" width="2.57"/>
    <col collapsed="false" customWidth="true" hidden="false" outlineLevel="0" max="29" min="29" style="0" width="17"/>
    <col collapsed="false" customWidth="true" hidden="false" outlineLevel="0" max="30" min="30" style="0" width="2.29"/>
    <col collapsed="false" customWidth="true" hidden="false" outlineLevel="0" max="31" min="31" style="0" width="16.29"/>
    <col collapsed="false" customWidth="true" hidden="false" outlineLevel="0" max="32" min="32" style="0" width="3.29"/>
    <col collapsed="false" customWidth="true" hidden="false" outlineLevel="0" max="33" min="33" style="0" width="22.28"/>
    <col collapsed="false" customWidth="true" hidden="false" outlineLevel="0" max="34" min="34" style="0" width="3.29"/>
    <col collapsed="false" customWidth="true" hidden="false" outlineLevel="0" max="35" min="35" style="0" width="26.14"/>
    <col collapsed="false" customWidth="true" hidden="false" outlineLevel="0" max="36" min="36" style="0" width="3.29"/>
    <col collapsed="false" customWidth="true" hidden="false" outlineLevel="0" max="37" min="37" style="0" width="21.57"/>
    <col collapsed="false" customWidth="true" hidden="false" outlineLevel="0" max="38" min="38" style="0" width="3.29"/>
    <col collapsed="false" customWidth="true" hidden="false" outlineLevel="0" max="39" min="39" style="0" width="20.57"/>
    <col collapsed="false" customWidth="true" hidden="false" outlineLevel="0" max="40" min="40" style="0" width="3.29"/>
    <col collapsed="false" customWidth="true" hidden="false" outlineLevel="0" max="41" min="41" style="0" width="14.15"/>
    <col collapsed="false" customWidth="true" hidden="false" outlineLevel="0" max="42" min="42" style="0" width="9.14"/>
    <col collapsed="false" customWidth="true" hidden="false" outlineLevel="0" max="43" min="43" style="0" width="5.57"/>
    <col collapsed="false" customWidth="true" hidden="false" outlineLevel="0" max="44" min="44" style="0" width="2"/>
    <col collapsed="false" customWidth="true" hidden="false" outlineLevel="0" max="45" min="45" style="0" width="19.42"/>
    <col collapsed="false" customWidth="true" hidden="false" outlineLevel="0" max="46" min="46" style="0" width="2.85"/>
    <col collapsed="false" customWidth="true" hidden="false" outlineLevel="0" max="47" min="47" style="0" width="7.15"/>
    <col collapsed="false" customWidth="true" hidden="false" outlineLevel="0" max="48" min="48" style="0" width="3.29"/>
    <col collapsed="false" customWidth="true" hidden="false" outlineLevel="0" max="53" min="49" style="0" width="3.42"/>
    <col collapsed="false" customWidth="true" hidden="false" outlineLevel="0" max="54" min="54" style="0" width="3.57"/>
    <col collapsed="false" customWidth="true" hidden="false" outlineLevel="0" max="55" min="55" style="0" width="10.67"/>
    <col collapsed="false" customWidth="true" hidden="false" outlineLevel="0" max="56" min="56" style="0" width="3.42"/>
    <col collapsed="false" customWidth="true" hidden="false" outlineLevel="0" max="57" min="57" style="0" width="6.71"/>
    <col collapsed="false" customWidth="true" hidden="false" outlineLevel="0" max="58" min="58" style="0" width="2.42"/>
    <col collapsed="false" customWidth="true" hidden="false" outlineLevel="0" max="59" min="59" style="0" width="23.01"/>
    <col collapsed="false" customWidth="true" hidden="false" outlineLevel="0" max="60" min="60" style="0" width="2"/>
    <col collapsed="false" customWidth="true" hidden="false" outlineLevel="0" max="61" min="61" style="0" width="15.71"/>
    <col collapsed="false" customWidth="true" hidden="false" outlineLevel="0" max="62" min="62" style="0" width="2.99"/>
    <col collapsed="false" customWidth="true" hidden="false" outlineLevel="0" max="63" min="63" style="0" width="7.57"/>
    <col collapsed="false" customWidth="true" hidden="false" outlineLevel="0" max="64" min="64" style="0" width="4.29"/>
    <col collapsed="false" customWidth="true" hidden="false" outlineLevel="0" max="65" min="65" style="0" width="8.42"/>
    <col collapsed="false" customWidth="true" hidden="false" outlineLevel="0" max="66" min="66" style="0" width="2.42"/>
    <col collapsed="false" customWidth="true" hidden="false" outlineLevel="0" max="67" min="67" style="0" width="7.71"/>
    <col collapsed="false" customWidth="true" hidden="false" outlineLevel="0" max="68" min="68" style="0" width="2.85"/>
    <col collapsed="false" customWidth="true" hidden="false" outlineLevel="0" max="69" min="69" style="0" width="255.71"/>
    <col collapsed="false" customWidth="true" hidden="false" outlineLevel="0" max="1025" min="70" style="0" width="10.67"/>
  </cols>
  <sheetData>
    <row r="1" customFormat="false" ht="15" hidden="false" customHeight="false" outlineLevel="0" collapsed="false">
      <c r="A1" s="3" t="s">
        <v>0</v>
      </c>
      <c r="B1" s="3" t="s">
        <v>574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customFormat="false" ht="15" hidden="false" customHeight="false" outlineLevel="0" collapsed="false">
      <c r="A2" s="4" t="s">
        <v>2</v>
      </c>
      <c r="B2" s="4" t="s">
        <v>3</v>
      </c>
      <c r="C2" s="4" t="s">
        <v>272</v>
      </c>
      <c r="D2" s="4" t="s">
        <v>573</v>
      </c>
      <c r="E2" s="4" t="s">
        <v>575</v>
      </c>
      <c r="F2" s="4" t="s">
        <v>576</v>
      </c>
      <c r="G2" s="4" t="s">
        <v>577</v>
      </c>
      <c r="H2" s="4" t="s">
        <v>578</v>
      </c>
      <c r="I2" s="4" t="s">
        <v>579</v>
      </c>
      <c r="J2" s="4" t="s">
        <v>580</v>
      </c>
      <c r="K2" s="4" t="s">
        <v>581</v>
      </c>
      <c r="L2" s="4" t="s">
        <v>582</v>
      </c>
      <c r="M2" s="4" t="s">
        <v>583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5" t="s">
        <v>5</v>
      </c>
    </row>
    <row r="3" customFormat="false" ht="15" hidden="false" customHeight="false" outlineLevel="0" collapsed="false">
      <c r="A3" s="11" t="n">
        <v>15</v>
      </c>
      <c r="B3" s="11" t="s">
        <v>584</v>
      </c>
      <c r="C3" s="11" t="s">
        <v>7</v>
      </c>
      <c r="D3" s="11" t="n">
        <v>1</v>
      </c>
      <c r="E3" s="11" t="n">
        <v>1</v>
      </c>
      <c r="F3" s="11" t="s">
        <v>7</v>
      </c>
      <c r="G3" s="11" t="s">
        <v>555</v>
      </c>
      <c r="H3" s="8" t="s">
        <v>7</v>
      </c>
      <c r="I3" s="8" t="s">
        <v>585</v>
      </c>
      <c r="J3" s="8" t="s">
        <v>586</v>
      </c>
      <c r="K3" s="8" t="s">
        <v>587</v>
      </c>
      <c r="L3" s="8" t="s">
        <v>506</v>
      </c>
      <c r="M3" s="8" t="s">
        <v>588</v>
      </c>
      <c r="N3" s="2" t="s">
        <v>8</v>
      </c>
      <c r="O3" s="2" t="str">
        <f aca="false">$B$1</f>
        <v>promotion</v>
      </c>
      <c r="P3" s="2" t="s">
        <v>9</v>
      </c>
      <c r="Q3" s="2" t="str">
        <f aca="false">$A$2</f>
        <v>id</v>
      </c>
      <c r="R3" s="2" t="s">
        <v>10</v>
      </c>
      <c r="S3" s="2" t="str">
        <f aca="false">$B$2</f>
        <v>name</v>
      </c>
      <c r="T3" s="2" t="s">
        <v>10</v>
      </c>
      <c r="U3" s="2" t="str">
        <f aca="false">$C$2</f>
        <v>description</v>
      </c>
      <c r="V3" s="2" t="s">
        <v>10</v>
      </c>
      <c r="W3" s="13" t="str">
        <f aca="false">$D$2</f>
        <v>promotion_type_id</v>
      </c>
      <c r="X3" s="13" t="s">
        <v>10</v>
      </c>
      <c r="Y3" s="13" t="str">
        <f aca="false">$F$2</f>
        <v>template_promotion_id</v>
      </c>
      <c r="Z3" s="13" t="s">
        <v>10</v>
      </c>
      <c r="AA3" s="13" t="str">
        <f aca="false">$E$2</f>
        <v>product_id</v>
      </c>
      <c r="AB3" s="2" t="s">
        <v>10</v>
      </c>
      <c r="AC3" s="2" t="str">
        <f aca="false">$G$2</f>
        <v>date_of_creation</v>
      </c>
      <c r="AD3" s="2" t="s">
        <v>10</v>
      </c>
      <c r="AE3" s="2" t="str">
        <f aca="false">$H$2</f>
        <v>date_of_remove</v>
      </c>
      <c r="AF3" s="2" t="s">
        <v>10</v>
      </c>
      <c r="AG3" s="2" t="str">
        <f aca="false">$I$2</f>
        <v>limit_time_promotion</v>
      </c>
      <c r="AH3" s="2" t="s">
        <v>10</v>
      </c>
      <c r="AI3" s="2" t="str">
        <f aca="false">$J$2</f>
        <v>limit_time_take_promotion</v>
      </c>
      <c r="AJ3" s="2" t="s">
        <v>10</v>
      </c>
      <c r="AK3" s="2" t="str">
        <f aca="false">$K$2</f>
        <v>quantity_init_available</v>
      </c>
      <c r="AL3" s="2" t="s">
        <v>10</v>
      </c>
      <c r="AM3" s="2" t="str">
        <f aca="false">$L$2</f>
        <v>quantity_remaining</v>
      </c>
      <c r="AN3" s="2" t="s">
        <v>10</v>
      </c>
      <c r="AO3" s="2" t="str">
        <f aca="false">$M$2</f>
        <v>is_cumulative</v>
      </c>
      <c r="AP3" s="2" t="s">
        <v>11</v>
      </c>
      <c r="AQ3" s="2" t="n">
        <f aca="false">A3</f>
        <v>15</v>
      </c>
      <c r="AR3" s="2" t="s">
        <v>12</v>
      </c>
      <c r="AS3" s="12" t="str">
        <f aca="false">B3</f>
        <v>Promo Pulls</v>
      </c>
      <c r="AT3" s="2" t="s">
        <v>13</v>
      </c>
      <c r="AU3" s="2" t="str">
        <f aca="false">C3</f>
        <v>null</v>
      </c>
      <c r="AV3" s="2" t="s">
        <v>10</v>
      </c>
      <c r="AW3" s="13" t="n">
        <f aca="false">D3</f>
        <v>1</v>
      </c>
      <c r="AX3" s="13" t="s">
        <v>10</v>
      </c>
      <c r="AY3" s="13" t="n">
        <f aca="false">E3</f>
        <v>1</v>
      </c>
      <c r="AZ3" s="13" t="s">
        <v>10</v>
      </c>
      <c r="BA3" s="13" t="str">
        <f aca="false">F3</f>
        <v>null</v>
      </c>
      <c r="BB3" s="2" t="s">
        <v>10</v>
      </c>
      <c r="BC3" s="2" t="str">
        <f aca="false">G3</f>
        <v>SYSDATE()</v>
      </c>
      <c r="BD3" s="2" t="s">
        <v>10</v>
      </c>
      <c r="BE3" s="9" t="str">
        <f aca="false">H3</f>
        <v>null</v>
      </c>
      <c r="BF3" s="9" t="s">
        <v>10</v>
      </c>
      <c r="BG3" s="9" t="str">
        <f aca="false">I3</f>
        <v>172800000000000</v>
      </c>
      <c r="BH3" s="9" t="s">
        <v>10</v>
      </c>
      <c r="BI3" s="9" t="str">
        <f aca="false">J3</f>
        <v>7200000000000</v>
      </c>
      <c r="BJ3" s="9" t="s">
        <v>10</v>
      </c>
      <c r="BK3" s="9" t="str">
        <f aca="false">K3</f>
        <v>100</v>
      </c>
      <c r="BL3" s="9" t="s">
        <v>10</v>
      </c>
      <c r="BM3" s="9" t="str">
        <f aca="false">L3</f>
        <v>5</v>
      </c>
      <c r="BN3" s="2" t="s">
        <v>10</v>
      </c>
      <c r="BO3" s="9" t="str">
        <f aca="false">M3</f>
        <v>FALSE</v>
      </c>
      <c r="BP3" s="2" t="s">
        <v>14</v>
      </c>
      <c r="BQ3" s="2" t="str">
        <f aca="false">CONCATENATE(N3,O3,P3,Q3,R3,S3,T3,U3,V3,W3,X3,Y3,Z3,AA3,AB3,AC3,AD3,AE3,AF3,AG3,AH3,AI3,AJ3,AK3,AL3,AM3,AN3,AO3,AP3,AQ3,AR3,AS3,AT3,AU3,AV3,AW3,AX3,AY3,AZ3,BA3,BB3,BC3,BD3,BE3,BF3,BG3,BH3,BI3,BJ3,BK3,BL3,BM3,BN3,BO3,BP3)</f>
        <v>INSERT INTO promotion(id,name,description,promotion_type_id,template_promotion_id,product_id,date_of_creation,date_of_remove,limit_time_promotion,limit_time_take_promotion,quantity_init_available,quantity_remaining,is_cumulative)VALUES(15,'Promo Pulls',null,1,1,null,SYSDATE(),null,172800000000000,7200000000000,100,5,FALSE)</v>
      </c>
    </row>
    <row r="4" customFormat="false" ht="15" hidden="false" customHeight="false" outlineLevel="0" collapsed="false">
      <c r="A4" s="11" t="n">
        <v>16</v>
      </c>
      <c r="B4" s="11" t="s">
        <v>589</v>
      </c>
      <c r="C4" s="11" t="s">
        <v>7</v>
      </c>
      <c r="D4" s="11" t="n">
        <v>2</v>
      </c>
      <c r="E4" s="11" t="n">
        <v>2</v>
      </c>
      <c r="F4" s="11" t="s">
        <v>7</v>
      </c>
      <c r="G4" s="11" t="s">
        <v>555</v>
      </c>
      <c r="H4" s="8" t="s">
        <v>7</v>
      </c>
      <c r="I4" s="8" t="s">
        <v>585</v>
      </c>
      <c r="J4" s="8" t="s">
        <v>586</v>
      </c>
      <c r="K4" s="8" t="s">
        <v>590</v>
      </c>
      <c r="L4" s="8" t="s">
        <v>591</v>
      </c>
      <c r="M4" s="8" t="s">
        <v>588</v>
      </c>
      <c r="N4" s="2" t="s">
        <v>8</v>
      </c>
      <c r="O4" s="2" t="str">
        <f aca="false">$B$1</f>
        <v>promotion</v>
      </c>
      <c r="P4" s="2" t="s">
        <v>9</v>
      </c>
      <c r="Q4" s="2" t="str">
        <f aca="false">$A$2</f>
        <v>id</v>
      </c>
      <c r="R4" s="2" t="s">
        <v>10</v>
      </c>
      <c r="S4" s="2" t="str">
        <f aca="false">$B$2</f>
        <v>name</v>
      </c>
      <c r="T4" s="2" t="s">
        <v>10</v>
      </c>
      <c r="U4" s="2" t="str">
        <f aca="false">$C$2</f>
        <v>description</v>
      </c>
      <c r="V4" s="2" t="s">
        <v>10</v>
      </c>
      <c r="W4" s="13" t="str">
        <f aca="false">$D$2</f>
        <v>promotion_type_id</v>
      </c>
      <c r="X4" s="13" t="s">
        <v>10</v>
      </c>
      <c r="Y4" s="13" t="str">
        <f aca="false">$F$2</f>
        <v>template_promotion_id</v>
      </c>
      <c r="Z4" s="13" t="s">
        <v>10</v>
      </c>
      <c r="AA4" s="13" t="str">
        <f aca="false">$E$2</f>
        <v>product_id</v>
      </c>
      <c r="AB4" s="2" t="s">
        <v>10</v>
      </c>
      <c r="AC4" s="2" t="str">
        <f aca="false">$G$2</f>
        <v>date_of_creation</v>
      </c>
      <c r="AD4" s="2" t="s">
        <v>10</v>
      </c>
      <c r="AE4" s="2" t="str">
        <f aca="false">$H$2</f>
        <v>date_of_remove</v>
      </c>
      <c r="AF4" s="2" t="s">
        <v>10</v>
      </c>
      <c r="AG4" s="2" t="str">
        <f aca="false">$I$2</f>
        <v>limit_time_promotion</v>
      </c>
      <c r="AH4" s="2" t="s">
        <v>10</v>
      </c>
      <c r="AI4" s="2" t="str">
        <f aca="false">$J$2</f>
        <v>limit_time_take_promotion</v>
      </c>
      <c r="AJ4" s="2" t="s">
        <v>10</v>
      </c>
      <c r="AK4" s="2" t="str">
        <f aca="false">$K$2</f>
        <v>quantity_init_available</v>
      </c>
      <c r="AL4" s="2" t="s">
        <v>10</v>
      </c>
      <c r="AM4" s="2" t="str">
        <f aca="false">$L$2</f>
        <v>quantity_remaining</v>
      </c>
      <c r="AN4" s="2" t="s">
        <v>10</v>
      </c>
      <c r="AO4" s="2" t="str">
        <f aca="false">$M$2</f>
        <v>is_cumulative</v>
      </c>
      <c r="AP4" s="2" t="s">
        <v>11</v>
      </c>
      <c r="AQ4" s="2" t="n">
        <f aca="false">A4</f>
        <v>16</v>
      </c>
      <c r="AR4" s="2" t="s">
        <v>12</v>
      </c>
      <c r="AS4" s="12" t="str">
        <f aca="false">B4</f>
        <v>Promo Violon</v>
      </c>
      <c r="AT4" s="2" t="s">
        <v>13</v>
      </c>
      <c r="AU4" s="2" t="str">
        <f aca="false">C4</f>
        <v>null</v>
      </c>
      <c r="AV4" s="2" t="s">
        <v>10</v>
      </c>
      <c r="AW4" s="13" t="n">
        <f aca="false">D4</f>
        <v>2</v>
      </c>
      <c r="AX4" s="13" t="s">
        <v>10</v>
      </c>
      <c r="AY4" s="13" t="n">
        <f aca="false">E4</f>
        <v>2</v>
      </c>
      <c r="AZ4" s="13" t="s">
        <v>10</v>
      </c>
      <c r="BA4" s="13" t="str">
        <f aca="false">F4</f>
        <v>null</v>
      </c>
      <c r="BB4" s="2" t="s">
        <v>10</v>
      </c>
      <c r="BC4" s="2" t="str">
        <f aca="false">G4</f>
        <v>SYSDATE()</v>
      </c>
      <c r="BD4" s="2" t="s">
        <v>10</v>
      </c>
      <c r="BE4" s="9" t="str">
        <f aca="false">H4</f>
        <v>null</v>
      </c>
      <c r="BF4" s="9" t="s">
        <v>10</v>
      </c>
      <c r="BG4" s="9" t="str">
        <f aca="false">I4</f>
        <v>172800000000000</v>
      </c>
      <c r="BH4" s="9" t="s">
        <v>10</v>
      </c>
      <c r="BI4" s="9" t="str">
        <f aca="false">J4</f>
        <v>7200000000000</v>
      </c>
      <c r="BJ4" s="9" t="s">
        <v>10</v>
      </c>
      <c r="BK4" s="9" t="str">
        <f aca="false">K4</f>
        <v>50</v>
      </c>
      <c r="BL4" s="9" t="s">
        <v>10</v>
      </c>
      <c r="BM4" s="9" t="str">
        <f aca="false">L4</f>
        <v>0</v>
      </c>
      <c r="BN4" s="2" t="s">
        <v>10</v>
      </c>
      <c r="BO4" s="9" t="str">
        <f aca="false">M4</f>
        <v>FALSE</v>
      </c>
      <c r="BP4" s="2" t="s">
        <v>14</v>
      </c>
      <c r="BQ4" s="2" t="str">
        <f aca="false">CONCATENATE(N4,O4,P4,Q4,R4,S4,T4,U4,V4,W4,X4,Y4,Z4,AA4,AB4,AC4,AD4,AE4,AF4,AG4,AH4,AI4,AJ4,AK4,AL4,AM4,AN4,AO4,AP4,AQ4,AR4,AS4,AT4,AU4,AV4,AW4,AX4,AY4,AZ4,BA4,BB4,BC4,BD4,BE4,BF4,BG4,BH4,BI4,BJ4,BK4,BL4,BM4,BN4,BO4,BP4)</f>
        <v>INSERT INTO promotion(id,name,description,promotion_type_id,template_promotion_id,product_id,date_of_creation,date_of_remove,limit_time_promotion,limit_time_take_promotion,quantity_init_available,quantity_remaining,is_cumulative)VALUES(16,'Promo Violon',null,2,2,null,SYSDATE(),null,172800000000000,7200000000000,50,0,FALSE)</v>
      </c>
    </row>
    <row r="5" customFormat="false" ht="15" hidden="false" customHeight="false" outlineLevel="0" collapsed="false">
      <c r="A5" s="11" t="n">
        <v>17</v>
      </c>
      <c r="B5" s="11" t="s">
        <v>592</v>
      </c>
      <c r="C5" s="11" t="s">
        <v>7</v>
      </c>
      <c r="D5" s="11" t="n">
        <v>3</v>
      </c>
      <c r="E5" s="11" t="n">
        <v>3</v>
      </c>
      <c r="F5" s="11" t="s">
        <v>7</v>
      </c>
      <c r="G5" s="11" t="s">
        <v>555</v>
      </c>
      <c r="H5" s="8" t="s">
        <v>7</v>
      </c>
      <c r="I5" s="8" t="s">
        <v>585</v>
      </c>
      <c r="J5" s="8" t="s">
        <v>586</v>
      </c>
      <c r="K5" s="8" t="s">
        <v>593</v>
      </c>
      <c r="L5" s="8" t="s">
        <v>591</v>
      </c>
      <c r="M5" s="8" t="s">
        <v>588</v>
      </c>
      <c r="N5" s="2" t="s">
        <v>8</v>
      </c>
      <c r="O5" s="2" t="str">
        <f aca="false">$B$1</f>
        <v>promotion</v>
      </c>
      <c r="P5" s="2" t="s">
        <v>9</v>
      </c>
      <c r="Q5" s="2" t="str">
        <f aca="false">$A$2</f>
        <v>id</v>
      </c>
      <c r="R5" s="2" t="s">
        <v>10</v>
      </c>
      <c r="S5" s="2" t="str">
        <f aca="false">$B$2</f>
        <v>name</v>
      </c>
      <c r="T5" s="2" t="s">
        <v>10</v>
      </c>
      <c r="U5" s="2" t="str">
        <f aca="false">$C$2</f>
        <v>description</v>
      </c>
      <c r="V5" s="2" t="s">
        <v>10</v>
      </c>
      <c r="W5" s="13" t="str">
        <f aca="false">$D$2</f>
        <v>promotion_type_id</v>
      </c>
      <c r="X5" s="13" t="s">
        <v>10</v>
      </c>
      <c r="Y5" s="13" t="str">
        <f aca="false">$F$2</f>
        <v>template_promotion_id</v>
      </c>
      <c r="Z5" s="13" t="s">
        <v>10</v>
      </c>
      <c r="AA5" s="13" t="str">
        <f aca="false">$E$2</f>
        <v>product_id</v>
      </c>
      <c r="AB5" s="2" t="s">
        <v>10</v>
      </c>
      <c r="AC5" s="2" t="str">
        <f aca="false">$G$2</f>
        <v>date_of_creation</v>
      </c>
      <c r="AD5" s="2" t="s">
        <v>10</v>
      </c>
      <c r="AE5" s="2" t="str">
        <f aca="false">$H$2</f>
        <v>date_of_remove</v>
      </c>
      <c r="AF5" s="2" t="s">
        <v>10</v>
      </c>
      <c r="AG5" s="2" t="str">
        <f aca="false">$I$2</f>
        <v>limit_time_promotion</v>
      </c>
      <c r="AH5" s="2" t="s">
        <v>10</v>
      </c>
      <c r="AI5" s="2" t="str">
        <f aca="false">$J$2</f>
        <v>limit_time_take_promotion</v>
      </c>
      <c r="AJ5" s="2" t="s">
        <v>10</v>
      </c>
      <c r="AK5" s="2" t="str">
        <f aca="false">$K$2</f>
        <v>quantity_init_available</v>
      </c>
      <c r="AL5" s="2" t="s">
        <v>10</v>
      </c>
      <c r="AM5" s="2" t="str">
        <f aca="false">$L$2</f>
        <v>quantity_remaining</v>
      </c>
      <c r="AN5" s="2" t="s">
        <v>10</v>
      </c>
      <c r="AO5" s="2" t="str">
        <f aca="false">$M$2</f>
        <v>is_cumulative</v>
      </c>
      <c r="AP5" s="2" t="s">
        <v>11</v>
      </c>
      <c r="AQ5" s="2" t="n">
        <f aca="false">A5</f>
        <v>17</v>
      </c>
      <c r="AR5" s="2" t="s">
        <v>12</v>
      </c>
      <c r="AS5" s="12" t="str">
        <f aca="false">B5</f>
        <v>Promo clé</v>
      </c>
      <c r="AT5" s="2" t="s">
        <v>13</v>
      </c>
      <c r="AU5" s="2" t="str">
        <f aca="false">C5</f>
        <v>null</v>
      </c>
      <c r="AV5" s="2" t="s">
        <v>10</v>
      </c>
      <c r="AW5" s="13" t="n">
        <f aca="false">D5</f>
        <v>3</v>
      </c>
      <c r="AX5" s="13" t="s">
        <v>10</v>
      </c>
      <c r="AY5" s="13" t="n">
        <f aca="false">E5</f>
        <v>3</v>
      </c>
      <c r="AZ5" s="13" t="s">
        <v>10</v>
      </c>
      <c r="BA5" s="13" t="str">
        <f aca="false">F5</f>
        <v>null</v>
      </c>
      <c r="BB5" s="2" t="s">
        <v>10</v>
      </c>
      <c r="BC5" s="2" t="str">
        <f aca="false">G5</f>
        <v>SYSDATE()</v>
      </c>
      <c r="BD5" s="2" t="s">
        <v>10</v>
      </c>
      <c r="BE5" s="9" t="str">
        <f aca="false">H5</f>
        <v>null</v>
      </c>
      <c r="BF5" s="9" t="s">
        <v>10</v>
      </c>
      <c r="BG5" s="9" t="str">
        <f aca="false">I5</f>
        <v>172800000000000</v>
      </c>
      <c r="BH5" s="9" t="s">
        <v>10</v>
      </c>
      <c r="BI5" s="9" t="str">
        <f aca="false">J5</f>
        <v>7200000000000</v>
      </c>
      <c r="BJ5" s="9" t="s">
        <v>10</v>
      </c>
      <c r="BK5" s="9" t="str">
        <f aca="false">K5</f>
        <v>20</v>
      </c>
      <c r="BL5" s="9" t="s">
        <v>10</v>
      </c>
      <c r="BM5" s="9" t="str">
        <f aca="false">L5</f>
        <v>0</v>
      </c>
      <c r="BN5" s="2" t="s">
        <v>10</v>
      </c>
      <c r="BO5" s="9" t="str">
        <f aca="false">M5</f>
        <v>FALSE</v>
      </c>
      <c r="BP5" s="2" t="s">
        <v>14</v>
      </c>
      <c r="BQ5" s="2" t="str">
        <f aca="false">CONCATENATE(N5,O5,P5,Q5,R5,S5,T5,U5,V5,W5,X5,Y5,Z5,AA5,AB5,AC5,AD5,AE5,AF5,AG5,AH5,AI5,AJ5,AK5,AL5,AM5,AN5,AO5,AP5,AQ5,AR5,AS5,AT5,AU5,AV5,AW5,AX5,AY5,AZ5,BA5,BB5,BC5,BD5,BE5,BF5,BG5,BH5,BI5,BJ5,BK5,BL5,BM5,BN5,BO5,BP5)</f>
        <v>INSERT INTO promotion(id,name,description,promotion_type_id,template_promotion_id,product_id,date_of_creation,date_of_remove,limit_time_promotion,limit_time_take_promotion,quantity_init_available,quantity_remaining,is_cumulative)VALUES(17,'Promo clé',null,3,3,null,SYSDATE(),null,172800000000000,7200000000000,20,0,FALSE)</v>
      </c>
    </row>
    <row r="6" customFormat="false" ht="15" hidden="false" customHeight="false" outlineLevel="0" collapsed="false">
      <c r="A6" s="11" t="n">
        <v>18</v>
      </c>
      <c r="B6" s="11" t="s">
        <v>594</v>
      </c>
      <c r="C6" s="11" t="s">
        <v>7</v>
      </c>
      <c r="D6" s="11" t="n">
        <v>4</v>
      </c>
      <c r="E6" s="11" t="n">
        <v>4</v>
      </c>
      <c r="F6" s="11" t="s">
        <v>7</v>
      </c>
      <c r="G6" s="11" t="s">
        <v>555</v>
      </c>
      <c r="H6" s="8" t="s">
        <v>7</v>
      </c>
      <c r="I6" s="8" t="s">
        <v>585</v>
      </c>
      <c r="J6" s="8" t="s">
        <v>586</v>
      </c>
      <c r="K6" s="8" t="s">
        <v>595</v>
      </c>
      <c r="L6" s="8" t="s">
        <v>590</v>
      </c>
      <c r="M6" s="8" t="s">
        <v>588</v>
      </c>
      <c r="N6" s="2" t="s">
        <v>8</v>
      </c>
      <c r="O6" s="2" t="str">
        <f aca="false">$B$1</f>
        <v>promotion</v>
      </c>
      <c r="P6" s="2" t="s">
        <v>9</v>
      </c>
      <c r="Q6" s="2" t="str">
        <f aca="false">$A$2</f>
        <v>id</v>
      </c>
      <c r="R6" s="2" t="s">
        <v>10</v>
      </c>
      <c r="S6" s="2" t="str">
        <f aca="false">$B$2</f>
        <v>name</v>
      </c>
      <c r="T6" s="2" t="s">
        <v>10</v>
      </c>
      <c r="U6" s="2" t="str">
        <f aca="false">$C$2</f>
        <v>description</v>
      </c>
      <c r="V6" s="2" t="s">
        <v>10</v>
      </c>
      <c r="W6" s="13" t="str">
        <f aca="false">$D$2</f>
        <v>promotion_type_id</v>
      </c>
      <c r="X6" s="13" t="s">
        <v>10</v>
      </c>
      <c r="Y6" s="13" t="str">
        <f aca="false">$F$2</f>
        <v>template_promotion_id</v>
      </c>
      <c r="Z6" s="13" t="s">
        <v>10</v>
      </c>
      <c r="AA6" s="13" t="str">
        <f aca="false">$E$2</f>
        <v>product_id</v>
      </c>
      <c r="AB6" s="2" t="s">
        <v>10</v>
      </c>
      <c r="AC6" s="2" t="str">
        <f aca="false">$G$2</f>
        <v>date_of_creation</v>
      </c>
      <c r="AD6" s="2" t="s">
        <v>10</v>
      </c>
      <c r="AE6" s="2" t="str">
        <f aca="false">$H$2</f>
        <v>date_of_remove</v>
      </c>
      <c r="AF6" s="2" t="s">
        <v>10</v>
      </c>
      <c r="AG6" s="2" t="str">
        <f aca="false">$I$2</f>
        <v>limit_time_promotion</v>
      </c>
      <c r="AH6" s="2" t="s">
        <v>10</v>
      </c>
      <c r="AI6" s="2" t="str">
        <f aca="false">$J$2</f>
        <v>limit_time_take_promotion</v>
      </c>
      <c r="AJ6" s="2" t="s">
        <v>10</v>
      </c>
      <c r="AK6" s="2" t="str">
        <f aca="false">$K$2</f>
        <v>quantity_init_available</v>
      </c>
      <c r="AL6" s="2" t="s">
        <v>10</v>
      </c>
      <c r="AM6" s="2" t="str">
        <f aca="false">$L$2</f>
        <v>quantity_remaining</v>
      </c>
      <c r="AN6" s="2" t="s">
        <v>10</v>
      </c>
      <c r="AO6" s="2" t="str">
        <f aca="false">$M$2</f>
        <v>is_cumulative</v>
      </c>
      <c r="AP6" s="2" t="s">
        <v>11</v>
      </c>
      <c r="AQ6" s="2" t="n">
        <f aca="false">A6</f>
        <v>18</v>
      </c>
      <c r="AR6" s="2" t="s">
        <v>12</v>
      </c>
      <c r="AS6" s="12" t="str">
        <f aca="false">B6</f>
        <v>Promo Manteau</v>
      </c>
      <c r="AT6" s="2" t="s">
        <v>13</v>
      </c>
      <c r="AU6" s="2" t="str">
        <f aca="false">C6</f>
        <v>null</v>
      </c>
      <c r="AV6" s="2" t="s">
        <v>10</v>
      </c>
      <c r="AW6" s="13" t="n">
        <f aca="false">D6</f>
        <v>4</v>
      </c>
      <c r="AX6" s="13" t="s">
        <v>10</v>
      </c>
      <c r="AY6" s="13" t="n">
        <f aca="false">E6</f>
        <v>4</v>
      </c>
      <c r="AZ6" s="13" t="s">
        <v>10</v>
      </c>
      <c r="BA6" s="13" t="str">
        <f aca="false">F6</f>
        <v>null</v>
      </c>
      <c r="BB6" s="2" t="s">
        <v>10</v>
      </c>
      <c r="BC6" s="2" t="str">
        <f aca="false">G6</f>
        <v>SYSDATE()</v>
      </c>
      <c r="BD6" s="2" t="s">
        <v>10</v>
      </c>
      <c r="BE6" s="9" t="str">
        <f aca="false">H6</f>
        <v>null</v>
      </c>
      <c r="BF6" s="9" t="s">
        <v>10</v>
      </c>
      <c r="BG6" s="9" t="str">
        <f aca="false">I6</f>
        <v>172800000000000</v>
      </c>
      <c r="BH6" s="9" t="s">
        <v>10</v>
      </c>
      <c r="BI6" s="9" t="str">
        <f aca="false">J6</f>
        <v>7200000000000</v>
      </c>
      <c r="BJ6" s="9" t="s">
        <v>10</v>
      </c>
      <c r="BK6" s="9" t="str">
        <f aca="false">K6</f>
        <v>150</v>
      </c>
      <c r="BL6" s="9" t="s">
        <v>10</v>
      </c>
      <c r="BM6" s="9" t="str">
        <f aca="false">L6</f>
        <v>50</v>
      </c>
      <c r="BN6" s="2" t="s">
        <v>10</v>
      </c>
      <c r="BO6" s="9" t="str">
        <f aca="false">M6</f>
        <v>FALSE</v>
      </c>
      <c r="BP6" s="2" t="s">
        <v>14</v>
      </c>
      <c r="BQ6" s="2" t="str">
        <f aca="false">CONCATENATE(N6,O6,P6,Q6,R6,S6,T6,U6,V6,W6,X6,Y6,Z6,AA6,AB6,AC6,AD6,AE6,AF6,AG6,AH6,AI6,AJ6,AK6,AL6,AM6,AN6,AO6,AP6,AQ6,AR6,AS6,AT6,AU6,AV6,AW6,AX6,AY6,AZ6,BA6,BB6,BC6,BD6,BE6,BF6,BG6,BH6,BI6,BJ6,BK6,BL6,BM6,BN6,BO6,BP6)</f>
        <v>INSERT INTO promotion(id,name,description,promotion_type_id,template_promotion_id,product_id,date_of_creation,date_of_remove,limit_time_promotion,limit_time_take_promotion,quantity_init_available,quantity_remaining,is_cumulative)VALUES(18,'Promo Manteau',null,4,4,null,SYSDATE(),null,172800000000000,7200000000000,150,50,FALSE)</v>
      </c>
    </row>
    <row r="7" customFormat="false" ht="15" hidden="false" customHeight="false" outlineLevel="0" collapsed="false">
      <c r="A7" s="11" t="n">
        <v>19</v>
      </c>
      <c r="B7" s="11" t="s">
        <v>596</v>
      </c>
      <c r="C7" s="11" t="s">
        <v>7</v>
      </c>
      <c r="D7" s="11" t="n">
        <v>5</v>
      </c>
      <c r="E7" s="11" t="n">
        <v>5</v>
      </c>
      <c r="F7" s="11" t="s">
        <v>7</v>
      </c>
      <c r="G7" s="11" t="s">
        <v>555</v>
      </c>
      <c r="H7" s="8" t="s">
        <v>7</v>
      </c>
      <c r="I7" s="8" t="s">
        <v>585</v>
      </c>
      <c r="J7" s="8" t="s">
        <v>586</v>
      </c>
      <c r="K7" s="8" t="s">
        <v>597</v>
      </c>
      <c r="L7" s="8" t="s">
        <v>587</v>
      </c>
      <c r="M7" s="8" t="s">
        <v>588</v>
      </c>
      <c r="N7" s="2" t="s">
        <v>8</v>
      </c>
      <c r="O7" s="2" t="str">
        <f aca="false">$B$1</f>
        <v>promotion</v>
      </c>
      <c r="P7" s="2" t="s">
        <v>9</v>
      </c>
      <c r="Q7" s="2" t="str">
        <f aca="false">$A$2</f>
        <v>id</v>
      </c>
      <c r="R7" s="2" t="s">
        <v>10</v>
      </c>
      <c r="S7" s="2" t="str">
        <f aca="false">$B$2</f>
        <v>name</v>
      </c>
      <c r="T7" s="2" t="s">
        <v>10</v>
      </c>
      <c r="U7" s="2" t="str">
        <f aca="false">$C$2</f>
        <v>description</v>
      </c>
      <c r="V7" s="2" t="s">
        <v>10</v>
      </c>
      <c r="W7" s="13" t="str">
        <f aca="false">$D$2</f>
        <v>promotion_type_id</v>
      </c>
      <c r="X7" s="13" t="s">
        <v>10</v>
      </c>
      <c r="Y7" s="13" t="str">
        <f aca="false">$F$2</f>
        <v>template_promotion_id</v>
      </c>
      <c r="Z7" s="13" t="s">
        <v>10</v>
      </c>
      <c r="AA7" s="13" t="str">
        <f aca="false">$E$2</f>
        <v>product_id</v>
      </c>
      <c r="AB7" s="2" t="s">
        <v>10</v>
      </c>
      <c r="AC7" s="2" t="str">
        <f aca="false">$G$2</f>
        <v>date_of_creation</v>
      </c>
      <c r="AD7" s="2" t="s">
        <v>10</v>
      </c>
      <c r="AE7" s="2" t="str">
        <f aca="false">$H$2</f>
        <v>date_of_remove</v>
      </c>
      <c r="AF7" s="2" t="s">
        <v>10</v>
      </c>
      <c r="AG7" s="2" t="str">
        <f aca="false">$I$2</f>
        <v>limit_time_promotion</v>
      </c>
      <c r="AH7" s="2" t="s">
        <v>10</v>
      </c>
      <c r="AI7" s="2" t="str">
        <f aca="false">$J$2</f>
        <v>limit_time_take_promotion</v>
      </c>
      <c r="AJ7" s="2" t="s">
        <v>10</v>
      </c>
      <c r="AK7" s="2" t="str">
        <f aca="false">$K$2</f>
        <v>quantity_init_available</v>
      </c>
      <c r="AL7" s="2" t="s">
        <v>10</v>
      </c>
      <c r="AM7" s="2" t="str">
        <f aca="false">$L$2</f>
        <v>quantity_remaining</v>
      </c>
      <c r="AN7" s="2" t="s">
        <v>10</v>
      </c>
      <c r="AO7" s="2" t="str">
        <f aca="false">$M$2</f>
        <v>is_cumulative</v>
      </c>
      <c r="AP7" s="2" t="s">
        <v>11</v>
      </c>
      <c r="AQ7" s="2" t="n">
        <f aca="false">A7</f>
        <v>19</v>
      </c>
      <c r="AR7" s="2" t="s">
        <v>12</v>
      </c>
      <c r="AS7" s="12" t="str">
        <f aca="false">B7</f>
        <v>Promo Téléviseur</v>
      </c>
      <c r="AT7" s="2" t="s">
        <v>13</v>
      </c>
      <c r="AU7" s="2" t="str">
        <f aca="false">C7</f>
        <v>null</v>
      </c>
      <c r="AV7" s="2" t="s">
        <v>10</v>
      </c>
      <c r="AW7" s="13" t="n">
        <f aca="false">D7</f>
        <v>5</v>
      </c>
      <c r="AX7" s="13" t="s">
        <v>10</v>
      </c>
      <c r="AY7" s="13" t="n">
        <f aca="false">E7</f>
        <v>5</v>
      </c>
      <c r="AZ7" s="13" t="s">
        <v>10</v>
      </c>
      <c r="BA7" s="13" t="str">
        <f aca="false">F7</f>
        <v>null</v>
      </c>
      <c r="BB7" s="2" t="s">
        <v>10</v>
      </c>
      <c r="BC7" s="2" t="str">
        <f aca="false">G7</f>
        <v>SYSDATE()</v>
      </c>
      <c r="BD7" s="2" t="s">
        <v>10</v>
      </c>
      <c r="BE7" s="9" t="str">
        <f aca="false">H7</f>
        <v>null</v>
      </c>
      <c r="BF7" s="9" t="s">
        <v>10</v>
      </c>
      <c r="BG7" s="9" t="str">
        <f aca="false">I7</f>
        <v>172800000000000</v>
      </c>
      <c r="BH7" s="9" t="s">
        <v>10</v>
      </c>
      <c r="BI7" s="9" t="str">
        <f aca="false">J7</f>
        <v>7200000000000</v>
      </c>
      <c r="BJ7" s="9" t="s">
        <v>10</v>
      </c>
      <c r="BK7" s="9" t="str">
        <f aca="false">K7</f>
        <v>300</v>
      </c>
      <c r="BL7" s="9" t="s">
        <v>10</v>
      </c>
      <c r="BM7" s="9" t="str">
        <f aca="false">L7</f>
        <v>100</v>
      </c>
      <c r="BN7" s="2" t="s">
        <v>10</v>
      </c>
      <c r="BO7" s="9" t="str">
        <f aca="false">M7</f>
        <v>FALSE</v>
      </c>
      <c r="BP7" s="2" t="s">
        <v>14</v>
      </c>
      <c r="BQ7" s="2" t="str">
        <f aca="false">CONCATENATE(N7,O7,P7,Q7,R7,S7,T7,U7,V7,W7,X7,Y7,Z7,AA7,AB7,AC7,AD7,AE7,AF7,AG7,AH7,AI7,AJ7,AK7,AL7,AM7,AN7,AO7,AP7,AQ7,AR7,AS7,AT7,AU7,AV7,AW7,AX7,AY7,AZ7,BA7,BB7,BC7,BD7,BE7,BF7,BG7,BH7,BI7,BJ7,BK7,BL7,BM7,BN7,BO7,BP7)</f>
        <v>INSERT INTO promotion(id,name,description,promotion_type_id,template_promotion_id,product_id,date_of_creation,date_of_remove,limit_time_promotion,limit_time_take_promotion,quantity_init_available,quantity_remaining,is_cumulative)VALUES(19,'Promo Téléviseur',null,5,5,null,SYSDATE(),null,172800000000000,7200000000000,300,100,FALSE)</v>
      </c>
    </row>
    <row r="8" customFormat="false" ht="15" hidden="false" customHeight="false" outlineLevel="0" collapsed="false">
      <c r="A8" s="11" t="n">
        <v>20</v>
      </c>
      <c r="B8" s="11" t="s">
        <v>598</v>
      </c>
      <c r="C8" s="11" t="s">
        <v>7</v>
      </c>
      <c r="D8" s="11" t="n">
        <v>6</v>
      </c>
      <c r="E8" s="11" t="n">
        <v>6</v>
      </c>
      <c r="F8" s="11" t="s">
        <v>7</v>
      </c>
      <c r="G8" s="11" t="s">
        <v>555</v>
      </c>
      <c r="H8" s="8" t="s">
        <v>7</v>
      </c>
      <c r="I8" s="8" t="s">
        <v>585</v>
      </c>
      <c r="J8" s="8" t="s">
        <v>586</v>
      </c>
      <c r="K8" s="8" t="s">
        <v>593</v>
      </c>
      <c r="L8" s="8" t="s">
        <v>500</v>
      </c>
      <c r="M8" s="8" t="s">
        <v>588</v>
      </c>
      <c r="N8" s="2" t="s">
        <v>8</v>
      </c>
      <c r="O8" s="2" t="str">
        <f aca="false">$B$1</f>
        <v>promotion</v>
      </c>
      <c r="P8" s="2" t="s">
        <v>9</v>
      </c>
      <c r="Q8" s="2" t="str">
        <f aca="false">$A$2</f>
        <v>id</v>
      </c>
      <c r="R8" s="2" t="s">
        <v>10</v>
      </c>
      <c r="S8" s="2" t="str">
        <f aca="false">$B$2</f>
        <v>name</v>
      </c>
      <c r="T8" s="2" t="s">
        <v>10</v>
      </c>
      <c r="U8" s="2" t="str">
        <f aca="false">$C$2</f>
        <v>description</v>
      </c>
      <c r="V8" s="2" t="s">
        <v>10</v>
      </c>
      <c r="W8" s="13" t="str">
        <f aca="false">$D$2</f>
        <v>promotion_type_id</v>
      </c>
      <c r="X8" s="13" t="s">
        <v>10</v>
      </c>
      <c r="Y8" s="13" t="str">
        <f aca="false">$F$2</f>
        <v>template_promotion_id</v>
      </c>
      <c r="Z8" s="13" t="s">
        <v>10</v>
      </c>
      <c r="AA8" s="13" t="str">
        <f aca="false">$E$2</f>
        <v>product_id</v>
      </c>
      <c r="AB8" s="2" t="s">
        <v>10</v>
      </c>
      <c r="AC8" s="2" t="str">
        <f aca="false">$G$2</f>
        <v>date_of_creation</v>
      </c>
      <c r="AD8" s="2" t="s">
        <v>10</v>
      </c>
      <c r="AE8" s="2" t="str">
        <f aca="false">$H$2</f>
        <v>date_of_remove</v>
      </c>
      <c r="AF8" s="2" t="s">
        <v>10</v>
      </c>
      <c r="AG8" s="2" t="str">
        <f aca="false">$I$2</f>
        <v>limit_time_promotion</v>
      </c>
      <c r="AH8" s="2" t="s">
        <v>10</v>
      </c>
      <c r="AI8" s="2" t="str">
        <f aca="false">$J$2</f>
        <v>limit_time_take_promotion</v>
      </c>
      <c r="AJ8" s="2" t="s">
        <v>10</v>
      </c>
      <c r="AK8" s="2" t="str">
        <f aca="false">$K$2</f>
        <v>quantity_init_available</v>
      </c>
      <c r="AL8" s="2" t="s">
        <v>10</v>
      </c>
      <c r="AM8" s="2" t="str">
        <f aca="false">$L$2</f>
        <v>quantity_remaining</v>
      </c>
      <c r="AN8" s="2" t="s">
        <v>10</v>
      </c>
      <c r="AO8" s="2" t="str">
        <f aca="false">$M$2</f>
        <v>is_cumulative</v>
      </c>
      <c r="AP8" s="2" t="s">
        <v>11</v>
      </c>
      <c r="AQ8" s="2" t="n">
        <f aca="false">A8</f>
        <v>20</v>
      </c>
      <c r="AR8" s="2" t="s">
        <v>12</v>
      </c>
      <c r="AS8" s="12" t="str">
        <f aca="false">B8</f>
        <v>Promo SmartPhone</v>
      </c>
      <c r="AT8" s="2" t="s">
        <v>13</v>
      </c>
      <c r="AU8" s="2" t="str">
        <f aca="false">C8</f>
        <v>null</v>
      </c>
      <c r="AV8" s="2" t="s">
        <v>10</v>
      </c>
      <c r="AW8" s="13" t="n">
        <f aca="false">D8</f>
        <v>6</v>
      </c>
      <c r="AX8" s="13" t="s">
        <v>10</v>
      </c>
      <c r="AY8" s="13" t="n">
        <f aca="false">E8</f>
        <v>6</v>
      </c>
      <c r="AZ8" s="13" t="s">
        <v>10</v>
      </c>
      <c r="BA8" s="13" t="str">
        <f aca="false">F8</f>
        <v>null</v>
      </c>
      <c r="BB8" s="2" t="s">
        <v>10</v>
      </c>
      <c r="BC8" s="2" t="str">
        <f aca="false">G8</f>
        <v>SYSDATE()</v>
      </c>
      <c r="BD8" s="2" t="s">
        <v>10</v>
      </c>
      <c r="BE8" s="9" t="str">
        <f aca="false">H8</f>
        <v>null</v>
      </c>
      <c r="BF8" s="9" t="s">
        <v>10</v>
      </c>
      <c r="BG8" s="9" t="str">
        <f aca="false">I8</f>
        <v>172800000000000</v>
      </c>
      <c r="BH8" s="9" t="s">
        <v>10</v>
      </c>
      <c r="BI8" s="9" t="str">
        <f aca="false">J8</f>
        <v>7200000000000</v>
      </c>
      <c r="BJ8" s="9" t="s">
        <v>10</v>
      </c>
      <c r="BK8" s="9" t="str">
        <f aca="false">K8</f>
        <v>20</v>
      </c>
      <c r="BL8" s="9" t="s">
        <v>10</v>
      </c>
      <c r="BM8" s="9" t="str">
        <f aca="false">L8</f>
        <v>2</v>
      </c>
      <c r="BN8" s="2" t="s">
        <v>10</v>
      </c>
      <c r="BO8" s="9" t="str">
        <f aca="false">M8</f>
        <v>FALSE</v>
      </c>
      <c r="BP8" s="2" t="s">
        <v>14</v>
      </c>
      <c r="BQ8" s="2" t="str">
        <f aca="false">CONCATENATE(N8,O8,P8,Q8,R8,S8,T8,U8,V8,W8,X8,Y8,Z8,AA8,AB8,AC8,AD8,AE8,AF8,AG8,AH8,AI8,AJ8,AK8,AL8,AM8,AN8,AO8,AP8,AQ8,AR8,AS8,AT8,AU8,AV8,AW8,AX8,AY8,AZ8,BA8,BB8,BC8,BD8,BE8,BF8,BG8,BH8,BI8,BJ8,BK8,BL8,BM8,BN8,BO8,BP8)</f>
        <v>INSERT INTO promotion(id,name,description,promotion_type_id,template_promotion_id,product_id,date_of_creation,date_of_remove,limit_time_promotion,limit_time_take_promotion,quantity_init_available,quantity_remaining,is_cumulative)VALUES(20,'Promo SmartPhone',null,6,6,null,SYSDATE(),null,172800000000000,7200000000000,20,2,FALSE)</v>
      </c>
    </row>
    <row r="9" customFormat="false" ht="15" hidden="false" customHeight="false" outlineLevel="0" collapsed="false">
      <c r="A9" s="11" t="n">
        <v>21</v>
      </c>
      <c r="B9" s="11" t="s">
        <v>599</v>
      </c>
      <c r="C9" s="11" t="s">
        <v>7</v>
      </c>
      <c r="D9" s="11" t="n">
        <v>7</v>
      </c>
      <c r="E9" s="11" t="n">
        <v>7</v>
      </c>
      <c r="F9" s="11" t="s">
        <v>7</v>
      </c>
      <c r="G9" s="11" t="s">
        <v>555</v>
      </c>
      <c r="H9" s="8" t="s">
        <v>7</v>
      </c>
      <c r="I9" s="8" t="s">
        <v>585</v>
      </c>
      <c r="J9" s="8" t="s">
        <v>586</v>
      </c>
      <c r="K9" s="8" t="s">
        <v>600</v>
      </c>
      <c r="L9" s="8" t="s">
        <v>601</v>
      </c>
      <c r="M9" s="8" t="s">
        <v>588</v>
      </c>
      <c r="N9" s="2" t="s">
        <v>8</v>
      </c>
      <c r="O9" s="2" t="str">
        <f aca="false">$B$1</f>
        <v>promotion</v>
      </c>
      <c r="P9" s="2" t="s">
        <v>9</v>
      </c>
      <c r="Q9" s="2" t="str">
        <f aca="false">$A$2</f>
        <v>id</v>
      </c>
      <c r="R9" s="2" t="s">
        <v>10</v>
      </c>
      <c r="S9" s="2" t="str">
        <f aca="false">$B$2</f>
        <v>name</v>
      </c>
      <c r="T9" s="2" t="s">
        <v>10</v>
      </c>
      <c r="U9" s="2" t="str">
        <f aca="false">$C$2</f>
        <v>description</v>
      </c>
      <c r="V9" s="2" t="s">
        <v>10</v>
      </c>
      <c r="W9" s="13" t="str">
        <f aca="false">$D$2</f>
        <v>promotion_type_id</v>
      </c>
      <c r="X9" s="13" t="s">
        <v>10</v>
      </c>
      <c r="Y9" s="13" t="str">
        <f aca="false">$F$2</f>
        <v>template_promotion_id</v>
      </c>
      <c r="Z9" s="13" t="s">
        <v>10</v>
      </c>
      <c r="AA9" s="13" t="str">
        <f aca="false">$E$2</f>
        <v>product_id</v>
      </c>
      <c r="AB9" s="2" t="s">
        <v>10</v>
      </c>
      <c r="AC9" s="2" t="str">
        <f aca="false">$G$2</f>
        <v>date_of_creation</v>
      </c>
      <c r="AD9" s="2" t="s">
        <v>10</v>
      </c>
      <c r="AE9" s="2" t="str">
        <f aca="false">$H$2</f>
        <v>date_of_remove</v>
      </c>
      <c r="AF9" s="2" t="s">
        <v>10</v>
      </c>
      <c r="AG9" s="2" t="str">
        <f aca="false">$I$2</f>
        <v>limit_time_promotion</v>
      </c>
      <c r="AH9" s="2" t="s">
        <v>10</v>
      </c>
      <c r="AI9" s="2" t="str">
        <f aca="false">$J$2</f>
        <v>limit_time_take_promotion</v>
      </c>
      <c r="AJ9" s="2" t="s">
        <v>10</v>
      </c>
      <c r="AK9" s="2" t="str">
        <f aca="false">$K$2</f>
        <v>quantity_init_available</v>
      </c>
      <c r="AL9" s="2" t="s">
        <v>10</v>
      </c>
      <c r="AM9" s="2" t="str">
        <f aca="false">$L$2</f>
        <v>quantity_remaining</v>
      </c>
      <c r="AN9" s="2" t="s">
        <v>10</v>
      </c>
      <c r="AO9" s="2" t="str">
        <f aca="false">$M$2</f>
        <v>is_cumulative</v>
      </c>
      <c r="AP9" s="2" t="s">
        <v>11</v>
      </c>
      <c r="AQ9" s="2" t="n">
        <f aca="false">A9</f>
        <v>21</v>
      </c>
      <c r="AR9" s="2" t="s">
        <v>12</v>
      </c>
      <c r="AS9" s="12" t="str">
        <f aca="false">B9</f>
        <v>Promo Pommes</v>
      </c>
      <c r="AT9" s="2" t="s">
        <v>13</v>
      </c>
      <c r="AU9" s="2" t="str">
        <f aca="false">C9</f>
        <v>null</v>
      </c>
      <c r="AV9" s="2" t="s">
        <v>10</v>
      </c>
      <c r="AW9" s="13" t="n">
        <f aca="false">D9</f>
        <v>7</v>
      </c>
      <c r="AX9" s="13" t="s">
        <v>10</v>
      </c>
      <c r="AY9" s="13" t="n">
        <f aca="false">E9</f>
        <v>7</v>
      </c>
      <c r="AZ9" s="13" t="s">
        <v>10</v>
      </c>
      <c r="BA9" s="13" t="str">
        <f aca="false">F9</f>
        <v>null</v>
      </c>
      <c r="BB9" s="2" t="s">
        <v>10</v>
      </c>
      <c r="BC9" s="2" t="str">
        <f aca="false">G9</f>
        <v>SYSDATE()</v>
      </c>
      <c r="BD9" s="2" t="s">
        <v>10</v>
      </c>
      <c r="BE9" s="9" t="str">
        <f aca="false">H9</f>
        <v>null</v>
      </c>
      <c r="BF9" s="9" t="s">
        <v>10</v>
      </c>
      <c r="BG9" s="9" t="str">
        <f aca="false">I9</f>
        <v>172800000000000</v>
      </c>
      <c r="BH9" s="9" t="s">
        <v>10</v>
      </c>
      <c r="BI9" s="9" t="str">
        <f aca="false">J9</f>
        <v>7200000000000</v>
      </c>
      <c r="BJ9" s="9" t="s">
        <v>10</v>
      </c>
      <c r="BK9" s="9" t="str">
        <f aca="false">K9</f>
        <v>40</v>
      </c>
      <c r="BL9" s="9" t="s">
        <v>10</v>
      </c>
      <c r="BM9" s="9" t="str">
        <f aca="false">L9</f>
        <v>15</v>
      </c>
      <c r="BN9" s="2" t="s">
        <v>10</v>
      </c>
      <c r="BO9" s="9" t="str">
        <f aca="false">M9</f>
        <v>FALSE</v>
      </c>
      <c r="BP9" s="2" t="s">
        <v>14</v>
      </c>
      <c r="BQ9" s="2" t="str">
        <f aca="false">CONCATENATE(N9,O9,P9,Q9,R9,S9,T9,U9,V9,W9,X9,Y9,Z9,AA9,AB9,AC9,AD9,AE9,AF9,AG9,AH9,AI9,AJ9,AK9,AL9,AM9,AN9,AO9,AP9,AQ9,AR9,AS9,AT9,AU9,AV9,AW9,AX9,AY9,AZ9,BA9,BB9,BC9,BD9,BE9,BF9,BG9,BH9,BI9,BJ9,BK9,BL9,BM9,BN9,BO9,BP9)</f>
        <v>INSERT INTO promotion(id,name,description,promotion_type_id,template_promotion_id,product_id,date_of_creation,date_of_remove,limit_time_promotion,limit_time_take_promotion,quantity_init_available,quantity_remaining,is_cumulative)VALUES(21,'Promo Pommes',null,7,7,null,SYSDATE(),null,172800000000000,7200000000000,40,15,FALSE)</v>
      </c>
    </row>
    <row r="10" customFormat="false" ht="15" hidden="false" customHeight="false" outlineLevel="0" collapsed="false">
      <c r="A10" s="11" t="n">
        <v>22</v>
      </c>
      <c r="B10" s="11" t="s">
        <v>602</v>
      </c>
      <c r="C10" s="11" t="s">
        <v>7</v>
      </c>
      <c r="D10" s="11" t="n">
        <v>8</v>
      </c>
      <c r="E10" s="11" t="n">
        <v>8</v>
      </c>
      <c r="F10" s="11" t="s">
        <v>7</v>
      </c>
      <c r="G10" s="11" t="s">
        <v>555</v>
      </c>
      <c r="H10" s="8" t="s">
        <v>7</v>
      </c>
      <c r="I10" s="8" t="s">
        <v>585</v>
      </c>
      <c r="J10" s="8" t="s">
        <v>586</v>
      </c>
      <c r="K10" s="8" t="s">
        <v>587</v>
      </c>
      <c r="L10" s="8" t="s">
        <v>603</v>
      </c>
      <c r="M10" s="8" t="s">
        <v>588</v>
      </c>
      <c r="N10" s="2" t="s">
        <v>8</v>
      </c>
      <c r="O10" s="2" t="str">
        <f aca="false">$B$1</f>
        <v>promotion</v>
      </c>
      <c r="P10" s="2" t="s">
        <v>9</v>
      </c>
      <c r="Q10" s="2" t="str">
        <f aca="false">$A$2</f>
        <v>id</v>
      </c>
      <c r="R10" s="2" t="s">
        <v>10</v>
      </c>
      <c r="S10" s="2" t="str">
        <f aca="false">$B$2</f>
        <v>name</v>
      </c>
      <c r="T10" s="2" t="s">
        <v>10</v>
      </c>
      <c r="U10" s="2" t="str">
        <f aca="false">$C$2</f>
        <v>description</v>
      </c>
      <c r="V10" s="2" t="s">
        <v>10</v>
      </c>
      <c r="W10" s="13" t="str">
        <f aca="false">$D$2</f>
        <v>promotion_type_id</v>
      </c>
      <c r="X10" s="13" t="s">
        <v>10</v>
      </c>
      <c r="Y10" s="13" t="str">
        <f aca="false">$F$2</f>
        <v>template_promotion_id</v>
      </c>
      <c r="Z10" s="13" t="s">
        <v>10</v>
      </c>
      <c r="AA10" s="13" t="str">
        <f aca="false">$E$2</f>
        <v>product_id</v>
      </c>
      <c r="AB10" s="2" t="s">
        <v>10</v>
      </c>
      <c r="AC10" s="2" t="str">
        <f aca="false">$G$2</f>
        <v>date_of_creation</v>
      </c>
      <c r="AD10" s="2" t="s">
        <v>10</v>
      </c>
      <c r="AE10" s="2" t="str">
        <f aca="false">$H$2</f>
        <v>date_of_remove</v>
      </c>
      <c r="AF10" s="2" t="s">
        <v>10</v>
      </c>
      <c r="AG10" s="2" t="str">
        <f aca="false">$I$2</f>
        <v>limit_time_promotion</v>
      </c>
      <c r="AH10" s="2" t="s">
        <v>10</v>
      </c>
      <c r="AI10" s="2" t="str">
        <f aca="false">$J$2</f>
        <v>limit_time_take_promotion</v>
      </c>
      <c r="AJ10" s="2" t="s">
        <v>10</v>
      </c>
      <c r="AK10" s="2" t="str">
        <f aca="false">$K$2</f>
        <v>quantity_init_available</v>
      </c>
      <c r="AL10" s="2" t="s">
        <v>10</v>
      </c>
      <c r="AM10" s="2" t="str">
        <f aca="false">$L$2</f>
        <v>quantity_remaining</v>
      </c>
      <c r="AN10" s="2" t="s">
        <v>10</v>
      </c>
      <c r="AO10" s="2" t="str">
        <f aca="false">$M$2</f>
        <v>is_cumulative</v>
      </c>
      <c r="AP10" s="2" t="s">
        <v>11</v>
      </c>
      <c r="AQ10" s="2" t="n">
        <f aca="false">A10</f>
        <v>22</v>
      </c>
      <c r="AR10" s="2" t="s">
        <v>12</v>
      </c>
      <c r="AS10" s="12" t="str">
        <f aca="false">B10</f>
        <v>Promo Poissons</v>
      </c>
      <c r="AT10" s="2" t="s">
        <v>13</v>
      </c>
      <c r="AU10" s="2" t="str">
        <f aca="false">C10</f>
        <v>null</v>
      </c>
      <c r="AV10" s="2" t="s">
        <v>10</v>
      </c>
      <c r="AW10" s="13" t="n">
        <f aca="false">D10</f>
        <v>8</v>
      </c>
      <c r="AX10" s="13" t="s">
        <v>10</v>
      </c>
      <c r="AY10" s="13" t="n">
        <f aca="false">E10</f>
        <v>8</v>
      </c>
      <c r="AZ10" s="13" t="s">
        <v>10</v>
      </c>
      <c r="BA10" s="13" t="str">
        <f aca="false">F10</f>
        <v>null</v>
      </c>
      <c r="BB10" s="2" t="s">
        <v>10</v>
      </c>
      <c r="BC10" s="2" t="str">
        <f aca="false">G10</f>
        <v>SYSDATE()</v>
      </c>
      <c r="BD10" s="2" t="s">
        <v>10</v>
      </c>
      <c r="BE10" s="9" t="str">
        <f aca="false">H10</f>
        <v>null</v>
      </c>
      <c r="BF10" s="9" t="s">
        <v>10</v>
      </c>
      <c r="BG10" s="9" t="str">
        <f aca="false">I10</f>
        <v>172800000000000</v>
      </c>
      <c r="BH10" s="9" t="s">
        <v>10</v>
      </c>
      <c r="BI10" s="9" t="str">
        <f aca="false">J10</f>
        <v>7200000000000</v>
      </c>
      <c r="BJ10" s="9" t="s">
        <v>10</v>
      </c>
      <c r="BK10" s="9" t="str">
        <f aca="false">K10</f>
        <v>100</v>
      </c>
      <c r="BL10" s="9" t="s">
        <v>10</v>
      </c>
      <c r="BM10" s="9" t="str">
        <f aca="false">L10</f>
        <v>80</v>
      </c>
      <c r="BN10" s="2" t="s">
        <v>10</v>
      </c>
      <c r="BO10" s="9" t="str">
        <f aca="false">M10</f>
        <v>FALSE</v>
      </c>
      <c r="BP10" s="2" t="s">
        <v>14</v>
      </c>
      <c r="BQ10" s="2" t="str">
        <f aca="false">CONCATENATE(N10,O10,P10,Q10,R10,S10,T10,U10,V10,W10,X10,Y10,Z10,AA10,AB10,AC10,AD10,AE10,AF10,AG10,AH10,AI10,AJ10,AK10,AL10,AM10,AN10,AO10,AP10,AQ10,AR10,AS10,AT10,AU10,AV10,AW10,AX10,AY10,AZ10,BA10,BB10,BC10,BD10,BE10,BF10,BG10,BH10,BI10,BJ10,BK10,BL10,BM10,BN10,BO10,BP10)</f>
        <v>INSERT INTO promotion(id,name,description,promotion_type_id,template_promotion_id,product_id,date_of_creation,date_of_remove,limit_time_promotion,limit_time_take_promotion,quantity_init_available,quantity_remaining,is_cumulative)VALUES(22,'Promo Poissons',null,8,8,null,SYSDATE(),null,172800000000000,7200000000000,100,80,FALSE)</v>
      </c>
    </row>
    <row r="11" customFormat="false" ht="15" hidden="false" customHeight="false" outlineLevel="0" collapsed="false">
      <c r="A11" s="11" t="n">
        <v>23</v>
      </c>
      <c r="B11" s="11" t="s">
        <v>604</v>
      </c>
      <c r="C11" s="11" t="s">
        <v>7</v>
      </c>
      <c r="D11" s="11" t="n">
        <v>9</v>
      </c>
      <c r="E11" s="11" t="n">
        <v>9</v>
      </c>
      <c r="F11" s="11" t="s">
        <v>7</v>
      </c>
      <c r="G11" s="11" t="s">
        <v>555</v>
      </c>
      <c r="H11" s="8" t="s">
        <v>7</v>
      </c>
      <c r="I11" s="8" t="s">
        <v>585</v>
      </c>
      <c r="J11" s="8" t="s">
        <v>586</v>
      </c>
      <c r="K11" s="8" t="s">
        <v>605</v>
      </c>
      <c r="L11" s="8" t="s">
        <v>591</v>
      </c>
      <c r="M11" s="8" t="s">
        <v>588</v>
      </c>
      <c r="N11" s="2" t="s">
        <v>8</v>
      </c>
      <c r="O11" s="2" t="str">
        <f aca="false">$B$1</f>
        <v>promotion</v>
      </c>
      <c r="P11" s="2" t="s">
        <v>9</v>
      </c>
      <c r="Q11" s="2" t="str">
        <f aca="false">$A$2</f>
        <v>id</v>
      </c>
      <c r="R11" s="2" t="s">
        <v>10</v>
      </c>
      <c r="S11" s="2" t="str">
        <f aca="false">$B$2</f>
        <v>name</v>
      </c>
      <c r="T11" s="2" t="s">
        <v>10</v>
      </c>
      <c r="U11" s="2" t="str">
        <f aca="false">$C$2</f>
        <v>description</v>
      </c>
      <c r="V11" s="2" t="s">
        <v>10</v>
      </c>
      <c r="W11" s="13" t="str">
        <f aca="false">$D$2</f>
        <v>promotion_type_id</v>
      </c>
      <c r="X11" s="13" t="s">
        <v>10</v>
      </c>
      <c r="Y11" s="13" t="str">
        <f aca="false">$F$2</f>
        <v>template_promotion_id</v>
      </c>
      <c r="Z11" s="13" t="s">
        <v>10</v>
      </c>
      <c r="AA11" s="13" t="str">
        <f aca="false">$E$2</f>
        <v>product_id</v>
      </c>
      <c r="AB11" s="2" t="s">
        <v>10</v>
      </c>
      <c r="AC11" s="2" t="str">
        <f aca="false">$G$2</f>
        <v>date_of_creation</v>
      </c>
      <c r="AD11" s="2" t="s">
        <v>10</v>
      </c>
      <c r="AE11" s="2" t="str">
        <f aca="false">$H$2</f>
        <v>date_of_remove</v>
      </c>
      <c r="AF11" s="2" t="s">
        <v>10</v>
      </c>
      <c r="AG11" s="2" t="str">
        <f aca="false">$I$2</f>
        <v>limit_time_promotion</v>
      </c>
      <c r="AH11" s="2" t="s">
        <v>10</v>
      </c>
      <c r="AI11" s="2" t="str">
        <f aca="false">$J$2</f>
        <v>limit_time_take_promotion</v>
      </c>
      <c r="AJ11" s="2" t="s">
        <v>10</v>
      </c>
      <c r="AK11" s="2" t="str">
        <f aca="false">$K$2</f>
        <v>quantity_init_available</v>
      </c>
      <c r="AL11" s="2" t="s">
        <v>10</v>
      </c>
      <c r="AM11" s="2" t="str">
        <f aca="false">$L$2</f>
        <v>quantity_remaining</v>
      </c>
      <c r="AN11" s="2" t="s">
        <v>10</v>
      </c>
      <c r="AO11" s="2" t="str">
        <f aca="false">$M$2</f>
        <v>is_cumulative</v>
      </c>
      <c r="AP11" s="2" t="s">
        <v>11</v>
      </c>
      <c r="AQ11" s="2" t="n">
        <f aca="false">A11</f>
        <v>23</v>
      </c>
      <c r="AR11" s="2" t="s">
        <v>12</v>
      </c>
      <c r="AS11" s="12" t="str">
        <f aca="false">B11</f>
        <v>Promo Enceinte</v>
      </c>
      <c r="AT11" s="2" t="s">
        <v>13</v>
      </c>
      <c r="AU11" s="2" t="str">
        <f aca="false">C11</f>
        <v>null</v>
      </c>
      <c r="AV11" s="2" t="s">
        <v>10</v>
      </c>
      <c r="AW11" s="13" t="n">
        <f aca="false">D11</f>
        <v>9</v>
      </c>
      <c r="AX11" s="13" t="s">
        <v>10</v>
      </c>
      <c r="AY11" s="13" t="n">
        <f aca="false">E11</f>
        <v>9</v>
      </c>
      <c r="AZ11" s="13" t="s">
        <v>10</v>
      </c>
      <c r="BA11" s="13" t="str">
        <f aca="false">F11</f>
        <v>null</v>
      </c>
      <c r="BB11" s="2" t="s">
        <v>10</v>
      </c>
      <c r="BC11" s="2" t="str">
        <f aca="false">G11</f>
        <v>SYSDATE()</v>
      </c>
      <c r="BD11" s="2" t="s">
        <v>10</v>
      </c>
      <c r="BE11" s="9" t="str">
        <f aca="false">H11</f>
        <v>null</v>
      </c>
      <c r="BF11" s="9" t="s">
        <v>10</v>
      </c>
      <c r="BG11" s="9" t="str">
        <f aca="false">I11</f>
        <v>172800000000000</v>
      </c>
      <c r="BH11" s="9" t="s">
        <v>10</v>
      </c>
      <c r="BI11" s="9" t="str">
        <f aca="false">J11</f>
        <v>7200000000000</v>
      </c>
      <c r="BJ11" s="9" t="s">
        <v>10</v>
      </c>
      <c r="BK11" s="9" t="str">
        <f aca="false">K11</f>
        <v>200</v>
      </c>
      <c r="BL11" s="9" t="s">
        <v>10</v>
      </c>
      <c r="BM11" s="9" t="str">
        <f aca="false">L11</f>
        <v>0</v>
      </c>
      <c r="BN11" s="2" t="s">
        <v>10</v>
      </c>
      <c r="BO11" s="9" t="str">
        <f aca="false">M11</f>
        <v>FALSE</v>
      </c>
      <c r="BP11" s="2" t="s">
        <v>14</v>
      </c>
      <c r="BQ11" s="2" t="str">
        <f aca="false">CONCATENATE(N11,O11,P11,Q11,R11,S11,T11,U11,V11,W11,X11,Y11,Z11,AA11,AB11,AC11,AD11,AE11,AF11,AG11,AH11,AI11,AJ11,AK11,AL11,AM11,AN11,AO11,AP11,AQ11,AR11,AS11,AT11,AU11,AV11,AW11,AX11,AY11,AZ11,BA11,BB11,BC11,BD11,BE11,BF11,BG11,BH11,BI11,BJ11,BK11,BL11,BM11,BN11,BO11,BP11)</f>
        <v>INSERT INTO promotion(id,name,description,promotion_type_id,template_promotion_id,product_id,date_of_creation,date_of_remove,limit_time_promotion,limit_time_take_promotion,quantity_init_available,quantity_remaining,is_cumulative)VALUES(23,'Promo Enceinte',null,9,9,null,SYSDATE(),null,172800000000000,7200000000000,200,0,FALSE)</v>
      </c>
    </row>
    <row r="12" customFormat="false" ht="15" hidden="false" customHeight="false" outlineLevel="0" collapsed="false">
      <c r="A12" s="11" t="n">
        <v>24</v>
      </c>
      <c r="B12" s="11" t="s">
        <v>606</v>
      </c>
      <c r="C12" s="11" t="s">
        <v>7</v>
      </c>
      <c r="D12" s="11" t="n">
        <v>10</v>
      </c>
      <c r="E12" s="11" t="n">
        <v>10</v>
      </c>
      <c r="F12" s="11" t="s">
        <v>7</v>
      </c>
      <c r="G12" s="11" t="s">
        <v>555</v>
      </c>
      <c r="H12" s="8" t="s">
        <v>7</v>
      </c>
      <c r="I12" s="8" t="s">
        <v>585</v>
      </c>
      <c r="J12" s="8" t="s">
        <v>586</v>
      </c>
      <c r="K12" s="8" t="s">
        <v>607</v>
      </c>
      <c r="L12" s="8" t="s">
        <v>607</v>
      </c>
      <c r="M12" s="8" t="s">
        <v>588</v>
      </c>
      <c r="N12" s="2" t="s">
        <v>8</v>
      </c>
      <c r="O12" s="2" t="str">
        <f aca="false">$B$1</f>
        <v>promotion</v>
      </c>
      <c r="P12" s="2" t="s">
        <v>9</v>
      </c>
      <c r="Q12" s="2" t="str">
        <f aca="false">$A$2</f>
        <v>id</v>
      </c>
      <c r="R12" s="2" t="s">
        <v>10</v>
      </c>
      <c r="S12" s="2" t="str">
        <f aca="false">$B$2</f>
        <v>name</v>
      </c>
      <c r="T12" s="2" t="s">
        <v>10</v>
      </c>
      <c r="U12" s="2" t="str">
        <f aca="false">$C$2</f>
        <v>description</v>
      </c>
      <c r="V12" s="2" t="s">
        <v>10</v>
      </c>
      <c r="W12" s="13" t="str">
        <f aca="false">$D$2</f>
        <v>promotion_type_id</v>
      </c>
      <c r="X12" s="13" t="s">
        <v>10</v>
      </c>
      <c r="Y12" s="13" t="str">
        <f aca="false">$F$2</f>
        <v>template_promotion_id</v>
      </c>
      <c r="Z12" s="13" t="s">
        <v>10</v>
      </c>
      <c r="AA12" s="13" t="str">
        <f aca="false">$E$2</f>
        <v>product_id</v>
      </c>
      <c r="AB12" s="2" t="s">
        <v>10</v>
      </c>
      <c r="AC12" s="2" t="str">
        <f aca="false">$G$2</f>
        <v>date_of_creation</v>
      </c>
      <c r="AD12" s="2" t="s">
        <v>10</v>
      </c>
      <c r="AE12" s="2" t="str">
        <f aca="false">$H$2</f>
        <v>date_of_remove</v>
      </c>
      <c r="AF12" s="2" t="s">
        <v>10</v>
      </c>
      <c r="AG12" s="2" t="str">
        <f aca="false">$I$2</f>
        <v>limit_time_promotion</v>
      </c>
      <c r="AH12" s="2" t="s">
        <v>10</v>
      </c>
      <c r="AI12" s="2" t="str">
        <f aca="false">$J$2</f>
        <v>limit_time_take_promotion</v>
      </c>
      <c r="AJ12" s="2" t="s">
        <v>10</v>
      </c>
      <c r="AK12" s="2" t="str">
        <f aca="false">$K$2</f>
        <v>quantity_init_available</v>
      </c>
      <c r="AL12" s="2" t="s">
        <v>10</v>
      </c>
      <c r="AM12" s="2" t="str">
        <f aca="false">$L$2</f>
        <v>quantity_remaining</v>
      </c>
      <c r="AN12" s="2" t="s">
        <v>10</v>
      </c>
      <c r="AO12" s="2" t="str">
        <f aca="false">$M$2</f>
        <v>is_cumulative</v>
      </c>
      <c r="AP12" s="2" t="s">
        <v>11</v>
      </c>
      <c r="AQ12" s="2" t="n">
        <f aca="false">A12</f>
        <v>24</v>
      </c>
      <c r="AR12" s="2" t="s">
        <v>12</v>
      </c>
      <c r="AS12" s="12" t="str">
        <f aca="false">B12</f>
        <v>Promo Biberons</v>
      </c>
      <c r="AT12" s="2" t="s">
        <v>13</v>
      </c>
      <c r="AU12" s="2" t="str">
        <f aca="false">C12</f>
        <v>null</v>
      </c>
      <c r="AV12" s="2" t="s">
        <v>10</v>
      </c>
      <c r="AW12" s="13" t="n">
        <f aca="false">D12</f>
        <v>10</v>
      </c>
      <c r="AX12" s="13" t="s">
        <v>10</v>
      </c>
      <c r="AY12" s="13" t="n">
        <f aca="false">E12</f>
        <v>10</v>
      </c>
      <c r="AZ12" s="13" t="s">
        <v>10</v>
      </c>
      <c r="BA12" s="13" t="str">
        <f aca="false">F12</f>
        <v>null</v>
      </c>
      <c r="BB12" s="2" t="s">
        <v>10</v>
      </c>
      <c r="BC12" s="2" t="str">
        <f aca="false">G12</f>
        <v>SYSDATE()</v>
      </c>
      <c r="BD12" s="2" t="s">
        <v>10</v>
      </c>
      <c r="BE12" s="9" t="str">
        <f aca="false">H12</f>
        <v>null</v>
      </c>
      <c r="BF12" s="9" t="s">
        <v>10</v>
      </c>
      <c r="BG12" s="9" t="str">
        <f aca="false">I12</f>
        <v>172800000000000</v>
      </c>
      <c r="BH12" s="9" t="s">
        <v>10</v>
      </c>
      <c r="BI12" s="9" t="str">
        <f aca="false">J12</f>
        <v>7200000000000</v>
      </c>
      <c r="BJ12" s="9" t="s">
        <v>10</v>
      </c>
      <c r="BK12" s="9" t="str">
        <f aca="false">K12</f>
        <v>250</v>
      </c>
      <c r="BL12" s="9" t="s">
        <v>10</v>
      </c>
      <c r="BM12" s="9" t="str">
        <f aca="false">L12</f>
        <v>250</v>
      </c>
      <c r="BN12" s="2" t="s">
        <v>10</v>
      </c>
      <c r="BO12" s="9" t="str">
        <f aca="false">M12</f>
        <v>FALSE</v>
      </c>
      <c r="BP12" s="2" t="s">
        <v>14</v>
      </c>
      <c r="BQ12" s="2" t="str">
        <f aca="false">CONCATENATE(N12,O12,P12,Q12,R12,S12,T12,U12,V12,W12,X12,Y12,Z12,AA12,AB12,AC12,AD12,AE12,AF12,AG12,AH12,AI12,AJ12,AK12,AL12,AM12,AN12,AO12,AP12,AQ12,AR12,AS12,AT12,AU12,AV12,AW12,AX12,AY12,AZ12,BA12,BB12,BC12,BD12,BE12,BF12,BG12,BH12,BI12,BJ12,BK12,BL12,BM12,BN12,BO12,BP12)</f>
        <v>INSERT INTO promotion(id,name,description,promotion_type_id,template_promotion_id,product_id,date_of_creation,date_of_remove,limit_time_promotion,limit_time_take_promotion,quantity_init_available,quantity_remaining,is_cumulative)VALUES(24,'Promo Biberons',null,10,10,null,SYSDATE(),null,172800000000000,7200000000000,250,250,FALSE)</v>
      </c>
    </row>
    <row r="13" customFormat="false" ht="15" hidden="false" customHeight="false" outlineLevel="0" collapsed="false">
      <c r="A13" s="11" t="n">
        <v>25</v>
      </c>
      <c r="B13" s="11" t="s">
        <v>608</v>
      </c>
      <c r="C13" s="11" t="s">
        <v>7</v>
      </c>
      <c r="D13" s="11" t="n">
        <v>11</v>
      </c>
      <c r="E13" s="11" t="n">
        <v>11</v>
      </c>
      <c r="F13" s="11" t="s">
        <v>7</v>
      </c>
      <c r="G13" s="11" t="s">
        <v>555</v>
      </c>
      <c r="H13" s="8" t="s">
        <v>7</v>
      </c>
      <c r="I13" s="8" t="s">
        <v>585</v>
      </c>
      <c r="J13" s="8" t="s">
        <v>586</v>
      </c>
      <c r="K13" s="8" t="s">
        <v>609</v>
      </c>
      <c r="L13" s="8" t="s">
        <v>593</v>
      </c>
      <c r="M13" s="8" t="s">
        <v>588</v>
      </c>
      <c r="N13" s="2" t="s">
        <v>8</v>
      </c>
      <c r="O13" s="2" t="str">
        <f aca="false">$B$1</f>
        <v>promotion</v>
      </c>
      <c r="P13" s="2" t="s">
        <v>9</v>
      </c>
      <c r="Q13" s="2" t="str">
        <f aca="false">$A$2</f>
        <v>id</v>
      </c>
      <c r="R13" s="2" t="s">
        <v>10</v>
      </c>
      <c r="S13" s="2" t="str">
        <f aca="false">$B$2</f>
        <v>name</v>
      </c>
      <c r="T13" s="2" t="s">
        <v>10</v>
      </c>
      <c r="U13" s="2" t="str">
        <f aca="false">$C$2</f>
        <v>description</v>
      </c>
      <c r="V13" s="2" t="s">
        <v>10</v>
      </c>
      <c r="W13" s="13" t="str">
        <f aca="false">$D$2</f>
        <v>promotion_type_id</v>
      </c>
      <c r="X13" s="13" t="s">
        <v>10</v>
      </c>
      <c r="Y13" s="13" t="str">
        <f aca="false">$F$2</f>
        <v>template_promotion_id</v>
      </c>
      <c r="Z13" s="13" t="s">
        <v>10</v>
      </c>
      <c r="AA13" s="13" t="str">
        <f aca="false">$E$2</f>
        <v>product_id</v>
      </c>
      <c r="AB13" s="2" t="s">
        <v>10</v>
      </c>
      <c r="AC13" s="2" t="str">
        <f aca="false">$G$2</f>
        <v>date_of_creation</v>
      </c>
      <c r="AD13" s="2" t="s">
        <v>10</v>
      </c>
      <c r="AE13" s="2" t="str">
        <f aca="false">$H$2</f>
        <v>date_of_remove</v>
      </c>
      <c r="AF13" s="2" t="s">
        <v>10</v>
      </c>
      <c r="AG13" s="2" t="str">
        <f aca="false">$I$2</f>
        <v>limit_time_promotion</v>
      </c>
      <c r="AH13" s="2" t="s">
        <v>10</v>
      </c>
      <c r="AI13" s="2" t="str">
        <f aca="false">$J$2</f>
        <v>limit_time_take_promotion</v>
      </c>
      <c r="AJ13" s="2" t="s">
        <v>10</v>
      </c>
      <c r="AK13" s="2" t="str">
        <f aca="false">$K$2</f>
        <v>quantity_init_available</v>
      </c>
      <c r="AL13" s="2" t="s">
        <v>10</v>
      </c>
      <c r="AM13" s="2" t="str">
        <f aca="false">$L$2</f>
        <v>quantity_remaining</v>
      </c>
      <c r="AN13" s="2" t="s">
        <v>10</v>
      </c>
      <c r="AO13" s="2" t="str">
        <f aca="false">$M$2</f>
        <v>is_cumulative</v>
      </c>
      <c r="AP13" s="2" t="s">
        <v>11</v>
      </c>
      <c r="AQ13" s="2" t="n">
        <f aca="false">A13</f>
        <v>25</v>
      </c>
      <c r="AR13" s="2" t="s">
        <v>12</v>
      </c>
      <c r="AS13" s="12" t="str">
        <f aca="false">B13</f>
        <v>Promo Viandes</v>
      </c>
      <c r="AT13" s="2" t="s">
        <v>13</v>
      </c>
      <c r="AU13" s="2" t="str">
        <f aca="false">C13</f>
        <v>null</v>
      </c>
      <c r="AV13" s="2" t="s">
        <v>10</v>
      </c>
      <c r="AW13" s="13" t="n">
        <f aca="false">D13</f>
        <v>11</v>
      </c>
      <c r="AX13" s="13" t="s">
        <v>10</v>
      </c>
      <c r="AY13" s="13" t="n">
        <f aca="false">E13</f>
        <v>11</v>
      </c>
      <c r="AZ13" s="13" t="s">
        <v>10</v>
      </c>
      <c r="BA13" s="13" t="str">
        <f aca="false">F13</f>
        <v>null</v>
      </c>
      <c r="BB13" s="2" t="s">
        <v>10</v>
      </c>
      <c r="BC13" s="2" t="str">
        <f aca="false">G13</f>
        <v>SYSDATE()</v>
      </c>
      <c r="BD13" s="2" t="s">
        <v>10</v>
      </c>
      <c r="BE13" s="9" t="str">
        <f aca="false">H13</f>
        <v>null</v>
      </c>
      <c r="BF13" s="9" t="s">
        <v>10</v>
      </c>
      <c r="BG13" s="9" t="str">
        <f aca="false">I13</f>
        <v>172800000000000</v>
      </c>
      <c r="BH13" s="9" t="s">
        <v>10</v>
      </c>
      <c r="BI13" s="9" t="str">
        <f aca="false">J13</f>
        <v>7200000000000</v>
      </c>
      <c r="BJ13" s="9" t="s">
        <v>10</v>
      </c>
      <c r="BK13" s="9" t="str">
        <f aca="false">K13</f>
        <v>75</v>
      </c>
      <c r="BL13" s="9" t="s">
        <v>10</v>
      </c>
      <c r="BM13" s="9" t="str">
        <f aca="false">L13</f>
        <v>20</v>
      </c>
      <c r="BN13" s="2" t="s">
        <v>10</v>
      </c>
      <c r="BO13" s="9" t="str">
        <f aca="false">M13</f>
        <v>FALSE</v>
      </c>
      <c r="BP13" s="2" t="s">
        <v>14</v>
      </c>
      <c r="BQ13" s="2" t="str">
        <f aca="false">CONCATENATE(N13,O13,P13,Q13,R13,S13,T13,U13,V13,W13,X13,Y13,Z13,AA13,AB13,AC13,AD13,AE13,AF13,AG13,AH13,AI13,AJ13,AK13,AL13,AM13,AN13,AO13,AP13,AQ13,AR13,AS13,AT13,AU13,AV13,AW13,AX13,AY13,AZ13,BA13,BB13,BC13,BD13,BE13,BF13,BG13,BH13,BI13,BJ13,BK13,BL13,BM13,BN13,BO13,BP13)</f>
        <v>INSERT INTO promotion(id,name,description,promotion_type_id,template_promotion_id,product_id,date_of_creation,date_of_remove,limit_time_promotion,limit_time_take_promotion,quantity_init_available,quantity_remaining,is_cumulative)VALUES(25,'Promo Viandes',null,11,11,null,SYSDATE(),null,172800000000000,7200000000000,75,20,FALSE)</v>
      </c>
    </row>
    <row r="14" customFormat="false" ht="15" hidden="false" customHeight="false" outlineLevel="0" collapsed="false">
      <c r="A14" s="11" t="n">
        <v>26</v>
      </c>
      <c r="B14" s="11" t="s">
        <v>610</v>
      </c>
      <c r="C14" s="11" t="s">
        <v>7</v>
      </c>
      <c r="D14" s="11" t="n">
        <v>12</v>
      </c>
      <c r="E14" s="11" t="n">
        <v>12</v>
      </c>
      <c r="F14" s="11" t="s">
        <v>7</v>
      </c>
      <c r="G14" s="11" t="s">
        <v>555</v>
      </c>
      <c r="H14" s="8" t="s">
        <v>7</v>
      </c>
      <c r="I14" s="8" t="s">
        <v>585</v>
      </c>
      <c r="J14" s="8" t="s">
        <v>586</v>
      </c>
      <c r="K14" s="8" t="s">
        <v>611</v>
      </c>
      <c r="L14" s="8" t="s">
        <v>605</v>
      </c>
      <c r="M14" s="8" t="s">
        <v>588</v>
      </c>
      <c r="N14" s="2" t="s">
        <v>8</v>
      </c>
      <c r="O14" s="2" t="str">
        <f aca="false">$B$1</f>
        <v>promotion</v>
      </c>
      <c r="P14" s="2" t="s">
        <v>9</v>
      </c>
      <c r="Q14" s="2" t="str">
        <f aca="false">$A$2</f>
        <v>id</v>
      </c>
      <c r="R14" s="2" t="s">
        <v>10</v>
      </c>
      <c r="S14" s="2" t="str">
        <f aca="false">$B$2</f>
        <v>name</v>
      </c>
      <c r="T14" s="2" t="s">
        <v>10</v>
      </c>
      <c r="U14" s="2" t="str">
        <f aca="false">$C$2</f>
        <v>description</v>
      </c>
      <c r="V14" s="2" t="s">
        <v>10</v>
      </c>
      <c r="W14" s="13" t="str">
        <f aca="false">$D$2</f>
        <v>promotion_type_id</v>
      </c>
      <c r="X14" s="13" t="s">
        <v>10</v>
      </c>
      <c r="Y14" s="13" t="str">
        <f aca="false">$F$2</f>
        <v>template_promotion_id</v>
      </c>
      <c r="Z14" s="13" t="s">
        <v>10</v>
      </c>
      <c r="AA14" s="13" t="str">
        <f aca="false">$E$2</f>
        <v>product_id</v>
      </c>
      <c r="AB14" s="2" t="s">
        <v>10</v>
      </c>
      <c r="AC14" s="2" t="str">
        <f aca="false">$G$2</f>
        <v>date_of_creation</v>
      </c>
      <c r="AD14" s="2" t="s">
        <v>10</v>
      </c>
      <c r="AE14" s="2" t="str">
        <f aca="false">$H$2</f>
        <v>date_of_remove</v>
      </c>
      <c r="AF14" s="2" t="s">
        <v>10</v>
      </c>
      <c r="AG14" s="2" t="str">
        <f aca="false">$I$2</f>
        <v>limit_time_promotion</v>
      </c>
      <c r="AH14" s="2" t="s">
        <v>10</v>
      </c>
      <c r="AI14" s="2" t="str">
        <f aca="false">$J$2</f>
        <v>limit_time_take_promotion</v>
      </c>
      <c r="AJ14" s="2" t="s">
        <v>10</v>
      </c>
      <c r="AK14" s="2" t="str">
        <f aca="false">$K$2</f>
        <v>quantity_init_available</v>
      </c>
      <c r="AL14" s="2" t="s">
        <v>10</v>
      </c>
      <c r="AM14" s="2" t="str">
        <f aca="false">$L$2</f>
        <v>quantity_remaining</v>
      </c>
      <c r="AN14" s="2" t="s">
        <v>10</v>
      </c>
      <c r="AO14" s="2" t="str">
        <f aca="false">$M$2</f>
        <v>is_cumulative</v>
      </c>
      <c r="AP14" s="2" t="s">
        <v>11</v>
      </c>
      <c r="AQ14" s="2" t="n">
        <f aca="false">A14</f>
        <v>26</v>
      </c>
      <c r="AR14" s="2" t="s">
        <v>12</v>
      </c>
      <c r="AS14" s="12" t="str">
        <f aca="false">B14</f>
        <v>String Promo32 </v>
      </c>
      <c r="AT14" s="2" t="s">
        <v>13</v>
      </c>
      <c r="AU14" s="2" t="str">
        <f aca="false">C14</f>
        <v>null</v>
      </c>
      <c r="AV14" s="2" t="s">
        <v>10</v>
      </c>
      <c r="AW14" s="13" t="n">
        <f aca="false">D14</f>
        <v>12</v>
      </c>
      <c r="AX14" s="13" t="s">
        <v>10</v>
      </c>
      <c r="AY14" s="13" t="n">
        <f aca="false">E14</f>
        <v>12</v>
      </c>
      <c r="AZ14" s="13" t="s">
        <v>10</v>
      </c>
      <c r="BA14" s="13" t="str">
        <f aca="false">F14</f>
        <v>null</v>
      </c>
      <c r="BB14" s="2" t="s">
        <v>10</v>
      </c>
      <c r="BC14" s="2" t="str">
        <f aca="false">G14</f>
        <v>SYSDATE()</v>
      </c>
      <c r="BD14" s="2" t="s">
        <v>10</v>
      </c>
      <c r="BE14" s="9" t="str">
        <f aca="false">H14</f>
        <v>null</v>
      </c>
      <c r="BF14" s="9" t="s">
        <v>10</v>
      </c>
      <c r="BG14" s="9" t="str">
        <f aca="false">I14</f>
        <v>172800000000000</v>
      </c>
      <c r="BH14" s="9" t="s">
        <v>10</v>
      </c>
      <c r="BI14" s="9" t="str">
        <f aca="false">J14</f>
        <v>7200000000000</v>
      </c>
      <c r="BJ14" s="9" t="s">
        <v>10</v>
      </c>
      <c r="BK14" s="9" t="str">
        <f aca="false">K14</f>
        <v>1000</v>
      </c>
      <c r="BL14" s="9" t="s">
        <v>10</v>
      </c>
      <c r="BM14" s="9" t="str">
        <f aca="false">L14</f>
        <v>200</v>
      </c>
      <c r="BN14" s="2" t="s">
        <v>10</v>
      </c>
      <c r="BO14" s="9" t="str">
        <f aca="false">M14</f>
        <v>FALSE</v>
      </c>
      <c r="BP14" s="2" t="s">
        <v>14</v>
      </c>
      <c r="BQ14" s="2" t="str">
        <f aca="false">CONCATENATE(N14,O14,P14,Q14,R14,S14,T14,U14,V14,W14,X14,Y14,Z14,AA14,AB14,AC14,AD14,AE14,AF14,AG14,AH14,AI14,AJ14,AK14,AL14,AM14,AN14,AO14,AP14,AQ14,AR14,AS14,AT14,AU14,AV14,AW14,AX14,AY14,AZ14,BA14,BB14,BC14,BD14,BE14,BF14,BG14,BH14,BI14,BJ14,BK14,BL14,BM14,BN14,BO14,BP14)</f>
        <v>INSERT INTO promotion(id,name,description,promotion_type_id,template_promotion_id,product_id,date_of_creation,date_of_remove,limit_time_promotion,limit_time_take_promotion,quantity_init_available,quantity_remaining,is_cumulative)VALUES(26,'String Promo32 ',null,12,12,null,SYSDATE(),null,172800000000000,7200000000000,1000,200,FALSE)</v>
      </c>
    </row>
    <row r="15" customFormat="false" ht="15" hidden="false" customHeight="false" outlineLevel="0" collapsed="false">
      <c r="A15" s="11" t="n">
        <v>27</v>
      </c>
      <c r="B15" s="11" t="s">
        <v>612</v>
      </c>
      <c r="C15" s="11" t="s">
        <v>7</v>
      </c>
      <c r="D15" s="11" t="n">
        <v>13</v>
      </c>
      <c r="E15" s="11" t="n">
        <v>13</v>
      </c>
      <c r="F15" s="11" t="s">
        <v>7</v>
      </c>
      <c r="G15" s="11" t="s">
        <v>555</v>
      </c>
      <c r="H15" s="8" t="s">
        <v>7</v>
      </c>
      <c r="I15" s="8" t="s">
        <v>585</v>
      </c>
      <c r="J15" s="8" t="s">
        <v>586</v>
      </c>
      <c r="K15" s="8" t="s">
        <v>611</v>
      </c>
      <c r="L15" s="8" t="s">
        <v>591</v>
      </c>
      <c r="M15" s="8" t="s">
        <v>588</v>
      </c>
      <c r="N15" s="2" t="s">
        <v>8</v>
      </c>
      <c r="O15" s="2" t="str">
        <f aca="false">$B$1</f>
        <v>promotion</v>
      </c>
      <c r="P15" s="2" t="s">
        <v>9</v>
      </c>
      <c r="Q15" s="2" t="str">
        <f aca="false">$A$2</f>
        <v>id</v>
      </c>
      <c r="R15" s="2" t="s">
        <v>10</v>
      </c>
      <c r="S15" s="2" t="str">
        <f aca="false">$B$2</f>
        <v>name</v>
      </c>
      <c r="T15" s="2" t="s">
        <v>10</v>
      </c>
      <c r="U15" s="2" t="str">
        <f aca="false">$C$2</f>
        <v>description</v>
      </c>
      <c r="V15" s="2" t="s">
        <v>10</v>
      </c>
      <c r="W15" s="13" t="str">
        <f aca="false">$D$2</f>
        <v>promotion_type_id</v>
      </c>
      <c r="X15" s="13" t="s">
        <v>10</v>
      </c>
      <c r="Y15" s="13" t="str">
        <f aca="false">$F$2</f>
        <v>template_promotion_id</v>
      </c>
      <c r="Z15" s="13" t="s">
        <v>10</v>
      </c>
      <c r="AA15" s="13" t="str">
        <f aca="false">$E$2</f>
        <v>product_id</v>
      </c>
      <c r="AB15" s="2" t="s">
        <v>10</v>
      </c>
      <c r="AC15" s="2" t="str">
        <f aca="false">$G$2</f>
        <v>date_of_creation</v>
      </c>
      <c r="AD15" s="2" t="s">
        <v>10</v>
      </c>
      <c r="AE15" s="2" t="str">
        <f aca="false">$H$2</f>
        <v>date_of_remove</v>
      </c>
      <c r="AF15" s="2" t="s">
        <v>10</v>
      </c>
      <c r="AG15" s="2" t="str">
        <f aca="false">$I$2</f>
        <v>limit_time_promotion</v>
      </c>
      <c r="AH15" s="2" t="s">
        <v>10</v>
      </c>
      <c r="AI15" s="2" t="str">
        <f aca="false">$J$2</f>
        <v>limit_time_take_promotion</v>
      </c>
      <c r="AJ15" s="2" t="s">
        <v>10</v>
      </c>
      <c r="AK15" s="2" t="str">
        <f aca="false">$K$2</f>
        <v>quantity_init_available</v>
      </c>
      <c r="AL15" s="2" t="s">
        <v>10</v>
      </c>
      <c r="AM15" s="2" t="str">
        <f aca="false">$L$2</f>
        <v>quantity_remaining</v>
      </c>
      <c r="AN15" s="2" t="s">
        <v>10</v>
      </c>
      <c r="AO15" s="2" t="str">
        <f aca="false">$M$2</f>
        <v>is_cumulative</v>
      </c>
      <c r="AP15" s="2" t="s">
        <v>11</v>
      </c>
      <c r="AQ15" s="2" t="n">
        <f aca="false">A15</f>
        <v>27</v>
      </c>
      <c r="AR15" s="2" t="s">
        <v>12</v>
      </c>
      <c r="AS15" s="12" t="str">
        <f aca="false">B15</f>
        <v>Promo Ecrous</v>
      </c>
      <c r="AT15" s="2" t="s">
        <v>13</v>
      </c>
      <c r="AU15" s="2" t="str">
        <f aca="false">C15</f>
        <v>null</v>
      </c>
      <c r="AV15" s="2" t="s">
        <v>10</v>
      </c>
      <c r="AW15" s="13" t="n">
        <f aca="false">D15</f>
        <v>13</v>
      </c>
      <c r="AX15" s="13" t="s">
        <v>10</v>
      </c>
      <c r="AY15" s="13" t="n">
        <f aca="false">E15</f>
        <v>13</v>
      </c>
      <c r="AZ15" s="13" t="s">
        <v>10</v>
      </c>
      <c r="BA15" s="13" t="str">
        <f aca="false">F15</f>
        <v>null</v>
      </c>
      <c r="BB15" s="2" t="s">
        <v>10</v>
      </c>
      <c r="BC15" s="2" t="str">
        <f aca="false">G15</f>
        <v>SYSDATE()</v>
      </c>
      <c r="BD15" s="2" t="s">
        <v>10</v>
      </c>
      <c r="BE15" s="9" t="str">
        <f aca="false">H15</f>
        <v>null</v>
      </c>
      <c r="BF15" s="9" t="s">
        <v>10</v>
      </c>
      <c r="BG15" s="9" t="str">
        <f aca="false">I15</f>
        <v>172800000000000</v>
      </c>
      <c r="BH15" s="9" t="s">
        <v>10</v>
      </c>
      <c r="BI15" s="9" t="str">
        <f aca="false">J15</f>
        <v>7200000000000</v>
      </c>
      <c r="BJ15" s="9" t="s">
        <v>10</v>
      </c>
      <c r="BK15" s="9" t="str">
        <f aca="false">K15</f>
        <v>1000</v>
      </c>
      <c r="BL15" s="9" t="s">
        <v>10</v>
      </c>
      <c r="BM15" s="9" t="str">
        <f aca="false">L15</f>
        <v>0</v>
      </c>
      <c r="BN15" s="2" t="s">
        <v>10</v>
      </c>
      <c r="BO15" s="9" t="str">
        <f aca="false">M15</f>
        <v>FALSE</v>
      </c>
      <c r="BP15" s="2" t="s">
        <v>14</v>
      </c>
      <c r="BQ15" s="2" t="str">
        <f aca="false">CONCATENATE(N15,O15,P15,Q15,R15,S15,T15,U15,V15,W15,X15,Y15,Z15,AA15,AB15,AC15,AD15,AE15,AF15,AG15,AH15,AI15,AJ15,AK15,AL15,AM15,AN15,AO15,AP15,AQ15,AR15,AS15,AT15,AU15,AV15,AW15,AX15,AY15,AZ15,BA15,BB15,BC15,BD15,BE15,BF15,BG15,BH15,BI15,BJ15,BK15,BL15,BM15,BN15,BO15,BP15)</f>
        <v>INSERT INTO promotion(id,name,description,promotion_type_id,template_promotion_id,product_id,date_of_creation,date_of_remove,limit_time_promotion,limit_time_take_promotion,quantity_init_available,quantity_remaining,is_cumulative)VALUES(27,'Promo Ecrous',null,13,13,null,SYSDATE(),null,172800000000000,7200000000000,1000,0,FALSE)</v>
      </c>
    </row>
    <row r="16" customFormat="false" ht="15" hidden="false" customHeight="false" outlineLevel="0" collapsed="false">
      <c r="A16" s="11" t="n">
        <v>28</v>
      </c>
      <c r="B16" s="11" t="s">
        <v>612</v>
      </c>
      <c r="C16" s="11" t="s">
        <v>7</v>
      </c>
      <c r="D16" s="11" t="n">
        <v>14</v>
      </c>
      <c r="E16" s="11" t="n">
        <v>14</v>
      </c>
      <c r="F16" s="11" t="s">
        <v>7</v>
      </c>
      <c r="G16" s="11" t="s">
        <v>555</v>
      </c>
      <c r="H16" s="8" t="s">
        <v>555</v>
      </c>
      <c r="I16" s="8" t="s">
        <v>585</v>
      </c>
      <c r="J16" s="8" t="s">
        <v>586</v>
      </c>
      <c r="K16" s="8" t="s">
        <v>611</v>
      </c>
      <c r="L16" s="8" t="s">
        <v>591</v>
      </c>
      <c r="M16" s="8" t="s">
        <v>588</v>
      </c>
      <c r="N16" s="2" t="s">
        <v>8</v>
      </c>
      <c r="O16" s="2" t="str">
        <f aca="false">$B$1</f>
        <v>promotion</v>
      </c>
      <c r="P16" s="2" t="s">
        <v>9</v>
      </c>
      <c r="Q16" s="2" t="str">
        <f aca="false">$A$2</f>
        <v>id</v>
      </c>
      <c r="R16" s="2" t="s">
        <v>10</v>
      </c>
      <c r="S16" s="2" t="str">
        <f aca="false">$B$2</f>
        <v>name</v>
      </c>
      <c r="T16" s="2" t="s">
        <v>10</v>
      </c>
      <c r="U16" s="2" t="str">
        <f aca="false">$C$2</f>
        <v>description</v>
      </c>
      <c r="V16" s="2" t="s">
        <v>10</v>
      </c>
      <c r="W16" s="13" t="str">
        <f aca="false">$D$2</f>
        <v>promotion_type_id</v>
      </c>
      <c r="X16" s="13" t="s">
        <v>10</v>
      </c>
      <c r="Y16" s="13" t="str">
        <f aca="false">$F$2</f>
        <v>template_promotion_id</v>
      </c>
      <c r="Z16" s="13" t="s">
        <v>10</v>
      </c>
      <c r="AA16" s="13" t="str">
        <f aca="false">$E$2</f>
        <v>product_id</v>
      </c>
      <c r="AB16" s="2" t="s">
        <v>10</v>
      </c>
      <c r="AC16" s="2" t="str">
        <f aca="false">$G$2</f>
        <v>date_of_creation</v>
      </c>
      <c r="AD16" s="2" t="s">
        <v>10</v>
      </c>
      <c r="AE16" s="2" t="str">
        <f aca="false">$H$2</f>
        <v>date_of_remove</v>
      </c>
      <c r="AF16" s="2" t="s">
        <v>10</v>
      </c>
      <c r="AG16" s="2" t="str">
        <f aca="false">$I$2</f>
        <v>limit_time_promotion</v>
      </c>
      <c r="AH16" s="2" t="s">
        <v>10</v>
      </c>
      <c r="AI16" s="2" t="str">
        <f aca="false">$J$2</f>
        <v>limit_time_take_promotion</v>
      </c>
      <c r="AJ16" s="2" t="s">
        <v>10</v>
      </c>
      <c r="AK16" s="2" t="str">
        <f aca="false">$K$2</f>
        <v>quantity_init_available</v>
      </c>
      <c r="AL16" s="2" t="s">
        <v>10</v>
      </c>
      <c r="AM16" s="2" t="str">
        <f aca="false">$L$2</f>
        <v>quantity_remaining</v>
      </c>
      <c r="AN16" s="2" t="s">
        <v>10</v>
      </c>
      <c r="AO16" s="2" t="str">
        <f aca="false">$M$2</f>
        <v>is_cumulative</v>
      </c>
      <c r="AP16" s="2" t="s">
        <v>11</v>
      </c>
      <c r="AQ16" s="2" t="n">
        <f aca="false">A16</f>
        <v>28</v>
      </c>
      <c r="AR16" s="2" t="s">
        <v>12</v>
      </c>
      <c r="AS16" s="12" t="str">
        <f aca="false">B16</f>
        <v>Promo Ecrous</v>
      </c>
      <c r="AT16" s="2" t="s">
        <v>13</v>
      </c>
      <c r="AU16" s="2" t="str">
        <f aca="false">C16</f>
        <v>null</v>
      </c>
      <c r="AV16" s="2" t="s">
        <v>10</v>
      </c>
      <c r="AW16" s="13" t="n">
        <f aca="false">D16</f>
        <v>14</v>
      </c>
      <c r="AX16" s="13" t="s">
        <v>10</v>
      </c>
      <c r="AY16" s="13" t="n">
        <f aca="false">E16</f>
        <v>14</v>
      </c>
      <c r="AZ16" s="13" t="s">
        <v>10</v>
      </c>
      <c r="BA16" s="13" t="str">
        <f aca="false">F16</f>
        <v>null</v>
      </c>
      <c r="BB16" s="2" t="s">
        <v>10</v>
      </c>
      <c r="BC16" s="2" t="str">
        <f aca="false">G16</f>
        <v>SYSDATE()</v>
      </c>
      <c r="BD16" s="2" t="s">
        <v>10</v>
      </c>
      <c r="BE16" s="9" t="str">
        <f aca="false">H16</f>
        <v>SYSDATE()</v>
      </c>
      <c r="BF16" s="9" t="s">
        <v>10</v>
      </c>
      <c r="BG16" s="9" t="str">
        <f aca="false">I16</f>
        <v>172800000000000</v>
      </c>
      <c r="BH16" s="9" t="s">
        <v>10</v>
      </c>
      <c r="BI16" s="9" t="str">
        <f aca="false">J16</f>
        <v>7200000000000</v>
      </c>
      <c r="BJ16" s="9" t="s">
        <v>10</v>
      </c>
      <c r="BK16" s="9" t="str">
        <f aca="false">K16</f>
        <v>1000</v>
      </c>
      <c r="BL16" s="9" t="s">
        <v>10</v>
      </c>
      <c r="BM16" s="9" t="str">
        <f aca="false">L16</f>
        <v>0</v>
      </c>
      <c r="BN16" s="2" t="s">
        <v>10</v>
      </c>
      <c r="BO16" s="9" t="str">
        <f aca="false">M16</f>
        <v>FALSE</v>
      </c>
      <c r="BP16" s="2" t="s">
        <v>14</v>
      </c>
      <c r="BQ16" s="2" t="str">
        <f aca="false">CONCATENATE(N16,O16,P16,Q16,R16,S16,T16,U16,V16,W16,X16,Y16,Z16,AA16,AB16,AC16,AD16,AE16,AF16,AG16,AH16,AI16,AJ16,AK16,AL16,AM16,AN16,AO16,AP16,AQ16,AR16,AS16,AT16,AU16,AV16,AW16,AX16,AY16,AZ16,BA16,BB16,BC16,BD16,BE16,BF16,BG16,BH16,BI16,BJ16,BK16,BL16,BM16,BN16,BO16,BP16)</f>
        <v>INSERT INTO promotion(id,name,description,promotion_type_id,template_promotion_id,product_id,date_of_creation,date_of_remove,limit_time_promotion,limit_time_take_promotion,quantity_init_available,quantity_remaining,is_cumulative)VALUES(28,'Promo Ecrous',null,14,14,null,SYSDATE(),SYSDATE(),172800000000000,7200000000000,1000,0,FALSE)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I3" activeCellId="1" sqref="S3:S234 I3"/>
    </sheetView>
  </sheetViews>
  <sheetFormatPr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2.86"/>
    <col collapsed="false" customWidth="true" hidden="false" outlineLevel="0" max="3" min="3" style="0" width="9.85"/>
    <col collapsed="false" customWidth="true" hidden="false" outlineLevel="0" max="4" min="4" style="0" width="2.29"/>
    <col collapsed="false" customWidth="true" hidden="false" outlineLevel="0" max="5" min="5" style="0" width="3.57"/>
    <col collapsed="false" customWidth="true" hidden="false" outlineLevel="0" max="6" min="6" style="0" width="9"/>
    <col collapsed="false" customWidth="true" hidden="false" outlineLevel="0" max="7" min="7" style="0" width="2.99"/>
    <col collapsed="false" customWidth="true" hidden="false" outlineLevel="0" max="8" min="8" style="0" width="2.85"/>
    <col collapsed="false" customWidth="true" hidden="false" outlineLevel="0" max="9" min="9" style="0" width="46.42"/>
    <col collapsed="false" customWidth="true" hidden="false" outlineLevel="0" max="1025" min="10" style="0" width="10.67"/>
  </cols>
  <sheetData>
    <row r="1" customFormat="false" ht="15" hidden="false" customHeight="false" outlineLevel="0" collapsed="false">
      <c r="A1" s="3" t="s">
        <v>0</v>
      </c>
      <c r="B1" s="3" t="s">
        <v>613</v>
      </c>
      <c r="C1" s="2"/>
      <c r="D1" s="2"/>
      <c r="E1" s="2"/>
      <c r="F1" s="2"/>
      <c r="G1" s="2"/>
      <c r="H1" s="2"/>
      <c r="I1" s="2"/>
    </row>
    <row r="2" customFormat="false" ht="15" hidden="false" customHeight="false" outlineLevel="0" collapsed="false">
      <c r="A2" s="4" t="s">
        <v>2</v>
      </c>
      <c r="B2" s="2"/>
      <c r="C2" s="2"/>
      <c r="D2" s="2"/>
      <c r="E2" s="2"/>
      <c r="F2" s="2"/>
      <c r="G2" s="2"/>
      <c r="H2" s="2"/>
      <c r="I2" s="5" t="s">
        <v>5</v>
      </c>
    </row>
    <row r="3" customFormat="false" ht="15" hidden="false" customHeight="false" outlineLevel="0" collapsed="false">
      <c r="A3" s="6" t="n">
        <v>1</v>
      </c>
      <c r="B3" s="2" t="s">
        <v>8</v>
      </c>
      <c r="C3" s="2" t="str">
        <f aca="false">$B$1</f>
        <v>product</v>
      </c>
      <c r="D3" s="2" t="s">
        <v>9</v>
      </c>
      <c r="E3" s="2" t="str">
        <f aca="false">$A$2</f>
        <v>id</v>
      </c>
      <c r="F3" s="2" t="s">
        <v>11</v>
      </c>
      <c r="G3" s="2" t="n">
        <f aca="false">A3</f>
        <v>1</v>
      </c>
      <c r="H3" s="2" t="s">
        <v>14</v>
      </c>
      <c r="I3" s="2" t="str">
        <f aca="false">CONCATENATE(B3,C3,D3,E3,F3,G3,H3)</f>
        <v>INSERT INTO product(id)VALUES(1)</v>
      </c>
    </row>
    <row r="4" customFormat="false" ht="15" hidden="false" customHeight="false" outlineLevel="0" collapsed="false">
      <c r="A4" s="6" t="n">
        <v>2</v>
      </c>
      <c r="B4" s="2" t="s">
        <v>8</v>
      </c>
      <c r="C4" s="2" t="str">
        <f aca="false">$B$1</f>
        <v>product</v>
      </c>
      <c r="D4" s="2" t="s">
        <v>9</v>
      </c>
      <c r="E4" s="2" t="str">
        <f aca="false">$A$2</f>
        <v>id</v>
      </c>
      <c r="F4" s="2" t="s">
        <v>11</v>
      </c>
      <c r="G4" s="2" t="n">
        <f aca="false">A4</f>
        <v>2</v>
      </c>
      <c r="H4" s="2" t="s">
        <v>14</v>
      </c>
      <c r="I4" s="2" t="str">
        <f aca="false">CONCATENATE(B4,C4,D4,E4,F4,G4,H4)</f>
        <v>INSERT INTO product(id)VALUES(2)</v>
      </c>
    </row>
    <row r="5" customFormat="false" ht="15" hidden="false" customHeight="false" outlineLevel="0" collapsed="false">
      <c r="A5" s="6" t="n">
        <v>3</v>
      </c>
      <c r="B5" s="2" t="s">
        <v>8</v>
      </c>
      <c r="C5" s="2" t="str">
        <f aca="false">$B$1</f>
        <v>product</v>
      </c>
      <c r="D5" s="2" t="s">
        <v>9</v>
      </c>
      <c r="E5" s="2" t="str">
        <f aca="false">$A$2</f>
        <v>id</v>
      </c>
      <c r="F5" s="2" t="s">
        <v>11</v>
      </c>
      <c r="G5" s="2" t="n">
        <f aca="false">A5</f>
        <v>3</v>
      </c>
      <c r="H5" s="2" t="s">
        <v>14</v>
      </c>
      <c r="I5" s="2" t="str">
        <f aca="false">CONCATENATE(B5,C5,D5,E5,F5,G5,H5)</f>
        <v>INSERT INTO product(id)VALUES(3)</v>
      </c>
    </row>
    <row r="6" customFormat="false" ht="15" hidden="false" customHeight="false" outlineLevel="0" collapsed="false">
      <c r="A6" s="6" t="n">
        <v>4</v>
      </c>
      <c r="B6" s="2" t="s">
        <v>8</v>
      </c>
      <c r="C6" s="2" t="str">
        <f aca="false">$B$1</f>
        <v>product</v>
      </c>
      <c r="D6" s="2" t="s">
        <v>9</v>
      </c>
      <c r="E6" s="2" t="str">
        <f aca="false">$A$2</f>
        <v>id</v>
      </c>
      <c r="F6" s="2" t="s">
        <v>11</v>
      </c>
      <c r="G6" s="2" t="n">
        <f aca="false">A6</f>
        <v>4</v>
      </c>
      <c r="H6" s="2" t="s">
        <v>14</v>
      </c>
      <c r="I6" s="2" t="str">
        <f aca="false">CONCATENATE(B6,C6,D6,E6,F6,G6,H6)</f>
        <v>INSERT INTO product(id)VALUES(4)</v>
      </c>
    </row>
    <row r="7" customFormat="false" ht="15" hidden="false" customHeight="false" outlineLevel="0" collapsed="false">
      <c r="A7" s="6" t="n">
        <v>5</v>
      </c>
      <c r="B7" s="2" t="s">
        <v>8</v>
      </c>
      <c r="C7" s="2" t="str">
        <f aca="false">$B$1</f>
        <v>product</v>
      </c>
      <c r="D7" s="2" t="s">
        <v>9</v>
      </c>
      <c r="E7" s="2" t="str">
        <f aca="false">$A$2</f>
        <v>id</v>
      </c>
      <c r="F7" s="2" t="s">
        <v>11</v>
      </c>
      <c r="G7" s="2" t="n">
        <f aca="false">A7</f>
        <v>5</v>
      </c>
      <c r="H7" s="2" t="s">
        <v>14</v>
      </c>
      <c r="I7" s="2" t="str">
        <f aca="false">CONCATENATE(B7,C7,D7,E7,F7,G7,H7)</f>
        <v>INSERT INTO product(id)VALUES(5)</v>
      </c>
    </row>
    <row r="8" customFormat="false" ht="15" hidden="false" customHeight="false" outlineLevel="0" collapsed="false">
      <c r="A8" s="6" t="n">
        <v>6</v>
      </c>
      <c r="B8" s="2" t="s">
        <v>8</v>
      </c>
      <c r="C8" s="2" t="str">
        <f aca="false">$B$1</f>
        <v>product</v>
      </c>
      <c r="D8" s="2" t="s">
        <v>9</v>
      </c>
      <c r="E8" s="2" t="str">
        <f aca="false">$A$2</f>
        <v>id</v>
      </c>
      <c r="F8" s="2" t="s">
        <v>11</v>
      </c>
      <c r="G8" s="2" t="n">
        <f aca="false">A8</f>
        <v>6</v>
      </c>
      <c r="H8" s="2" t="s">
        <v>14</v>
      </c>
      <c r="I8" s="2" t="str">
        <f aca="false">CONCATENATE(B8,C8,D8,E8,F8,G8,H8)</f>
        <v>INSERT INTO product(id)VALUES(6)</v>
      </c>
    </row>
    <row r="9" customFormat="false" ht="15" hidden="false" customHeight="false" outlineLevel="0" collapsed="false">
      <c r="A9" s="6" t="n">
        <v>7</v>
      </c>
      <c r="B9" s="2" t="s">
        <v>8</v>
      </c>
      <c r="C9" s="2" t="str">
        <f aca="false">$B$1</f>
        <v>product</v>
      </c>
      <c r="D9" s="2" t="s">
        <v>9</v>
      </c>
      <c r="E9" s="2" t="str">
        <f aca="false">$A$2</f>
        <v>id</v>
      </c>
      <c r="F9" s="2" t="s">
        <v>11</v>
      </c>
      <c r="G9" s="2" t="n">
        <f aca="false">A9</f>
        <v>7</v>
      </c>
      <c r="H9" s="2" t="s">
        <v>14</v>
      </c>
      <c r="I9" s="2" t="str">
        <f aca="false">CONCATENATE(B9,C9,D9,E9,F9,G9,H9)</f>
        <v>INSERT INTO product(id)VALUES(7)</v>
      </c>
    </row>
    <row r="10" customFormat="false" ht="15" hidden="false" customHeight="false" outlineLevel="0" collapsed="false">
      <c r="A10" s="6" t="n">
        <v>8</v>
      </c>
      <c r="B10" s="2" t="s">
        <v>8</v>
      </c>
      <c r="C10" s="2" t="str">
        <f aca="false">$B$1</f>
        <v>product</v>
      </c>
      <c r="D10" s="2" t="s">
        <v>9</v>
      </c>
      <c r="E10" s="2" t="str">
        <f aca="false">$A$2</f>
        <v>id</v>
      </c>
      <c r="F10" s="2" t="s">
        <v>11</v>
      </c>
      <c r="G10" s="2" t="n">
        <f aca="false">A10</f>
        <v>8</v>
      </c>
      <c r="H10" s="2" t="s">
        <v>14</v>
      </c>
      <c r="I10" s="2" t="str">
        <f aca="false">CONCATENATE(B10,C10,D10,E10,F10,G10,H10)</f>
        <v>INSERT INTO product(id)VALUES(8)</v>
      </c>
    </row>
    <row r="11" customFormat="false" ht="15" hidden="false" customHeight="false" outlineLevel="0" collapsed="false">
      <c r="A11" s="6" t="n">
        <v>9</v>
      </c>
      <c r="B11" s="2" t="s">
        <v>8</v>
      </c>
      <c r="C11" s="2" t="str">
        <f aca="false">$B$1</f>
        <v>product</v>
      </c>
      <c r="D11" s="2" t="s">
        <v>9</v>
      </c>
      <c r="E11" s="2" t="str">
        <f aca="false">$A$2</f>
        <v>id</v>
      </c>
      <c r="F11" s="2" t="s">
        <v>11</v>
      </c>
      <c r="G11" s="2" t="n">
        <f aca="false">A11</f>
        <v>9</v>
      </c>
      <c r="H11" s="2" t="s">
        <v>14</v>
      </c>
      <c r="I11" s="2" t="str">
        <f aca="false">CONCATENATE(B11,C11,D11,E11,F11,G11,H11)</f>
        <v>INSERT INTO product(id)VALUES(9)</v>
      </c>
    </row>
    <row r="12" customFormat="false" ht="15" hidden="false" customHeight="false" outlineLevel="0" collapsed="false">
      <c r="A12" s="6" t="n">
        <v>10</v>
      </c>
      <c r="B12" s="2" t="s">
        <v>8</v>
      </c>
      <c r="C12" s="2" t="str">
        <f aca="false">$B$1</f>
        <v>product</v>
      </c>
      <c r="D12" s="2" t="s">
        <v>9</v>
      </c>
      <c r="E12" s="2" t="str">
        <f aca="false">$A$2</f>
        <v>id</v>
      </c>
      <c r="F12" s="2" t="s">
        <v>11</v>
      </c>
      <c r="G12" s="2" t="n">
        <f aca="false">A12</f>
        <v>10</v>
      </c>
      <c r="H12" s="2" t="s">
        <v>14</v>
      </c>
      <c r="I12" s="2" t="str">
        <f aca="false">CONCATENATE(B12,C12,D12,E12,F12,G12,H12)</f>
        <v>INSERT INTO product(id)VALUES(10)</v>
      </c>
    </row>
    <row r="13" customFormat="false" ht="15" hidden="false" customHeight="false" outlineLevel="0" collapsed="false">
      <c r="A13" s="6" t="n">
        <v>11</v>
      </c>
      <c r="B13" s="2" t="s">
        <v>8</v>
      </c>
      <c r="C13" s="2" t="str">
        <f aca="false">$B$1</f>
        <v>product</v>
      </c>
      <c r="D13" s="2" t="s">
        <v>9</v>
      </c>
      <c r="E13" s="2" t="str">
        <f aca="false">$A$2</f>
        <v>id</v>
      </c>
      <c r="F13" s="2" t="s">
        <v>11</v>
      </c>
      <c r="G13" s="2" t="n">
        <f aca="false">A13</f>
        <v>11</v>
      </c>
      <c r="H13" s="2" t="s">
        <v>14</v>
      </c>
      <c r="I13" s="2" t="str">
        <f aca="false">CONCATENATE(B13,C13,D13,E13,F13,G13,H13)</f>
        <v>INSERT INTO product(id)VALUES(11)</v>
      </c>
    </row>
    <row r="14" customFormat="false" ht="15" hidden="false" customHeight="false" outlineLevel="0" collapsed="false">
      <c r="A14" s="6" t="n">
        <v>12</v>
      </c>
      <c r="B14" s="2" t="s">
        <v>8</v>
      </c>
      <c r="C14" s="2" t="str">
        <f aca="false">$B$1</f>
        <v>product</v>
      </c>
      <c r="D14" s="2" t="s">
        <v>9</v>
      </c>
      <c r="E14" s="2" t="str">
        <f aca="false">$A$2</f>
        <v>id</v>
      </c>
      <c r="F14" s="2" t="s">
        <v>11</v>
      </c>
      <c r="G14" s="2" t="n">
        <f aca="false">A14</f>
        <v>12</v>
      </c>
      <c r="H14" s="2" t="s">
        <v>14</v>
      </c>
      <c r="I14" s="2" t="str">
        <f aca="false">CONCATENATE(B14,C14,D14,E14,F14,G14,H14)</f>
        <v>INSERT INTO product(id)VALUES(12)</v>
      </c>
    </row>
    <row r="15" customFormat="false" ht="15" hidden="false" customHeight="false" outlineLevel="0" collapsed="false">
      <c r="A15" s="6" t="n">
        <v>13</v>
      </c>
      <c r="B15" s="2" t="s">
        <v>8</v>
      </c>
      <c r="C15" s="2" t="str">
        <f aca="false">$B$1</f>
        <v>product</v>
      </c>
      <c r="D15" s="2" t="s">
        <v>9</v>
      </c>
      <c r="E15" s="2" t="str">
        <f aca="false">$A$2</f>
        <v>id</v>
      </c>
      <c r="F15" s="2" t="s">
        <v>11</v>
      </c>
      <c r="G15" s="2" t="n">
        <f aca="false">A15</f>
        <v>13</v>
      </c>
      <c r="H15" s="2" t="s">
        <v>14</v>
      </c>
      <c r="I15" s="2" t="str">
        <f aca="false">CONCATENATE(B15,C15,D15,E15,F15,G15,H15)</f>
        <v>INSERT INTO product(id)VALUES(13)</v>
      </c>
    </row>
    <row r="16" customFormat="false" ht="15" hidden="false" customHeight="false" outlineLevel="0" collapsed="false">
      <c r="A16" s="6" t="n">
        <v>14</v>
      </c>
      <c r="B16" s="2" t="s">
        <v>8</v>
      </c>
      <c r="C16" s="2" t="str">
        <f aca="false">$B$1</f>
        <v>product</v>
      </c>
      <c r="D16" s="2" t="s">
        <v>9</v>
      </c>
      <c r="E16" s="2" t="str">
        <f aca="false">$A$2</f>
        <v>id</v>
      </c>
      <c r="F16" s="2" t="s">
        <v>11</v>
      </c>
      <c r="G16" s="2" t="n">
        <f aca="false">A16</f>
        <v>14</v>
      </c>
      <c r="H16" s="2" t="s">
        <v>14</v>
      </c>
      <c r="I16" s="2" t="str">
        <f aca="false">CONCATENATE(B16,C16,D16,E16,F16,G16,H16)</f>
        <v>INSERT INTO product(id)VALUES(14)</v>
      </c>
    </row>
    <row r="17" customFormat="false" ht="15" hidden="false" customHeight="false" outlineLevel="0" collapsed="false">
      <c r="A17" s="6" t="n">
        <v>15</v>
      </c>
      <c r="B17" s="2" t="s">
        <v>8</v>
      </c>
      <c r="C17" s="2" t="str">
        <f aca="false">$B$1</f>
        <v>product</v>
      </c>
      <c r="D17" s="2" t="s">
        <v>9</v>
      </c>
      <c r="E17" s="2" t="str">
        <f aca="false">$A$2</f>
        <v>id</v>
      </c>
      <c r="F17" s="2" t="s">
        <v>11</v>
      </c>
      <c r="G17" s="2" t="n">
        <f aca="false">A17</f>
        <v>15</v>
      </c>
      <c r="H17" s="2" t="s">
        <v>14</v>
      </c>
      <c r="I17" s="2" t="str">
        <f aca="false">CONCATENATE(B17,C17,D17,E17,F17,G17,H17)</f>
        <v>INSERT INTO product(id)VALUES(15)</v>
      </c>
    </row>
    <row r="18" customFormat="false" ht="15" hidden="false" customHeight="false" outlineLevel="0" collapsed="false">
      <c r="A18" s="6" t="n">
        <v>16</v>
      </c>
      <c r="B18" s="2" t="s">
        <v>8</v>
      </c>
      <c r="C18" s="2" t="str">
        <f aca="false">$B$1</f>
        <v>product</v>
      </c>
      <c r="D18" s="2" t="s">
        <v>9</v>
      </c>
      <c r="E18" s="2" t="str">
        <f aca="false">$A$2</f>
        <v>id</v>
      </c>
      <c r="F18" s="2" t="s">
        <v>11</v>
      </c>
      <c r="G18" s="2" t="n">
        <f aca="false">A18</f>
        <v>16</v>
      </c>
      <c r="H18" s="2" t="s">
        <v>14</v>
      </c>
      <c r="I18" s="2" t="str">
        <f aca="false">CONCATENATE(B18,C18,D18,E18,F18,G18,H18)</f>
        <v>INSERT INTO product(id)VALUES(16)</v>
      </c>
    </row>
    <row r="19" customFormat="false" ht="15" hidden="false" customHeight="false" outlineLevel="0" collapsed="false">
      <c r="A19" s="6" t="n">
        <v>17</v>
      </c>
      <c r="B19" s="2" t="s">
        <v>8</v>
      </c>
      <c r="C19" s="2" t="str">
        <f aca="false">$B$1</f>
        <v>product</v>
      </c>
      <c r="D19" s="2" t="s">
        <v>9</v>
      </c>
      <c r="E19" s="2" t="str">
        <f aca="false">$A$2</f>
        <v>id</v>
      </c>
      <c r="F19" s="2" t="s">
        <v>11</v>
      </c>
      <c r="G19" s="2" t="n">
        <f aca="false">A19</f>
        <v>17</v>
      </c>
      <c r="H19" s="2" t="s">
        <v>14</v>
      </c>
      <c r="I19" s="2" t="str">
        <f aca="false">CONCATENATE(B19,C19,D19,E19,F19,G19,H19)</f>
        <v>INSERT INTO product(id)VALUES(17)</v>
      </c>
    </row>
    <row r="20" customFormat="false" ht="15" hidden="false" customHeight="false" outlineLevel="0" collapsed="false">
      <c r="A20" s="6" t="n">
        <v>18</v>
      </c>
      <c r="B20" s="2" t="s">
        <v>8</v>
      </c>
      <c r="C20" s="2" t="str">
        <f aca="false">$B$1</f>
        <v>product</v>
      </c>
      <c r="D20" s="2" t="s">
        <v>9</v>
      </c>
      <c r="E20" s="2" t="str">
        <f aca="false">$A$2</f>
        <v>id</v>
      </c>
      <c r="F20" s="2" t="s">
        <v>11</v>
      </c>
      <c r="G20" s="2" t="n">
        <f aca="false">A20</f>
        <v>18</v>
      </c>
      <c r="H20" s="2" t="s">
        <v>14</v>
      </c>
      <c r="I20" s="2" t="str">
        <f aca="false">CONCATENATE(B20,C20,D20,E20,F20,G20,H20)</f>
        <v>INSERT INTO product(id)VALUES(18)</v>
      </c>
    </row>
    <row r="21" customFormat="false" ht="15" hidden="false" customHeight="false" outlineLevel="0" collapsed="false">
      <c r="A21" s="6" t="n">
        <v>19</v>
      </c>
      <c r="B21" s="2" t="s">
        <v>8</v>
      </c>
      <c r="C21" s="2" t="str">
        <f aca="false">$B$1</f>
        <v>product</v>
      </c>
      <c r="D21" s="2" t="s">
        <v>9</v>
      </c>
      <c r="E21" s="2" t="str">
        <f aca="false">$A$2</f>
        <v>id</v>
      </c>
      <c r="F21" s="2" t="s">
        <v>11</v>
      </c>
      <c r="G21" s="2" t="n">
        <f aca="false">A21</f>
        <v>19</v>
      </c>
      <c r="H21" s="2" t="s">
        <v>14</v>
      </c>
      <c r="I21" s="2" t="str">
        <f aca="false">CONCATENATE(B21,C21,D21,E21,F21,G21,H21)</f>
        <v>INSERT INTO product(id)VALUES(19)</v>
      </c>
    </row>
    <row r="22" customFormat="false" ht="15" hidden="false" customHeight="false" outlineLevel="0" collapsed="false">
      <c r="A22" s="6" t="n">
        <v>20</v>
      </c>
      <c r="B22" s="2" t="s">
        <v>8</v>
      </c>
      <c r="C22" s="2" t="str">
        <f aca="false">$B$1</f>
        <v>product</v>
      </c>
      <c r="D22" s="2" t="s">
        <v>9</v>
      </c>
      <c r="E22" s="2" t="str">
        <f aca="false">$A$2</f>
        <v>id</v>
      </c>
      <c r="F22" s="2" t="s">
        <v>11</v>
      </c>
      <c r="G22" s="2" t="n">
        <f aca="false">A22</f>
        <v>20</v>
      </c>
      <c r="H22" s="2" t="s">
        <v>14</v>
      </c>
      <c r="I22" s="2" t="str">
        <f aca="false">CONCATENATE(B22,C22,D22,E22,F22,G22,H22)</f>
        <v>INSERT INTO product(id)VALUES(20)</v>
      </c>
    </row>
    <row r="23" customFormat="false" ht="15" hidden="false" customHeight="false" outlineLevel="0" collapsed="false">
      <c r="A23" s="6" t="n">
        <v>21</v>
      </c>
      <c r="B23" s="2" t="s">
        <v>8</v>
      </c>
      <c r="C23" s="2" t="str">
        <f aca="false">$B$1</f>
        <v>product</v>
      </c>
      <c r="D23" s="2" t="s">
        <v>9</v>
      </c>
      <c r="E23" s="2" t="str">
        <f aca="false">$A$2</f>
        <v>id</v>
      </c>
      <c r="F23" s="2" t="s">
        <v>11</v>
      </c>
      <c r="G23" s="2" t="n">
        <f aca="false">A23</f>
        <v>21</v>
      </c>
      <c r="H23" s="2" t="s">
        <v>14</v>
      </c>
      <c r="I23" s="2" t="str">
        <f aca="false">CONCATENATE(B23,C23,D23,E23,F23,G23,H23)</f>
        <v>INSERT INTO product(id)VALUES(21)</v>
      </c>
    </row>
    <row r="24" customFormat="false" ht="15" hidden="false" customHeight="false" outlineLevel="0" collapsed="false">
      <c r="A24" s="6" t="n">
        <v>22</v>
      </c>
      <c r="B24" s="2" t="s">
        <v>8</v>
      </c>
      <c r="C24" s="2" t="str">
        <f aca="false">$B$1</f>
        <v>product</v>
      </c>
      <c r="D24" s="2" t="s">
        <v>9</v>
      </c>
      <c r="E24" s="2" t="str">
        <f aca="false">$A$2</f>
        <v>id</v>
      </c>
      <c r="F24" s="2" t="s">
        <v>11</v>
      </c>
      <c r="G24" s="2" t="n">
        <f aca="false">A24</f>
        <v>22</v>
      </c>
      <c r="H24" s="2" t="s">
        <v>14</v>
      </c>
      <c r="I24" s="2" t="str">
        <f aca="false">CONCATENATE(B24,C24,D24,E24,F24,G24,H24)</f>
        <v>INSERT INTO product(id)VALUES(22)</v>
      </c>
    </row>
    <row r="25" customFormat="false" ht="15" hidden="false" customHeight="false" outlineLevel="0" collapsed="false">
      <c r="A25" s="6" t="n">
        <v>23</v>
      </c>
      <c r="B25" s="2" t="s">
        <v>8</v>
      </c>
      <c r="C25" s="2" t="str">
        <f aca="false">$B$1</f>
        <v>product</v>
      </c>
      <c r="D25" s="2" t="s">
        <v>9</v>
      </c>
      <c r="E25" s="2" t="str">
        <f aca="false">$A$2</f>
        <v>id</v>
      </c>
      <c r="F25" s="2" t="s">
        <v>11</v>
      </c>
      <c r="G25" s="2" t="n">
        <f aca="false">A25</f>
        <v>23</v>
      </c>
      <c r="H25" s="2" t="s">
        <v>14</v>
      </c>
      <c r="I25" s="2" t="str">
        <f aca="false">CONCATENATE(B25,C25,D25,E25,F25,G25,H25)</f>
        <v>INSERT INTO product(id)VALUES(23)</v>
      </c>
    </row>
    <row r="26" customFormat="false" ht="15" hidden="false" customHeight="false" outlineLevel="0" collapsed="false">
      <c r="A26" s="6" t="n">
        <v>24</v>
      </c>
      <c r="B26" s="2" t="s">
        <v>8</v>
      </c>
      <c r="C26" s="2" t="str">
        <f aca="false">$B$1</f>
        <v>product</v>
      </c>
      <c r="D26" s="2" t="s">
        <v>9</v>
      </c>
      <c r="E26" s="2" t="str">
        <f aca="false">$A$2</f>
        <v>id</v>
      </c>
      <c r="F26" s="2" t="s">
        <v>11</v>
      </c>
      <c r="G26" s="2" t="n">
        <f aca="false">A26</f>
        <v>24</v>
      </c>
      <c r="H26" s="2" t="s">
        <v>14</v>
      </c>
      <c r="I26" s="2" t="str">
        <f aca="false">CONCATENATE(B26,C26,D26,E26,F26,G26,H26)</f>
        <v>INSERT INTO product(id)VALUES(24)</v>
      </c>
    </row>
    <row r="27" customFormat="false" ht="15" hidden="false" customHeight="false" outlineLevel="0" collapsed="false">
      <c r="A27" s="6" t="n">
        <v>25</v>
      </c>
      <c r="B27" s="2" t="s">
        <v>8</v>
      </c>
      <c r="C27" s="2" t="str">
        <f aca="false">$B$1</f>
        <v>product</v>
      </c>
      <c r="D27" s="2" t="s">
        <v>9</v>
      </c>
      <c r="E27" s="2" t="str">
        <f aca="false">$A$2</f>
        <v>id</v>
      </c>
      <c r="F27" s="2" t="s">
        <v>11</v>
      </c>
      <c r="G27" s="2" t="n">
        <f aca="false">A27</f>
        <v>25</v>
      </c>
      <c r="H27" s="2" t="s">
        <v>14</v>
      </c>
      <c r="I27" s="2" t="str">
        <f aca="false">CONCATENATE(B27,C27,D27,E27,F27,G27,H27)</f>
        <v>INSERT INTO product(id)VALUES(25)</v>
      </c>
    </row>
    <row r="28" customFormat="false" ht="15" hidden="false" customHeight="false" outlineLevel="0" collapsed="false">
      <c r="A28" s="6" t="n">
        <v>26</v>
      </c>
      <c r="B28" s="2" t="s">
        <v>8</v>
      </c>
      <c r="C28" s="2" t="str">
        <f aca="false">$B$1</f>
        <v>product</v>
      </c>
      <c r="D28" s="2" t="s">
        <v>9</v>
      </c>
      <c r="E28" s="2" t="str">
        <f aca="false">$A$2</f>
        <v>id</v>
      </c>
      <c r="F28" s="2" t="s">
        <v>11</v>
      </c>
      <c r="G28" s="2" t="n">
        <f aca="false">A28</f>
        <v>26</v>
      </c>
      <c r="H28" s="2" t="s">
        <v>14</v>
      </c>
      <c r="I28" s="2" t="str">
        <f aca="false">CONCATENATE(B28,C28,D28,E28,F28,G28,H28)</f>
        <v>INSERT INTO product(id)VALUES(26)</v>
      </c>
    </row>
    <row r="29" customFormat="false" ht="15" hidden="false" customHeight="false" outlineLevel="0" collapsed="false">
      <c r="A29" s="6" t="n">
        <v>27</v>
      </c>
      <c r="B29" s="2" t="s">
        <v>8</v>
      </c>
      <c r="C29" s="2" t="str">
        <f aca="false">$B$1</f>
        <v>product</v>
      </c>
      <c r="D29" s="2" t="s">
        <v>9</v>
      </c>
      <c r="E29" s="2" t="str">
        <f aca="false">$A$2</f>
        <v>id</v>
      </c>
      <c r="F29" s="2" t="s">
        <v>11</v>
      </c>
      <c r="G29" s="2" t="n">
        <f aca="false">A29</f>
        <v>27</v>
      </c>
      <c r="H29" s="2" t="s">
        <v>14</v>
      </c>
      <c r="I29" s="2" t="str">
        <f aca="false">CONCATENATE(B29,C29,D29,E29,F29,G29,H29)</f>
        <v>INSERT INTO product(id)VALUES(27)</v>
      </c>
    </row>
    <row r="30" customFormat="false" ht="15" hidden="false" customHeight="false" outlineLevel="0" collapsed="false">
      <c r="A30" s="6" t="n">
        <v>28</v>
      </c>
      <c r="B30" s="2" t="s">
        <v>8</v>
      </c>
      <c r="C30" s="2" t="str">
        <f aca="false">$B$1</f>
        <v>product</v>
      </c>
      <c r="D30" s="2" t="s">
        <v>9</v>
      </c>
      <c r="E30" s="2" t="str">
        <f aca="false">$A$2</f>
        <v>id</v>
      </c>
      <c r="F30" s="2" t="s">
        <v>11</v>
      </c>
      <c r="G30" s="2" t="n">
        <f aca="false">A30</f>
        <v>28</v>
      </c>
      <c r="H30" s="2" t="s">
        <v>14</v>
      </c>
      <c r="I30" s="2" t="str">
        <f aca="false">CONCATENATE(B30,C30,D30,E30,F30,G30,H30)</f>
        <v>INSERT INTO product(id)VALUES(28)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1" sqref="S3:S234 C19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5"/>
    <col collapsed="false" customWidth="true" hidden="false" outlineLevel="0" max="3" min="3" style="0" width="12.57"/>
    <col collapsed="false" customWidth="true" hidden="false" outlineLevel="0" max="4" min="4" style="0" width="8.57"/>
    <col collapsed="false" customWidth="true" hidden="false" outlineLevel="0" max="5" min="5" style="0" width="21.57"/>
    <col collapsed="false" customWidth="true" hidden="false" outlineLevel="0" max="6" min="6" style="0" width="15"/>
    <col collapsed="false" customWidth="true" hidden="false" outlineLevel="0" max="7" min="7" style="0" width="14.43"/>
    <col collapsed="false" customWidth="true" hidden="false" outlineLevel="0" max="9" min="8" style="0" width="10.67"/>
    <col collapsed="false" customWidth="true" hidden="false" outlineLevel="0" max="10" min="10" style="0" width="2.71"/>
    <col collapsed="false" customWidth="true" hidden="false" outlineLevel="0" max="11" min="11" style="0" width="3.14"/>
    <col collapsed="false" customWidth="true" hidden="false" outlineLevel="0" max="12" min="12" style="0" width="2.57"/>
    <col collapsed="false" customWidth="true" hidden="false" outlineLevel="0" max="13" min="13" style="0" width="10.99"/>
    <col collapsed="false" customWidth="true" hidden="false" outlineLevel="0" max="14" min="14" style="0" width="2.85"/>
    <col collapsed="false" customWidth="true" hidden="false" outlineLevel="0" max="15" min="15" style="0" width="11.99"/>
    <col collapsed="false" customWidth="true" hidden="false" outlineLevel="0" max="16" min="16" style="0" width="2.85"/>
    <col collapsed="false" customWidth="true" hidden="false" outlineLevel="0" max="17" min="17" style="0" width="7.29"/>
    <col collapsed="false" customWidth="true" hidden="false" outlineLevel="0" max="18" min="18" style="0" width="2.99"/>
    <col collapsed="false" customWidth="true" hidden="false" outlineLevel="0" max="19" min="19" style="0" width="21.43"/>
    <col collapsed="false" customWidth="true" hidden="false" outlineLevel="0" max="20" min="20" style="0" width="2.85"/>
    <col collapsed="false" customWidth="true" hidden="false" outlineLevel="0" max="21" min="21" style="0" width="10.42"/>
    <col collapsed="false" customWidth="true" hidden="false" outlineLevel="0" max="22" min="22" style="0" width="2.85"/>
    <col collapsed="false" customWidth="true" hidden="false" outlineLevel="0" max="23" min="23" style="0" width="14.7"/>
    <col collapsed="false" customWidth="true" hidden="false" outlineLevel="0" max="24" min="24" style="0" width="10.67"/>
    <col collapsed="false" customWidth="true" hidden="false" outlineLevel="0" max="25" min="25" style="0" width="3.99"/>
    <col collapsed="false" customWidth="true" hidden="false" outlineLevel="0" max="26" min="26" style="0" width="4.29"/>
    <col collapsed="false" customWidth="true" hidden="false" outlineLevel="0" max="27" min="27" style="0" width="4.71"/>
    <col collapsed="false" customWidth="true" hidden="false" outlineLevel="0" max="28" min="28" style="0" width="2.42"/>
    <col collapsed="false" customWidth="true" hidden="false" outlineLevel="0" max="29" min="29" style="0" width="6.71"/>
    <col collapsed="false" customWidth="true" hidden="false" outlineLevel="0" max="30" min="30" style="0" width="3.29"/>
    <col collapsed="false" customWidth="true" hidden="false" outlineLevel="0" max="33" min="31" style="0" width="5.57"/>
    <col collapsed="false" customWidth="true" hidden="false" outlineLevel="0" max="34" min="34" style="0" width="2.14"/>
    <col collapsed="false" customWidth="true" hidden="false" outlineLevel="0" max="35" min="35" style="0" width="10.67"/>
    <col collapsed="false" customWidth="true" hidden="false" outlineLevel="0" max="36" min="36" style="0" width="2"/>
    <col collapsed="false" customWidth="true" hidden="false" outlineLevel="0" max="37" min="37" style="0" width="5.57"/>
    <col collapsed="false" customWidth="true" hidden="false" outlineLevel="0" max="38" min="38" style="0" width="3.57"/>
    <col collapsed="false" customWidth="true" hidden="false" outlineLevel="0" max="39" min="39" style="0" width="132.57"/>
    <col collapsed="false" customWidth="true" hidden="false" outlineLevel="0" max="1025" min="40" style="0" width="10.67"/>
  </cols>
  <sheetData>
    <row r="1" customFormat="false" ht="15" hidden="false" customHeight="false" outlineLevel="0" collapsed="false">
      <c r="A1" s="3" t="s">
        <v>0</v>
      </c>
      <c r="B1" s="3" t="s">
        <v>614</v>
      </c>
      <c r="C1" s="3"/>
      <c r="D1" s="3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customFormat="false" ht="15" hidden="false" customHeight="false" outlineLevel="0" collapsed="false">
      <c r="A2" s="4" t="s">
        <v>2</v>
      </c>
      <c r="B2" s="4" t="s">
        <v>615</v>
      </c>
      <c r="C2" s="4" t="s">
        <v>272</v>
      </c>
      <c r="D2" s="4" t="s">
        <v>273</v>
      </c>
      <c r="E2" s="4" t="s">
        <v>616</v>
      </c>
      <c r="F2" s="4" t="s">
        <v>617</v>
      </c>
      <c r="G2" s="4" t="s">
        <v>618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5" t="s">
        <v>5</v>
      </c>
    </row>
    <row r="3" customFormat="false" ht="15" hidden="false" customHeight="false" outlineLevel="0" collapsed="false">
      <c r="A3" s="6" t="n">
        <v>1</v>
      </c>
      <c r="B3" s="6" t="n">
        <v>20</v>
      </c>
      <c r="C3" s="6" t="s">
        <v>7</v>
      </c>
      <c r="D3" s="6" t="s">
        <v>7</v>
      </c>
      <c r="E3" s="6" t="n">
        <v>1</v>
      </c>
      <c r="F3" s="6" t="s">
        <v>555</v>
      </c>
      <c r="G3" s="6" t="s">
        <v>7</v>
      </c>
      <c r="H3" s="2" t="s">
        <v>8</v>
      </c>
      <c r="I3" s="2" t="str">
        <f aca="false">$B$1</f>
        <v>base_product</v>
      </c>
      <c r="J3" s="2" t="s">
        <v>9</v>
      </c>
      <c r="K3" s="2" t="str">
        <f aca="false">$A$2</f>
        <v>id</v>
      </c>
      <c r="L3" s="2" t="s">
        <v>10</v>
      </c>
      <c r="M3" s="2" t="str">
        <f aca="false">$B$2</f>
        <v>init_price</v>
      </c>
      <c r="N3" s="2" t="s">
        <v>10</v>
      </c>
      <c r="O3" s="2" t="str">
        <f aca="false">$C$2</f>
        <v>description</v>
      </c>
      <c r="P3" s="2" t="s">
        <v>10</v>
      </c>
      <c r="Q3" s="2" t="str">
        <f aca="false">$D$2</f>
        <v>image</v>
      </c>
      <c r="R3" s="2" t="s">
        <v>10</v>
      </c>
      <c r="S3" s="2" t="str">
        <f aca="false">$E$2</f>
        <v>reference_product_id</v>
      </c>
      <c r="T3" s="2" t="s">
        <v>10</v>
      </c>
      <c r="U3" s="2" t="str">
        <f aca="false">$F$2</f>
        <v>add_date</v>
      </c>
      <c r="V3" s="2" t="s">
        <v>10</v>
      </c>
      <c r="W3" s="2" t="str">
        <f aca="false">$G$2</f>
        <v>remove_date</v>
      </c>
      <c r="X3" s="2" t="s">
        <v>11</v>
      </c>
      <c r="Y3" s="2" t="n">
        <f aca="false">A3</f>
        <v>1</v>
      </c>
      <c r="Z3" s="2" t="s">
        <v>10</v>
      </c>
      <c r="AA3" s="2" t="n">
        <f aca="false">B3</f>
        <v>20</v>
      </c>
      <c r="AB3" s="2" t="s">
        <v>10</v>
      </c>
      <c r="AC3" s="2" t="str">
        <f aca="false">G3</f>
        <v>null</v>
      </c>
      <c r="AD3" s="2" t="s">
        <v>10</v>
      </c>
      <c r="AE3" s="2" t="str">
        <f aca="false">D3</f>
        <v>null</v>
      </c>
      <c r="AF3" s="2" t="s">
        <v>10</v>
      </c>
      <c r="AG3" s="2" t="n">
        <f aca="false">E3</f>
        <v>1</v>
      </c>
      <c r="AH3" s="2" t="s">
        <v>10</v>
      </c>
      <c r="AI3" s="2" t="str">
        <f aca="false">F3</f>
        <v>SYSDATE()</v>
      </c>
      <c r="AJ3" s="2" t="s">
        <v>10</v>
      </c>
      <c r="AK3" s="2" t="str">
        <f aca="false">G3</f>
        <v>null</v>
      </c>
      <c r="AL3" s="2" t="s">
        <v>14</v>
      </c>
      <c r="AM3" s="2" t="str">
        <f aca="false">CONCATENATE(H3,I3,J3,K3,L3,M3,N3,O3,P3,Q3,R3,S3,T3,U3,V3,W3,X3,Y3,Z3,AA3,AB3,AC3,AD3,AE3,AF3,AG3,AH3,AI3,AJ3,AK3,AL3)</f>
        <v>INSERT INTO base_product(id,init_price,description,image,reference_product_id,add_date,remove_date)VALUES(1,20,null,null,1,SYSDATE(),null)</v>
      </c>
    </row>
    <row r="4" customFormat="false" ht="15" hidden="false" customHeight="false" outlineLevel="0" collapsed="false">
      <c r="A4" s="6" t="n">
        <v>2</v>
      </c>
      <c r="B4" s="6" t="n">
        <v>50</v>
      </c>
      <c r="C4" s="6" t="s">
        <v>7</v>
      </c>
      <c r="D4" s="6" t="s">
        <v>7</v>
      </c>
      <c r="E4" s="6" t="n">
        <v>2</v>
      </c>
      <c r="F4" s="6" t="s">
        <v>555</v>
      </c>
      <c r="G4" s="6" t="s">
        <v>7</v>
      </c>
      <c r="H4" s="2" t="s">
        <v>8</v>
      </c>
      <c r="I4" s="2" t="str">
        <f aca="false">$B$1</f>
        <v>base_product</v>
      </c>
      <c r="J4" s="2" t="s">
        <v>9</v>
      </c>
      <c r="K4" s="2" t="str">
        <f aca="false">$A$2</f>
        <v>id</v>
      </c>
      <c r="L4" s="2" t="s">
        <v>10</v>
      </c>
      <c r="M4" s="2" t="str">
        <f aca="false">$B$2</f>
        <v>init_price</v>
      </c>
      <c r="N4" s="2" t="s">
        <v>10</v>
      </c>
      <c r="O4" s="2" t="str">
        <f aca="false">$C$2</f>
        <v>description</v>
      </c>
      <c r="P4" s="2" t="s">
        <v>10</v>
      </c>
      <c r="Q4" s="2" t="str">
        <f aca="false">$D$2</f>
        <v>image</v>
      </c>
      <c r="R4" s="2" t="s">
        <v>10</v>
      </c>
      <c r="S4" s="2" t="str">
        <f aca="false">$E$2</f>
        <v>reference_product_id</v>
      </c>
      <c r="T4" s="2" t="s">
        <v>10</v>
      </c>
      <c r="U4" s="2" t="str">
        <f aca="false">$F$2</f>
        <v>add_date</v>
      </c>
      <c r="V4" s="2" t="s">
        <v>10</v>
      </c>
      <c r="W4" s="2" t="str">
        <f aca="false">$G$2</f>
        <v>remove_date</v>
      </c>
      <c r="X4" s="2" t="s">
        <v>11</v>
      </c>
      <c r="Y4" s="2" t="n">
        <f aca="false">A4</f>
        <v>2</v>
      </c>
      <c r="Z4" s="2" t="s">
        <v>10</v>
      </c>
      <c r="AA4" s="2" t="n">
        <f aca="false">B4</f>
        <v>50</v>
      </c>
      <c r="AB4" s="2" t="s">
        <v>10</v>
      </c>
      <c r="AC4" s="2" t="str">
        <f aca="false">G4</f>
        <v>null</v>
      </c>
      <c r="AD4" s="2" t="s">
        <v>10</v>
      </c>
      <c r="AE4" s="2" t="str">
        <f aca="false">D4</f>
        <v>null</v>
      </c>
      <c r="AF4" s="2" t="s">
        <v>10</v>
      </c>
      <c r="AG4" s="2" t="n">
        <f aca="false">E4</f>
        <v>2</v>
      </c>
      <c r="AH4" s="2" t="s">
        <v>10</v>
      </c>
      <c r="AI4" s="2" t="str">
        <f aca="false">F4</f>
        <v>SYSDATE()</v>
      </c>
      <c r="AJ4" s="2" t="s">
        <v>10</v>
      </c>
      <c r="AK4" s="2" t="str">
        <f aca="false">G4</f>
        <v>null</v>
      </c>
      <c r="AL4" s="2" t="s">
        <v>14</v>
      </c>
      <c r="AM4" s="2" t="str">
        <f aca="false">CONCATENATE(H4,I4,J4,K4,L4,M4,N4,O4,P4,Q4,R4,S4,T4,U4,V4,W4,X4,Y4,Z4,AA4,AB4,AC4,AD4,AE4,AF4,AG4,AH4,AI4,AJ4,AK4,AL4)</f>
        <v>INSERT INTO base_product(id,init_price,description,image,reference_product_id,add_date,remove_date)VALUES(2,50,null,null,2,SYSDATE(),null)</v>
      </c>
    </row>
    <row r="5" customFormat="false" ht="15" hidden="false" customHeight="false" outlineLevel="0" collapsed="false">
      <c r="A5" s="6" t="n">
        <v>3</v>
      </c>
      <c r="B5" s="6" t="n">
        <v>20</v>
      </c>
      <c r="C5" s="6" t="s">
        <v>7</v>
      </c>
      <c r="D5" s="6" t="s">
        <v>7</v>
      </c>
      <c r="E5" s="6" t="n">
        <v>3</v>
      </c>
      <c r="F5" s="6" t="s">
        <v>555</v>
      </c>
      <c r="G5" s="6" t="s">
        <v>7</v>
      </c>
      <c r="H5" s="2" t="s">
        <v>8</v>
      </c>
      <c r="I5" s="2" t="str">
        <f aca="false">$B$1</f>
        <v>base_product</v>
      </c>
      <c r="J5" s="2" t="s">
        <v>9</v>
      </c>
      <c r="K5" s="2" t="str">
        <f aca="false">$A$2</f>
        <v>id</v>
      </c>
      <c r="L5" s="2" t="s">
        <v>10</v>
      </c>
      <c r="M5" s="2" t="str">
        <f aca="false">$B$2</f>
        <v>init_price</v>
      </c>
      <c r="N5" s="2" t="s">
        <v>10</v>
      </c>
      <c r="O5" s="2" t="str">
        <f aca="false">$C$2</f>
        <v>description</v>
      </c>
      <c r="P5" s="2" t="s">
        <v>10</v>
      </c>
      <c r="Q5" s="2" t="str">
        <f aca="false">$D$2</f>
        <v>image</v>
      </c>
      <c r="R5" s="2" t="s">
        <v>10</v>
      </c>
      <c r="S5" s="2" t="str">
        <f aca="false">$E$2</f>
        <v>reference_product_id</v>
      </c>
      <c r="T5" s="2" t="s">
        <v>10</v>
      </c>
      <c r="U5" s="2" t="str">
        <f aca="false">$F$2</f>
        <v>add_date</v>
      </c>
      <c r="V5" s="2" t="s">
        <v>10</v>
      </c>
      <c r="W5" s="2" t="str">
        <f aca="false">$G$2</f>
        <v>remove_date</v>
      </c>
      <c r="X5" s="2" t="s">
        <v>11</v>
      </c>
      <c r="Y5" s="2" t="n">
        <f aca="false">A5</f>
        <v>3</v>
      </c>
      <c r="Z5" s="2" t="s">
        <v>10</v>
      </c>
      <c r="AA5" s="2" t="n">
        <f aca="false">B5</f>
        <v>20</v>
      </c>
      <c r="AB5" s="2" t="s">
        <v>10</v>
      </c>
      <c r="AC5" s="2" t="str">
        <f aca="false">G5</f>
        <v>null</v>
      </c>
      <c r="AD5" s="2" t="s">
        <v>10</v>
      </c>
      <c r="AE5" s="2" t="str">
        <f aca="false">D5</f>
        <v>null</v>
      </c>
      <c r="AF5" s="2" t="s">
        <v>10</v>
      </c>
      <c r="AG5" s="2" t="n">
        <f aca="false">E5</f>
        <v>3</v>
      </c>
      <c r="AH5" s="2" t="s">
        <v>10</v>
      </c>
      <c r="AI5" s="2" t="str">
        <f aca="false">F5</f>
        <v>SYSDATE()</v>
      </c>
      <c r="AJ5" s="2" t="s">
        <v>10</v>
      </c>
      <c r="AK5" s="2" t="str">
        <f aca="false">G5</f>
        <v>null</v>
      </c>
      <c r="AL5" s="2" t="s">
        <v>14</v>
      </c>
      <c r="AM5" s="2" t="str">
        <f aca="false">CONCATENATE(H5,I5,J5,K5,L5,M5,N5,O5,P5,Q5,R5,S5,T5,U5,V5,W5,X5,Y5,Z5,AA5,AB5,AC5,AD5,AE5,AF5,AG5,AH5,AI5,AJ5,AK5,AL5)</f>
        <v>INSERT INTO base_product(id,init_price,description,image,reference_product_id,add_date,remove_date)VALUES(3,20,null,null,3,SYSDATE(),null)</v>
      </c>
    </row>
    <row r="6" customFormat="false" ht="15" hidden="false" customHeight="false" outlineLevel="0" collapsed="false">
      <c r="A6" s="6" t="n">
        <v>4</v>
      </c>
      <c r="B6" s="6" t="n">
        <v>30</v>
      </c>
      <c r="C6" s="6" t="s">
        <v>7</v>
      </c>
      <c r="D6" s="6" t="s">
        <v>7</v>
      </c>
      <c r="E6" s="6" t="n">
        <v>4</v>
      </c>
      <c r="F6" s="6" t="s">
        <v>555</v>
      </c>
      <c r="G6" s="6" t="s">
        <v>7</v>
      </c>
      <c r="H6" s="2" t="s">
        <v>8</v>
      </c>
      <c r="I6" s="2" t="str">
        <f aca="false">$B$1</f>
        <v>base_product</v>
      </c>
      <c r="J6" s="2" t="s">
        <v>9</v>
      </c>
      <c r="K6" s="2" t="str">
        <f aca="false">$A$2</f>
        <v>id</v>
      </c>
      <c r="L6" s="2" t="s">
        <v>10</v>
      </c>
      <c r="M6" s="2" t="str">
        <f aca="false">$B$2</f>
        <v>init_price</v>
      </c>
      <c r="N6" s="2" t="s">
        <v>10</v>
      </c>
      <c r="O6" s="2" t="str">
        <f aca="false">$C$2</f>
        <v>description</v>
      </c>
      <c r="P6" s="2" t="s">
        <v>10</v>
      </c>
      <c r="Q6" s="2" t="str">
        <f aca="false">$D$2</f>
        <v>image</v>
      </c>
      <c r="R6" s="2" t="s">
        <v>10</v>
      </c>
      <c r="S6" s="2" t="str">
        <f aca="false">$E$2</f>
        <v>reference_product_id</v>
      </c>
      <c r="T6" s="2" t="s">
        <v>10</v>
      </c>
      <c r="U6" s="2" t="str">
        <f aca="false">$F$2</f>
        <v>add_date</v>
      </c>
      <c r="V6" s="2" t="s">
        <v>10</v>
      </c>
      <c r="W6" s="2" t="str">
        <f aca="false">$G$2</f>
        <v>remove_date</v>
      </c>
      <c r="X6" s="2" t="s">
        <v>11</v>
      </c>
      <c r="Y6" s="2" t="n">
        <f aca="false">A6</f>
        <v>4</v>
      </c>
      <c r="Z6" s="2" t="s">
        <v>10</v>
      </c>
      <c r="AA6" s="2" t="n">
        <f aca="false">B6</f>
        <v>30</v>
      </c>
      <c r="AB6" s="2" t="s">
        <v>10</v>
      </c>
      <c r="AC6" s="2" t="str">
        <f aca="false">G6</f>
        <v>null</v>
      </c>
      <c r="AD6" s="2" t="s">
        <v>10</v>
      </c>
      <c r="AE6" s="2" t="str">
        <f aca="false">D6</f>
        <v>null</v>
      </c>
      <c r="AF6" s="2" t="s">
        <v>10</v>
      </c>
      <c r="AG6" s="2" t="n">
        <f aca="false">E6</f>
        <v>4</v>
      </c>
      <c r="AH6" s="2" t="s">
        <v>10</v>
      </c>
      <c r="AI6" s="2" t="str">
        <f aca="false">F6</f>
        <v>SYSDATE()</v>
      </c>
      <c r="AJ6" s="2" t="s">
        <v>10</v>
      </c>
      <c r="AK6" s="2" t="str">
        <f aca="false">G6</f>
        <v>null</v>
      </c>
      <c r="AL6" s="2" t="s">
        <v>14</v>
      </c>
      <c r="AM6" s="2" t="str">
        <f aca="false">CONCATENATE(H6,I6,J6,K6,L6,M6,N6,O6,P6,Q6,R6,S6,T6,U6,V6,W6,X6,Y6,Z6,AA6,AB6,AC6,AD6,AE6,AF6,AG6,AH6,AI6,AJ6,AK6,AL6)</f>
        <v>INSERT INTO base_product(id,init_price,description,image,reference_product_id,add_date,remove_date)VALUES(4,30,null,null,4,SYSDATE(),null)</v>
      </c>
    </row>
    <row r="7" customFormat="false" ht="15" hidden="false" customHeight="false" outlineLevel="0" collapsed="false">
      <c r="A7" s="6" t="n">
        <v>5</v>
      </c>
      <c r="B7" s="6" t="n">
        <v>35</v>
      </c>
      <c r="C7" s="6" t="s">
        <v>7</v>
      </c>
      <c r="D7" s="6" t="s">
        <v>7</v>
      </c>
      <c r="E7" s="6" t="n">
        <v>5</v>
      </c>
      <c r="F7" s="6" t="s">
        <v>555</v>
      </c>
      <c r="G7" s="6" t="s">
        <v>7</v>
      </c>
      <c r="H7" s="2" t="s">
        <v>8</v>
      </c>
      <c r="I7" s="2" t="str">
        <f aca="false">$B$1</f>
        <v>base_product</v>
      </c>
      <c r="J7" s="2" t="s">
        <v>9</v>
      </c>
      <c r="K7" s="2" t="str">
        <f aca="false">$A$2</f>
        <v>id</v>
      </c>
      <c r="L7" s="2" t="s">
        <v>10</v>
      </c>
      <c r="M7" s="2" t="str">
        <f aca="false">$B$2</f>
        <v>init_price</v>
      </c>
      <c r="N7" s="2" t="s">
        <v>10</v>
      </c>
      <c r="O7" s="2" t="str">
        <f aca="false">$C$2</f>
        <v>description</v>
      </c>
      <c r="P7" s="2" t="s">
        <v>10</v>
      </c>
      <c r="Q7" s="2" t="str">
        <f aca="false">$D$2</f>
        <v>image</v>
      </c>
      <c r="R7" s="2" t="s">
        <v>10</v>
      </c>
      <c r="S7" s="2" t="str">
        <f aca="false">$E$2</f>
        <v>reference_product_id</v>
      </c>
      <c r="T7" s="2" t="s">
        <v>10</v>
      </c>
      <c r="U7" s="2" t="str">
        <f aca="false">$F$2</f>
        <v>add_date</v>
      </c>
      <c r="V7" s="2" t="s">
        <v>10</v>
      </c>
      <c r="W7" s="2" t="str">
        <f aca="false">$G$2</f>
        <v>remove_date</v>
      </c>
      <c r="X7" s="2" t="s">
        <v>11</v>
      </c>
      <c r="Y7" s="2" t="n">
        <f aca="false">A7</f>
        <v>5</v>
      </c>
      <c r="Z7" s="2" t="s">
        <v>10</v>
      </c>
      <c r="AA7" s="2" t="n">
        <f aca="false">B7</f>
        <v>35</v>
      </c>
      <c r="AB7" s="2" t="s">
        <v>10</v>
      </c>
      <c r="AC7" s="2" t="str">
        <f aca="false">G7</f>
        <v>null</v>
      </c>
      <c r="AD7" s="2" t="s">
        <v>10</v>
      </c>
      <c r="AE7" s="2" t="str">
        <f aca="false">D7</f>
        <v>null</v>
      </c>
      <c r="AF7" s="2" t="s">
        <v>10</v>
      </c>
      <c r="AG7" s="2" t="n">
        <f aca="false">E7</f>
        <v>5</v>
      </c>
      <c r="AH7" s="2" t="s">
        <v>10</v>
      </c>
      <c r="AI7" s="2" t="str">
        <f aca="false">F7</f>
        <v>SYSDATE()</v>
      </c>
      <c r="AJ7" s="2" t="s">
        <v>10</v>
      </c>
      <c r="AK7" s="2" t="str">
        <f aca="false">G7</f>
        <v>null</v>
      </c>
      <c r="AL7" s="2" t="s">
        <v>14</v>
      </c>
      <c r="AM7" s="2" t="str">
        <f aca="false">CONCATENATE(H7,I7,J7,K7,L7,M7,N7,O7,P7,Q7,R7,S7,T7,U7,V7,W7,X7,Y7,Z7,AA7,AB7,AC7,AD7,AE7,AF7,AG7,AH7,AI7,AJ7,AK7,AL7)</f>
        <v>INSERT INTO base_product(id,init_price,description,image,reference_product_id,add_date,remove_date)VALUES(5,35,null,null,5,SYSDATE(),null)</v>
      </c>
    </row>
    <row r="8" customFormat="false" ht="15" hidden="false" customHeight="false" outlineLevel="0" collapsed="false">
      <c r="A8" s="6" t="n">
        <v>6</v>
      </c>
      <c r="B8" s="6" t="n">
        <v>72</v>
      </c>
      <c r="C8" s="6" t="s">
        <v>7</v>
      </c>
      <c r="D8" s="6" t="s">
        <v>7</v>
      </c>
      <c r="E8" s="6" t="n">
        <v>6</v>
      </c>
      <c r="F8" s="6" t="s">
        <v>555</v>
      </c>
      <c r="G8" s="6" t="s">
        <v>7</v>
      </c>
      <c r="H8" s="2" t="s">
        <v>8</v>
      </c>
      <c r="I8" s="2" t="str">
        <f aca="false">$B$1</f>
        <v>base_product</v>
      </c>
      <c r="J8" s="2" t="s">
        <v>9</v>
      </c>
      <c r="K8" s="2" t="str">
        <f aca="false">$A$2</f>
        <v>id</v>
      </c>
      <c r="L8" s="2" t="s">
        <v>10</v>
      </c>
      <c r="M8" s="2" t="str">
        <f aca="false">$B$2</f>
        <v>init_price</v>
      </c>
      <c r="N8" s="2" t="s">
        <v>10</v>
      </c>
      <c r="O8" s="2" t="str">
        <f aca="false">$C$2</f>
        <v>description</v>
      </c>
      <c r="P8" s="2" t="s">
        <v>10</v>
      </c>
      <c r="Q8" s="2" t="str">
        <f aca="false">$D$2</f>
        <v>image</v>
      </c>
      <c r="R8" s="2" t="s">
        <v>10</v>
      </c>
      <c r="S8" s="2" t="str">
        <f aca="false">$E$2</f>
        <v>reference_product_id</v>
      </c>
      <c r="T8" s="2" t="s">
        <v>10</v>
      </c>
      <c r="U8" s="2" t="str">
        <f aca="false">$F$2</f>
        <v>add_date</v>
      </c>
      <c r="V8" s="2" t="s">
        <v>10</v>
      </c>
      <c r="W8" s="2" t="str">
        <f aca="false">$G$2</f>
        <v>remove_date</v>
      </c>
      <c r="X8" s="2" t="s">
        <v>11</v>
      </c>
      <c r="Y8" s="2" t="n">
        <f aca="false">A8</f>
        <v>6</v>
      </c>
      <c r="Z8" s="2" t="s">
        <v>10</v>
      </c>
      <c r="AA8" s="2" t="n">
        <f aca="false">B8</f>
        <v>72</v>
      </c>
      <c r="AB8" s="2" t="s">
        <v>10</v>
      </c>
      <c r="AC8" s="2" t="str">
        <f aca="false">G8</f>
        <v>null</v>
      </c>
      <c r="AD8" s="2" t="s">
        <v>10</v>
      </c>
      <c r="AE8" s="2" t="str">
        <f aca="false">D8</f>
        <v>null</v>
      </c>
      <c r="AF8" s="2" t="s">
        <v>10</v>
      </c>
      <c r="AG8" s="2" t="n">
        <f aca="false">E8</f>
        <v>6</v>
      </c>
      <c r="AH8" s="2" t="s">
        <v>10</v>
      </c>
      <c r="AI8" s="2" t="str">
        <f aca="false">F8</f>
        <v>SYSDATE()</v>
      </c>
      <c r="AJ8" s="2" t="s">
        <v>10</v>
      </c>
      <c r="AK8" s="2" t="str">
        <f aca="false">G8</f>
        <v>null</v>
      </c>
      <c r="AL8" s="2" t="s">
        <v>14</v>
      </c>
      <c r="AM8" s="2" t="str">
        <f aca="false">CONCATENATE(H8,I8,J8,K8,L8,M8,N8,O8,P8,Q8,R8,S8,T8,U8,V8,W8,X8,Y8,Z8,AA8,AB8,AC8,AD8,AE8,AF8,AG8,AH8,AI8,AJ8,AK8,AL8)</f>
        <v>INSERT INTO base_product(id,init_price,description,image,reference_product_id,add_date,remove_date)VALUES(6,72,null,null,6,SYSDATE(),null)</v>
      </c>
    </row>
    <row r="9" customFormat="false" ht="15" hidden="false" customHeight="false" outlineLevel="0" collapsed="false">
      <c r="A9" s="6" t="n">
        <v>7</v>
      </c>
      <c r="B9" s="6" t="n">
        <v>85</v>
      </c>
      <c r="C9" s="6" t="s">
        <v>7</v>
      </c>
      <c r="D9" s="6" t="s">
        <v>7</v>
      </c>
      <c r="E9" s="6" t="n">
        <v>7</v>
      </c>
      <c r="F9" s="6" t="s">
        <v>555</v>
      </c>
      <c r="G9" s="6" t="s">
        <v>7</v>
      </c>
      <c r="H9" s="2" t="s">
        <v>8</v>
      </c>
      <c r="I9" s="2" t="str">
        <f aca="false">$B$1</f>
        <v>base_product</v>
      </c>
      <c r="J9" s="2" t="s">
        <v>9</v>
      </c>
      <c r="K9" s="2" t="str">
        <f aca="false">$A$2</f>
        <v>id</v>
      </c>
      <c r="L9" s="2" t="s">
        <v>10</v>
      </c>
      <c r="M9" s="2" t="str">
        <f aca="false">$B$2</f>
        <v>init_price</v>
      </c>
      <c r="N9" s="2" t="s">
        <v>10</v>
      </c>
      <c r="O9" s="2" t="str">
        <f aca="false">$C$2</f>
        <v>description</v>
      </c>
      <c r="P9" s="2" t="s">
        <v>10</v>
      </c>
      <c r="Q9" s="2" t="str">
        <f aca="false">$D$2</f>
        <v>image</v>
      </c>
      <c r="R9" s="2" t="s">
        <v>10</v>
      </c>
      <c r="S9" s="2" t="str">
        <f aca="false">$E$2</f>
        <v>reference_product_id</v>
      </c>
      <c r="T9" s="2" t="s">
        <v>10</v>
      </c>
      <c r="U9" s="2" t="str">
        <f aca="false">$F$2</f>
        <v>add_date</v>
      </c>
      <c r="V9" s="2" t="s">
        <v>10</v>
      </c>
      <c r="W9" s="2" t="str">
        <f aca="false">$G$2</f>
        <v>remove_date</v>
      </c>
      <c r="X9" s="2" t="s">
        <v>11</v>
      </c>
      <c r="Y9" s="2" t="n">
        <f aca="false">A9</f>
        <v>7</v>
      </c>
      <c r="Z9" s="2" t="s">
        <v>10</v>
      </c>
      <c r="AA9" s="2" t="n">
        <f aca="false">B9</f>
        <v>85</v>
      </c>
      <c r="AB9" s="2" t="s">
        <v>10</v>
      </c>
      <c r="AC9" s="2" t="str">
        <f aca="false">G9</f>
        <v>null</v>
      </c>
      <c r="AD9" s="2" t="s">
        <v>10</v>
      </c>
      <c r="AE9" s="2" t="str">
        <f aca="false">D9</f>
        <v>null</v>
      </c>
      <c r="AF9" s="2" t="s">
        <v>10</v>
      </c>
      <c r="AG9" s="2" t="n">
        <f aca="false">E9</f>
        <v>7</v>
      </c>
      <c r="AH9" s="2" t="s">
        <v>10</v>
      </c>
      <c r="AI9" s="2" t="str">
        <f aca="false">F9</f>
        <v>SYSDATE()</v>
      </c>
      <c r="AJ9" s="2" t="s">
        <v>10</v>
      </c>
      <c r="AK9" s="2" t="str">
        <f aca="false">G9</f>
        <v>null</v>
      </c>
      <c r="AL9" s="2" t="s">
        <v>14</v>
      </c>
      <c r="AM9" s="2" t="str">
        <f aca="false">CONCATENATE(H9,I9,J9,K9,L9,M9,N9,O9,P9,Q9,R9,S9,T9,U9,V9,W9,X9,Y9,Z9,AA9,AB9,AC9,AD9,AE9,AF9,AG9,AH9,AI9,AJ9,AK9,AL9)</f>
        <v>INSERT INTO base_product(id,init_price,description,image,reference_product_id,add_date,remove_date)VALUES(7,85,null,null,7,SYSDATE(),null)</v>
      </c>
    </row>
    <row r="10" customFormat="false" ht="15" hidden="false" customHeight="false" outlineLevel="0" collapsed="false">
      <c r="A10" s="6" t="n">
        <v>8</v>
      </c>
      <c r="B10" s="6" t="n">
        <v>99</v>
      </c>
      <c r="C10" s="6" t="s">
        <v>7</v>
      </c>
      <c r="D10" s="6" t="s">
        <v>7</v>
      </c>
      <c r="E10" s="6" t="n">
        <v>8</v>
      </c>
      <c r="F10" s="6" t="s">
        <v>555</v>
      </c>
      <c r="G10" s="6" t="s">
        <v>7</v>
      </c>
      <c r="H10" s="2" t="s">
        <v>8</v>
      </c>
      <c r="I10" s="2" t="str">
        <f aca="false">$B$1</f>
        <v>base_product</v>
      </c>
      <c r="J10" s="2" t="s">
        <v>9</v>
      </c>
      <c r="K10" s="2" t="str">
        <f aca="false">$A$2</f>
        <v>id</v>
      </c>
      <c r="L10" s="2" t="s">
        <v>10</v>
      </c>
      <c r="M10" s="2" t="str">
        <f aca="false">$B$2</f>
        <v>init_price</v>
      </c>
      <c r="N10" s="2" t="s">
        <v>10</v>
      </c>
      <c r="O10" s="2" t="str">
        <f aca="false">$C$2</f>
        <v>description</v>
      </c>
      <c r="P10" s="2" t="s">
        <v>10</v>
      </c>
      <c r="Q10" s="2" t="str">
        <f aca="false">$D$2</f>
        <v>image</v>
      </c>
      <c r="R10" s="2" t="s">
        <v>10</v>
      </c>
      <c r="S10" s="2" t="str">
        <f aca="false">$E$2</f>
        <v>reference_product_id</v>
      </c>
      <c r="T10" s="2" t="s">
        <v>10</v>
      </c>
      <c r="U10" s="2" t="str">
        <f aca="false">$F$2</f>
        <v>add_date</v>
      </c>
      <c r="V10" s="2" t="s">
        <v>10</v>
      </c>
      <c r="W10" s="2" t="str">
        <f aca="false">$G$2</f>
        <v>remove_date</v>
      </c>
      <c r="X10" s="2" t="s">
        <v>11</v>
      </c>
      <c r="Y10" s="2" t="n">
        <f aca="false">A10</f>
        <v>8</v>
      </c>
      <c r="Z10" s="2" t="s">
        <v>10</v>
      </c>
      <c r="AA10" s="2" t="n">
        <f aca="false">B10</f>
        <v>99</v>
      </c>
      <c r="AB10" s="2" t="s">
        <v>10</v>
      </c>
      <c r="AC10" s="2" t="str">
        <f aca="false">G10</f>
        <v>null</v>
      </c>
      <c r="AD10" s="2" t="s">
        <v>10</v>
      </c>
      <c r="AE10" s="2" t="str">
        <f aca="false">D10</f>
        <v>null</v>
      </c>
      <c r="AF10" s="2" t="s">
        <v>10</v>
      </c>
      <c r="AG10" s="2" t="n">
        <f aca="false">E10</f>
        <v>8</v>
      </c>
      <c r="AH10" s="2" t="s">
        <v>10</v>
      </c>
      <c r="AI10" s="2" t="str">
        <f aca="false">F10</f>
        <v>SYSDATE()</v>
      </c>
      <c r="AJ10" s="2" t="s">
        <v>10</v>
      </c>
      <c r="AK10" s="2" t="str">
        <f aca="false">G10</f>
        <v>null</v>
      </c>
      <c r="AL10" s="2" t="s">
        <v>14</v>
      </c>
      <c r="AM10" s="2" t="str">
        <f aca="false">CONCATENATE(H10,I10,J10,K10,L10,M10,N10,O10,P10,Q10,R10,S10,T10,U10,V10,W10,X10,Y10,Z10,AA10,AB10,AC10,AD10,AE10,AF10,AG10,AH10,AI10,AJ10,AK10,AL10)</f>
        <v>INSERT INTO base_product(id,init_price,description,image,reference_product_id,add_date,remove_date)VALUES(8,99,null,null,8,SYSDATE(),null)</v>
      </c>
    </row>
    <row r="11" customFormat="false" ht="15" hidden="false" customHeight="false" outlineLevel="0" collapsed="false">
      <c r="A11" s="6" t="n">
        <v>9</v>
      </c>
      <c r="B11" s="6" t="n">
        <v>15</v>
      </c>
      <c r="C11" s="6" t="s">
        <v>7</v>
      </c>
      <c r="D11" s="6" t="s">
        <v>7</v>
      </c>
      <c r="E11" s="6" t="n">
        <v>9</v>
      </c>
      <c r="F11" s="6" t="s">
        <v>555</v>
      </c>
      <c r="G11" s="6" t="s">
        <v>7</v>
      </c>
      <c r="H11" s="2" t="s">
        <v>8</v>
      </c>
      <c r="I11" s="2" t="str">
        <f aca="false">$B$1</f>
        <v>base_product</v>
      </c>
      <c r="J11" s="2" t="s">
        <v>9</v>
      </c>
      <c r="K11" s="2" t="str">
        <f aca="false">$A$2</f>
        <v>id</v>
      </c>
      <c r="L11" s="2" t="s">
        <v>10</v>
      </c>
      <c r="M11" s="2" t="str">
        <f aca="false">$B$2</f>
        <v>init_price</v>
      </c>
      <c r="N11" s="2" t="s">
        <v>10</v>
      </c>
      <c r="O11" s="2" t="str">
        <f aca="false">$C$2</f>
        <v>description</v>
      </c>
      <c r="P11" s="2" t="s">
        <v>10</v>
      </c>
      <c r="Q11" s="2" t="str">
        <f aca="false">$D$2</f>
        <v>image</v>
      </c>
      <c r="R11" s="2" t="s">
        <v>10</v>
      </c>
      <c r="S11" s="2" t="str">
        <f aca="false">$E$2</f>
        <v>reference_product_id</v>
      </c>
      <c r="T11" s="2" t="s">
        <v>10</v>
      </c>
      <c r="U11" s="2" t="str">
        <f aca="false">$F$2</f>
        <v>add_date</v>
      </c>
      <c r="V11" s="2" t="s">
        <v>10</v>
      </c>
      <c r="W11" s="2" t="str">
        <f aca="false">$G$2</f>
        <v>remove_date</v>
      </c>
      <c r="X11" s="2" t="s">
        <v>11</v>
      </c>
      <c r="Y11" s="2" t="n">
        <f aca="false">A11</f>
        <v>9</v>
      </c>
      <c r="Z11" s="2" t="s">
        <v>10</v>
      </c>
      <c r="AA11" s="2" t="n">
        <f aca="false">B11</f>
        <v>15</v>
      </c>
      <c r="AB11" s="2" t="s">
        <v>10</v>
      </c>
      <c r="AC11" s="2" t="str">
        <f aca="false">G11</f>
        <v>null</v>
      </c>
      <c r="AD11" s="2" t="s">
        <v>10</v>
      </c>
      <c r="AE11" s="2" t="str">
        <f aca="false">D11</f>
        <v>null</v>
      </c>
      <c r="AF11" s="2" t="s">
        <v>10</v>
      </c>
      <c r="AG11" s="2" t="n">
        <f aca="false">E11</f>
        <v>9</v>
      </c>
      <c r="AH11" s="2" t="s">
        <v>10</v>
      </c>
      <c r="AI11" s="2" t="str">
        <f aca="false">F11</f>
        <v>SYSDATE()</v>
      </c>
      <c r="AJ11" s="2" t="s">
        <v>10</v>
      </c>
      <c r="AK11" s="2" t="str">
        <f aca="false">G11</f>
        <v>null</v>
      </c>
      <c r="AL11" s="2" t="s">
        <v>14</v>
      </c>
      <c r="AM11" s="2" t="str">
        <f aca="false">CONCATENATE(H11,I11,J11,K11,L11,M11,N11,O11,P11,Q11,R11,S11,T11,U11,V11,W11,X11,Y11,Z11,AA11,AB11,AC11,AD11,AE11,AF11,AG11,AH11,AI11,AJ11,AK11,AL11)</f>
        <v>INSERT INTO base_product(id,init_price,description,image,reference_product_id,add_date,remove_date)VALUES(9,15,null,null,9,SYSDATE(),null)</v>
      </c>
    </row>
    <row r="12" customFormat="false" ht="15" hidden="false" customHeight="false" outlineLevel="0" collapsed="false">
      <c r="A12" s="6" t="n">
        <v>10</v>
      </c>
      <c r="B12" s="6" t="n">
        <v>13</v>
      </c>
      <c r="C12" s="6" t="s">
        <v>7</v>
      </c>
      <c r="D12" s="6" t="s">
        <v>7</v>
      </c>
      <c r="E12" s="6" t="n">
        <v>10</v>
      </c>
      <c r="F12" s="6" t="s">
        <v>555</v>
      </c>
      <c r="G12" s="6" t="s">
        <v>7</v>
      </c>
      <c r="H12" s="2" t="s">
        <v>8</v>
      </c>
      <c r="I12" s="2" t="str">
        <f aca="false">$B$1</f>
        <v>base_product</v>
      </c>
      <c r="J12" s="2" t="s">
        <v>9</v>
      </c>
      <c r="K12" s="2" t="str">
        <f aca="false">$A$2</f>
        <v>id</v>
      </c>
      <c r="L12" s="2" t="s">
        <v>10</v>
      </c>
      <c r="M12" s="2" t="str">
        <f aca="false">$B$2</f>
        <v>init_price</v>
      </c>
      <c r="N12" s="2" t="s">
        <v>10</v>
      </c>
      <c r="O12" s="2" t="str">
        <f aca="false">$C$2</f>
        <v>description</v>
      </c>
      <c r="P12" s="2" t="s">
        <v>10</v>
      </c>
      <c r="Q12" s="2" t="str">
        <f aca="false">$D$2</f>
        <v>image</v>
      </c>
      <c r="R12" s="2" t="s">
        <v>10</v>
      </c>
      <c r="S12" s="2" t="str">
        <f aca="false">$E$2</f>
        <v>reference_product_id</v>
      </c>
      <c r="T12" s="2" t="s">
        <v>10</v>
      </c>
      <c r="U12" s="2" t="str">
        <f aca="false">$F$2</f>
        <v>add_date</v>
      </c>
      <c r="V12" s="2" t="s">
        <v>10</v>
      </c>
      <c r="W12" s="2" t="str">
        <f aca="false">$G$2</f>
        <v>remove_date</v>
      </c>
      <c r="X12" s="2" t="s">
        <v>11</v>
      </c>
      <c r="Y12" s="2" t="n">
        <f aca="false">A12</f>
        <v>10</v>
      </c>
      <c r="Z12" s="2" t="s">
        <v>10</v>
      </c>
      <c r="AA12" s="2" t="n">
        <f aca="false">B12</f>
        <v>13</v>
      </c>
      <c r="AB12" s="2" t="s">
        <v>10</v>
      </c>
      <c r="AC12" s="2" t="str">
        <f aca="false">G12</f>
        <v>null</v>
      </c>
      <c r="AD12" s="2" t="s">
        <v>10</v>
      </c>
      <c r="AE12" s="2" t="str">
        <f aca="false">D12</f>
        <v>null</v>
      </c>
      <c r="AF12" s="2" t="s">
        <v>10</v>
      </c>
      <c r="AG12" s="2" t="n">
        <f aca="false">E12</f>
        <v>10</v>
      </c>
      <c r="AH12" s="2" t="s">
        <v>10</v>
      </c>
      <c r="AI12" s="2" t="str">
        <f aca="false">F12</f>
        <v>SYSDATE()</v>
      </c>
      <c r="AJ12" s="2" t="s">
        <v>10</v>
      </c>
      <c r="AK12" s="2" t="str">
        <f aca="false">G12</f>
        <v>null</v>
      </c>
      <c r="AL12" s="2" t="s">
        <v>14</v>
      </c>
      <c r="AM12" s="2" t="str">
        <f aca="false">CONCATENATE(H12,I12,J12,K12,L12,M12,N12,O12,P12,Q12,R12,S12,T12,U12,V12,W12,X12,Y12,Z12,AA12,AB12,AC12,AD12,AE12,AF12,AG12,AH12,AI12,AJ12,AK12,AL12)</f>
        <v>INSERT INTO base_product(id,init_price,description,image,reference_product_id,add_date,remove_date)VALUES(10,13,null,null,10,SYSDATE(),null)</v>
      </c>
    </row>
    <row r="13" customFormat="false" ht="15" hidden="false" customHeight="false" outlineLevel="0" collapsed="false">
      <c r="A13" s="6" t="n">
        <v>11</v>
      </c>
      <c r="B13" s="6" t="n">
        <v>144</v>
      </c>
      <c r="C13" s="6" t="s">
        <v>7</v>
      </c>
      <c r="D13" s="6" t="s">
        <v>7</v>
      </c>
      <c r="E13" s="6" t="n">
        <v>11</v>
      </c>
      <c r="F13" s="6" t="s">
        <v>555</v>
      </c>
      <c r="G13" s="6" t="s">
        <v>7</v>
      </c>
      <c r="H13" s="2" t="s">
        <v>8</v>
      </c>
      <c r="I13" s="2" t="str">
        <f aca="false">$B$1</f>
        <v>base_product</v>
      </c>
      <c r="J13" s="2" t="s">
        <v>9</v>
      </c>
      <c r="K13" s="2" t="str">
        <f aca="false">$A$2</f>
        <v>id</v>
      </c>
      <c r="L13" s="2" t="s">
        <v>10</v>
      </c>
      <c r="M13" s="2" t="str">
        <f aca="false">$B$2</f>
        <v>init_price</v>
      </c>
      <c r="N13" s="2" t="s">
        <v>10</v>
      </c>
      <c r="O13" s="2" t="str">
        <f aca="false">$C$2</f>
        <v>description</v>
      </c>
      <c r="P13" s="2" t="s">
        <v>10</v>
      </c>
      <c r="Q13" s="2" t="str">
        <f aca="false">$D$2</f>
        <v>image</v>
      </c>
      <c r="R13" s="2" t="s">
        <v>10</v>
      </c>
      <c r="S13" s="2" t="str">
        <f aca="false">$E$2</f>
        <v>reference_product_id</v>
      </c>
      <c r="T13" s="2" t="s">
        <v>10</v>
      </c>
      <c r="U13" s="2" t="str">
        <f aca="false">$F$2</f>
        <v>add_date</v>
      </c>
      <c r="V13" s="2" t="s">
        <v>10</v>
      </c>
      <c r="W13" s="2" t="str">
        <f aca="false">$G$2</f>
        <v>remove_date</v>
      </c>
      <c r="X13" s="2" t="s">
        <v>11</v>
      </c>
      <c r="Y13" s="2" t="n">
        <f aca="false">A13</f>
        <v>11</v>
      </c>
      <c r="Z13" s="2" t="s">
        <v>10</v>
      </c>
      <c r="AA13" s="2" t="n">
        <f aca="false">B13</f>
        <v>144</v>
      </c>
      <c r="AB13" s="2" t="s">
        <v>10</v>
      </c>
      <c r="AC13" s="2" t="str">
        <f aca="false">G13</f>
        <v>null</v>
      </c>
      <c r="AD13" s="2" t="s">
        <v>10</v>
      </c>
      <c r="AE13" s="2" t="str">
        <f aca="false">D13</f>
        <v>null</v>
      </c>
      <c r="AF13" s="2" t="s">
        <v>10</v>
      </c>
      <c r="AG13" s="2" t="n">
        <f aca="false">E13</f>
        <v>11</v>
      </c>
      <c r="AH13" s="2" t="s">
        <v>10</v>
      </c>
      <c r="AI13" s="2" t="str">
        <f aca="false">F13</f>
        <v>SYSDATE()</v>
      </c>
      <c r="AJ13" s="2" t="s">
        <v>10</v>
      </c>
      <c r="AK13" s="2" t="str">
        <f aca="false">G13</f>
        <v>null</v>
      </c>
      <c r="AL13" s="2" t="s">
        <v>14</v>
      </c>
      <c r="AM13" s="2" t="str">
        <f aca="false">CONCATENATE(H13,I13,J13,K13,L13,M13,N13,O13,P13,Q13,R13,S13,T13,U13,V13,W13,X13,Y13,Z13,AA13,AB13,AC13,AD13,AE13,AF13,AG13,AH13,AI13,AJ13,AK13,AL13)</f>
        <v>INSERT INTO base_product(id,init_price,description,image,reference_product_id,add_date,remove_date)VALUES(11,144,null,null,11,SYSDATE(),null)</v>
      </c>
    </row>
    <row r="14" customFormat="false" ht="15" hidden="false" customHeight="false" outlineLevel="0" collapsed="false">
      <c r="A14" s="6" t="n">
        <v>12</v>
      </c>
      <c r="B14" s="6" t="n">
        <v>59</v>
      </c>
      <c r="C14" s="6" t="s">
        <v>7</v>
      </c>
      <c r="D14" s="6" t="s">
        <v>7</v>
      </c>
      <c r="E14" s="6" t="n">
        <v>12</v>
      </c>
      <c r="F14" s="6" t="s">
        <v>555</v>
      </c>
      <c r="G14" s="6" t="s">
        <v>7</v>
      </c>
      <c r="H14" s="2" t="s">
        <v>8</v>
      </c>
      <c r="I14" s="2" t="str">
        <f aca="false">$B$1</f>
        <v>base_product</v>
      </c>
      <c r="J14" s="2" t="s">
        <v>9</v>
      </c>
      <c r="K14" s="2" t="str">
        <f aca="false">$A$2</f>
        <v>id</v>
      </c>
      <c r="L14" s="2" t="s">
        <v>10</v>
      </c>
      <c r="M14" s="2" t="str">
        <f aca="false">$B$2</f>
        <v>init_price</v>
      </c>
      <c r="N14" s="2" t="s">
        <v>10</v>
      </c>
      <c r="O14" s="2" t="str">
        <f aca="false">$C$2</f>
        <v>description</v>
      </c>
      <c r="P14" s="2" t="s">
        <v>10</v>
      </c>
      <c r="Q14" s="2" t="str">
        <f aca="false">$D$2</f>
        <v>image</v>
      </c>
      <c r="R14" s="2" t="s">
        <v>10</v>
      </c>
      <c r="S14" s="2" t="str">
        <f aca="false">$E$2</f>
        <v>reference_product_id</v>
      </c>
      <c r="T14" s="2" t="s">
        <v>10</v>
      </c>
      <c r="U14" s="2" t="str">
        <f aca="false">$F$2</f>
        <v>add_date</v>
      </c>
      <c r="V14" s="2" t="s">
        <v>10</v>
      </c>
      <c r="W14" s="2" t="str">
        <f aca="false">$G$2</f>
        <v>remove_date</v>
      </c>
      <c r="X14" s="2" t="s">
        <v>11</v>
      </c>
      <c r="Y14" s="2" t="n">
        <f aca="false">A14</f>
        <v>12</v>
      </c>
      <c r="Z14" s="2" t="s">
        <v>10</v>
      </c>
      <c r="AA14" s="2" t="n">
        <f aca="false">B14</f>
        <v>59</v>
      </c>
      <c r="AB14" s="2" t="s">
        <v>10</v>
      </c>
      <c r="AC14" s="2" t="str">
        <f aca="false">G14</f>
        <v>null</v>
      </c>
      <c r="AD14" s="2" t="s">
        <v>10</v>
      </c>
      <c r="AE14" s="2" t="str">
        <f aca="false">D14</f>
        <v>null</v>
      </c>
      <c r="AF14" s="2" t="s">
        <v>10</v>
      </c>
      <c r="AG14" s="2" t="n">
        <f aca="false">E14</f>
        <v>12</v>
      </c>
      <c r="AH14" s="2" t="s">
        <v>10</v>
      </c>
      <c r="AI14" s="2" t="str">
        <f aca="false">F14</f>
        <v>SYSDATE()</v>
      </c>
      <c r="AJ14" s="2" t="s">
        <v>10</v>
      </c>
      <c r="AK14" s="2" t="str">
        <f aca="false">G14</f>
        <v>null</v>
      </c>
      <c r="AL14" s="2" t="s">
        <v>14</v>
      </c>
      <c r="AM14" s="2" t="str">
        <f aca="false">CONCATENATE(H14,I14,J14,K14,L14,M14,N14,O14,P14,Q14,R14,S14,T14,U14,V14,W14,X14,Y14,Z14,AA14,AB14,AC14,AD14,AE14,AF14,AG14,AH14,AI14,AJ14,AK14,AL14)</f>
        <v>INSERT INTO base_product(id,init_price,description,image,reference_product_id,add_date,remove_date)VALUES(12,59,null,null,12,SYSDATE(),null)</v>
      </c>
    </row>
    <row r="15" customFormat="false" ht="15" hidden="false" customHeight="false" outlineLevel="0" collapsed="false">
      <c r="A15" s="6" t="n">
        <v>13</v>
      </c>
      <c r="B15" s="6" t="n">
        <v>73</v>
      </c>
      <c r="C15" s="6" t="s">
        <v>7</v>
      </c>
      <c r="D15" s="6" t="s">
        <v>7</v>
      </c>
      <c r="E15" s="6" t="n">
        <v>13</v>
      </c>
      <c r="F15" s="6" t="s">
        <v>555</v>
      </c>
      <c r="G15" s="6" t="s">
        <v>7</v>
      </c>
      <c r="H15" s="2" t="s">
        <v>8</v>
      </c>
      <c r="I15" s="2" t="str">
        <f aca="false">$B$1</f>
        <v>base_product</v>
      </c>
      <c r="J15" s="2" t="s">
        <v>9</v>
      </c>
      <c r="K15" s="2" t="str">
        <f aca="false">$A$2</f>
        <v>id</v>
      </c>
      <c r="L15" s="2" t="s">
        <v>10</v>
      </c>
      <c r="M15" s="2" t="str">
        <f aca="false">$B$2</f>
        <v>init_price</v>
      </c>
      <c r="N15" s="2" t="s">
        <v>10</v>
      </c>
      <c r="O15" s="2" t="str">
        <f aca="false">$C$2</f>
        <v>description</v>
      </c>
      <c r="P15" s="2" t="s">
        <v>10</v>
      </c>
      <c r="Q15" s="2" t="str">
        <f aca="false">$D$2</f>
        <v>image</v>
      </c>
      <c r="R15" s="2" t="s">
        <v>10</v>
      </c>
      <c r="S15" s="2" t="str">
        <f aca="false">$E$2</f>
        <v>reference_product_id</v>
      </c>
      <c r="T15" s="2" t="s">
        <v>10</v>
      </c>
      <c r="U15" s="2" t="str">
        <f aca="false">$F$2</f>
        <v>add_date</v>
      </c>
      <c r="V15" s="2" t="s">
        <v>10</v>
      </c>
      <c r="W15" s="2" t="str">
        <f aca="false">$G$2</f>
        <v>remove_date</v>
      </c>
      <c r="X15" s="2" t="s">
        <v>11</v>
      </c>
      <c r="Y15" s="2" t="n">
        <f aca="false">A15</f>
        <v>13</v>
      </c>
      <c r="Z15" s="2" t="s">
        <v>10</v>
      </c>
      <c r="AA15" s="2" t="n">
        <f aca="false">B15</f>
        <v>73</v>
      </c>
      <c r="AB15" s="2" t="s">
        <v>10</v>
      </c>
      <c r="AC15" s="2" t="str">
        <f aca="false">G15</f>
        <v>null</v>
      </c>
      <c r="AD15" s="2" t="s">
        <v>10</v>
      </c>
      <c r="AE15" s="2" t="str">
        <f aca="false">D15</f>
        <v>null</v>
      </c>
      <c r="AF15" s="2" t="s">
        <v>10</v>
      </c>
      <c r="AG15" s="2" t="n">
        <f aca="false">E15</f>
        <v>13</v>
      </c>
      <c r="AH15" s="2" t="s">
        <v>10</v>
      </c>
      <c r="AI15" s="2" t="str">
        <f aca="false">F15</f>
        <v>SYSDATE()</v>
      </c>
      <c r="AJ15" s="2" t="s">
        <v>10</v>
      </c>
      <c r="AK15" s="2" t="str">
        <f aca="false">G15</f>
        <v>null</v>
      </c>
      <c r="AL15" s="2" t="s">
        <v>14</v>
      </c>
      <c r="AM15" s="2" t="str">
        <f aca="false">CONCATENATE(H15,I15,J15,K15,L15,M15,N15,O15,P15,Q15,R15,S15,T15,U15,V15,W15,X15,Y15,Z15,AA15,AB15,AC15,AD15,AE15,AF15,AG15,AH15,AI15,AJ15,AK15,AL15)</f>
        <v>INSERT INTO base_product(id,init_price,description,image,reference_product_id,add_date,remove_date)VALUES(13,73,null,null,13,SYSDATE(),null)</v>
      </c>
    </row>
    <row r="16" customFormat="false" ht="15" hidden="false" customHeight="false" outlineLevel="0" collapsed="false">
      <c r="A16" s="6" t="n">
        <v>14</v>
      </c>
      <c r="B16" s="6" t="n">
        <v>88</v>
      </c>
      <c r="C16" s="6" t="s">
        <v>7</v>
      </c>
      <c r="D16" s="6" t="s">
        <v>7</v>
      </c>
      <c r="E16" s="6" t="n">
        <v>14</v>
      </c>
      <c r="F16" s="6" t="s">
        <v>555</v>
      </c>
      <c r="G16" s="6" t="s">
        <v>7</v>
      </c>
      <c r="H16" s="2" t="s">
        <v>8</v>
      </c>
      <c r="I16" s="2" t="str">
        <f aca="false">$B$1</f>
        <v>base_product</v>
      </c>
      <c r="J16" s="2" t="s">
        <v>9</v>
      </c>
      <c r="K16" s="2" t="str">
        <f aca="false">$A$2</f>
        <v>id</v>
      </c>
      <c r="L16" s="2" t="s">
        <v>10</v>
      </c>
      <c r="M16" s="2" t="str">
        <f aca="false">$B$2</f>
        <v>init_price</v>
      </c>
      <c r="N16" s="2" t="s">
        <v>10</v>
      </c>
      <c r="O16" s="2" t="str">
        <f aca="false">$C$2</f>
        <v>description</v>
      </c>
      <c r="P16" s="2" t="s">
        <v>10</v>
      </c>
      <c r="Q16" s="2" t="str">
        <f aca="false">$D$2</f>
        <v>image</v>
      </c>
      <c r="R16" s="2" t="s">
        <v>10</v>
      </c>
      <c r="S16" s="2" t="str">
        <f aca="false">$E$2</f>
        <v>reference_product_id</v>
      </c>
      <c r="T16" s="2" t="s">
        <v>10</v>
      </c>
      <c r="U16" s="2" t="str">
        <f aca="false">$F$2</f>
        <v>add_date</v>
      </c>
      <c r="V16" s="2" t="s">
        <v>10</v>
      </c>
      <c r="W16" s="2" t="str">
        <f aca="false">$G$2</f>
        <v>remove_date</v>
      </c>
      <c r="X16" s="2" t="s">
        <v>11</v>
      </c>
      <c r="Y16" s="2" t="n">
        <f aca="false">A16</f>
        <v>14</v>
      </c>
      <c r="Z16" s="2" t="s">
        <v>10</v>
      </c>
      <c r="AA16" s="2" t="n">
        <f aca="false">B16</f>
        <v>88</v>
      </c>
      <c r="AB16" s="2" t="s">
        <v>10</v>
      </c>
      <c r="AC16" s="2" t="str">
        <f aca="false">G16</f>
        <v>null</v>
      </c>
      <c r="AD16" s="2" t="s">
        <v>10</v>
      </c>
      <c r="AE16" s="2" t="str">
        <f aca="false">D16</f>
        <v>null</v>
      </c>
      <c r="AF16" s="2" t="s">
        <v>10</v>
      </c>
      <c r="AG16" s="2" t="n">
        <f aca="false">E16</f>
        <v>14</v>
      </c>
      <c r="AH16" s="2" t="s">
        <v>10</v>
      </c>
      <c r="AI16" s="2" t="str">
        <f aca="false">F16</f>
        <v>SYSDATE()</v>
      </c>
      <c r="AJ16" s="2" t="s">
        <v>10</v>
      </c>
      <c r="AK16" s="2" t="str">
        <f aca="false">G16</f>
        <v>null</v>
      </c>
      <c r="AL16" s="2" t="s">
        <v>14</v>
      </c>
      <c r="AM16" s="2" t="str">
        <f aca="false">CONCATENATE(H16,I16,J16,K16,L16,M16,N16,O16,P16,Q16,R16,S16,T16,U16,V16,W16,X16,Y16,Z16,AA16,AB16,AC16,AD16,AE16,AF16,AG16,AH16,AI16,AJ16,AK16,AL16)</f>
        <v>INSERT INTO base_product(id,init_price,description,image,reference_product_id,add_date,remove_date)VALUES(14,88,null,null,14,SYSDATE(),null)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6"/>
  <sheetViews>
    <sheetView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A2" activeCellId="1" sqref="S3:S234 A2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33.42"/>
    <col collapsed="false" customWidth="true" hidden="false" outlineLevel="0" max="3" min="3" style="0" width="18.85"/>
    <col collapsed="false" customWidth="true" hidden="false" outlineLevel="0" max="4" min="4" style="0" width="17.86"/>
    <col collapsed="false" customWidth="true" hidden="false" outlineLevel="0" max="5" min="5" style="0" width="14.57"/>
    <col collapsed="false" customWidth="true" hidden="false" outlineLevel="0" max="6" min="6" style="0" width="19.71"/>
    <col collapsed="false" customWidth="true" hidden="false" outlineLevel="0" max="8" min="7" style="0" width="10.67"/>
    <col collapsed="false" customWidth="true" hidden="false" outlineLevel="0" max="9" min="9" style="0" width="2"/>
    <col collapsed="false" customWidth="true" hidden="false" outlineLevel="0" max="10" min="10" style="0" width="3.86"/>
    <col collapsed="false" customWidth="true" hidden="false" outlineLevel="0" max="11" min="11" style="0" width="2.57"/>
    <col collapsed="false" customWidth="true" hidden="false" outlineLevel="0" max="12" min="12" style="0" width="7.42"/>
    <col collapsed="false" customWidth="true" hidden="false" outlineLevel="0" max="13" min="13" style="0" width="2.85"/>
    <col collapsed="false" customWidth="true" hidden="false" outlineLevel="0" max="14" min="14" style="0" width="17.58"/>
    <col collapsed="false" customWidth="true" hidden="false" outlineLevel="0" max="15" min="15" style="0" width="2.71"/>
    <col collapsed="false" customWidth="true" hidden="false" outlineLevel="0" max="16" min="16" style="0" width="17.58"/>
    <col collapsed="false" customWidth="true" hidden="false" outlineLevel="0" max="17" min="17" style="0" width="2.29"/>
    <col collapsed="false" customWidth="true" hidden="false" outlineLevel="0" max="18" min="18" style="0" width="13.01"/>
    <col collapsed="false" customWidth="true" hidden="false" outlineLevel="0" max="19" min="19" style="0" width="2.57"/>
    <col collapsed="false" customWidth="true" hidden="false" outlineLevel="0" max="20" min="20" style="0" width="19.99"/>
    <col collapsed="false" customWidth="true" hidden="false" outlineLevel="0" max="21" min="21" style="0" width="10.67"/>
    <col collapsed="false" customWidth="true" hidden="false" outlineLevel="0" max="22" min="22" style="0" width="4.14"/>
    <col collapsed="false" customWidth="true" hidden="false" outlineLevel="0" max="23" min="23" style="0" width="2.71"/>
    <col collapsed="false" customWidth="true" hidden="false" outlineLevel="0" max="24" min="24" style="0" width="6.01"/>
    <col collapsed="false" customWidth="true" hidden="false" outlineLevel="0" max="25" min="25" style="0" width="3.71"/>
    <col collapsed="false" customWidth="true" hidden="false" outlineLevel="0" max="26" min="26" style="0" width="10.67"/>
    <col collapsed="false" customWidth="true" hidden="false" outlineLevel="0" max="27" min="27" style="0" width="2.71"/>
    <col collapsed="false" customWidth="true" hidden="false" outlineLevel="0" max="28" min="28" style="0" width="5.86"/>
    <col collapsed="false" customWidth="true" hidden="false" outlineLevel="0" max="29" min="29" style="0" width="3.14"/>
    <col collapsed="false" customWidth="true" hidden="false" outlineLevel="0" max="30" min="30" style="0" width="5.57"/>
    <col collapsed="false" customWidth="true" hidden="false" outlineLevel="0" max="31" min="31" style="0" width="5.43"/>
    <col collapsed="false" customWidth="true" hidden="false" outlineLevel="0" max="32" min="32" style="0" width="6.71"/>
    <col collapsed="false" customWidth="true" hidden="false" outlineLevel="0" max="33" min="33" style="0" width="3.14"/>
    <col collapsed="false" customWidth="true" hidden="false" outlineLevel="0" max="34" min="34" style="0" width="144.29"/>
    <col collapsed="false" customWidth="true" hidden="false" outlineLevel="0" max="1025" min="35" style="0" width="10.67"/>
  </cols>
  <sheetData>
    <row r="1" customFormat="false" ht="15" hidden="false" customHeight="false" outlineLevel="0" collapsed="false">
      <c r="A1" s="3" t="s">
        <v>0</v>
      </c>
      <c r="B1" s="3" t="s">
        <v>619</v>
      </c>
      <c r="C1" s="3"/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customFormat="false" ht="15" hidden="false" customHeight="false" outlineLevel="0" collapsed="false">
      <c r="A2" s="4" t="s">
        <v>2</v>
      </c>
      <c r="B2" s="4" t="s">
        <v>3</v>
      </c>
      <c r="C2" s="4" t="s">
        <v>620</v>
      </c>
      <c r="D2" s="4" t="s">
        <v>621</v>
      </c>
      <c r="E2" s="4" t="s">
        <v>622</v>
      </c>
      <c r="F2" s="4" t="s">
        <v>623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5" t="s">
        <v>5</v>
      </c>
    </row>
    <row r="3" customFormat="false" ht="15" hidden="false" customHeight="false" outlineLevel="0" collapsed="false">
      <c r="A3" s="6" t="n">
        <v>1</v>
      </c>
      <c r="B3" s="6" t="s">
        <v>624</v>
      </c>
      <c r="C3" s="6" t="s">
        <v>555</v>
      </c>
      <c r="D3" s="6" t="s">
        <v>7</v>
      </c>
      <c r="E3" s="6" t="n">
        <v>1</v>
      </c>
      <c r="F3" s="6" t="n">
        <v>218</v>
      </c>
      <c r="G3" s="2" t="s">
        <v>8</v>
      </c>
      <c r="H3" s="2" t="str">
        <f aca="false">$B$1</f>
        <v>reference_product</v>
      </c>
      <c r="I3" s="2" t="s">
        <v>9</v>
      </c>
      <c r="J3" s="2" t="str">
        <f aca="false">$A$2</f>
        <v>id</v>
      </c>
      <c r="K3" s="2" t="s">
        <v>10</v>
      </c>
      <c r="L3" s="2" t="str">
        <f aca="false">$B$2</f>
        <v>name</v>
      </c>
      <c r="M3" s="2" t="s">
        <v>10</v>
      </c>
      <c r="N3" s="2" t="str">
        <f aca="false">$C$2</f>
        <v>date_referencing</v>
      </c>
      <c r="O3" s="2" t="s">
        <v>10</v>
      </c>
      <c r="P3" s="2" t="str">
        <f aca="false">$D$2</f>
        <v>date_derefencing</v>
      </c>
      <c r="Q3" s="2" t="s">
        <v>10</v>
      </c>
      <c r="R3" s="2" t="str">
        <f aca="false">$E$2</f>
        <v>sales_unit_id</v>
      </c>
      <c r="S3" s="2" t="s">
        <v>10</v>
      </c>
      <c r="T3" s="2" t="str">
        <f aca="false">$F$2</f>
        <v>category_produit_id</v>
      </c>
      <c r="U3" s="2" t="s">
        <v>11</v>
      </c>
      <c r="V3" s="2" t="n">
        <f aca="false">A3</f>
        <v>1</v>
      </c>
      <c r="W3" s="2" t="s">
        <v>12</v>
      </c>
      <c r="X3" s="2" t="str">
        <f aca="false">B3</f>
        <v>Jeans</v>
      </c>
      <c r="Y3" s="2" t="s">
        <v>13</v>
      </c>
      <c r="Z3" s="2" t="str">
        <f aca="false">C3</f>
        <v>SYSDATE()</v>
      </c>
      <c r="AA3" s="2" t="s">
        <v>10</v>
      </c>
      <c r="AB3" s="2" t="str">
        <f aca="false">D3</f>
        <v>null</v>
      </c>
      <c r="AC3" s="2" t="s">
        <v>10</v>
      </c>
      <c r="AD3" s="2" t="n">
        <f aca="false">E3</f>
        <v>1</v>
      </c>
      <c r="AE3" s="2" t="s">
        <v>10</v>
      </c>
      <c r="AF3" s="2" t="n">
        <f aca="false">F3</f>
        <v>218</v>
      </c>
      <c r="AG3" s="2" t="s">
        <v>14</v>
      </c>
      <c r="AH3" s="2" t="str">
        <f aca="false">CONCATENATE(G3,H3,I3,J3,K3,L3,M3,N3,O3,P3,Q3,R3,S3,T3,U3,V3,W3,X3,Y3,Z3,AA3,AB3,AC3,AD3,AE3,AF3,AG3)</f>
        <v>INSERT INTO reference_product(id,name,date_referencing,date_derefencing,sales_unit_id,category_produit_id)VALUES(1,'Jeans',SYSDATE(),null,1,218)</v>
      </c>
    </row>
    <row r="4" customFormat="false" ht="15" hidden="false" customHeight="false" outlineLevel="0" collapsed="false">
      <c r="A4" s="6" t="n">
        <v>2</v>
      </c>
      <c r="B4" s="6" t="s">
        <v>130</v>
      </c>
      <c r="C4" s="6" t="s">
        <v>555</v>
      </c>
      <c r="D4" s="6" t="s">
        <v>7</v>
      </c>
      <c r="E4" s="6" t="n">
        <v>1</v>
      </c>
      <c r="F4" s="6" t="n">
        <v>219</v>
      </c>
      <c r="G4" s="2" t="s">
        <v>8</v>
      </c>
      <c r="H4" s="2" t="str">
        <f aca="false">$B$1</f>
        <v>reference_product</v>
      </c>
      <c r="I4" s="2" t="s">
        <v>9</v>
      </c>
      <c r="J4" s="2" t="str">
        <f aca="false">$A$2</f>
        <v>id</v>
      </c>
      <c r="K4" s="2" t="s">
        <v>10</v>
      </c>
      <c r="L4" s="2" t="str">
        <f aca="false">$B$2</f>
        <v>name</v>
      </c>
      <c r="M4" s="2" t="s">
        <v>10</v>
      </c>
      <c r="N4" s="2" t="str">
        <f aca="false">$C$2</f>
        <v>date_referencing</v>
      </c>
      <c r="O4" s="2" t="s">
        <v>10</v>
      </c>
      <c r="P4" s="2" t="str">
        <f aca="false">$D$2</f>
        <v>date_derefencing</v>
      </c>
      <c r="Q4" s="2" t="s">
        <v>10</v>
      </c>
      <c r="R4" s="2" t="str">
        <f aca="false">$E$2</f>
        <v>sales_unit_id</v>
      </c>
      <c r="S4" s="2" t="s">
        <v>10</v>
      </c>
      <c r="T4" s="2" t="str">
        <f aca="false">$F$2</f>
        <v>category_produit_id</v>
      </c>
      <c r="U4" s="2" t="s">
        <v>11</v>
      </c>
      <c r="V4" s="2" t="n">
        <f aca="false">A4</f>
        <v>2</v>
      </c>
      <c r="W4" s="2" t="s">
        <v>12</v>
      </c>
      <c r="X4" s="2" t="str">
        <f aca="false">B4</f>
        <v>Chaussettes</v>
      </c>
      <c r="Y4" s="2" t="s">
        <v>13</v>
      </c>
      <c r="Z4" s="2" t="str">
        <f aca="false">C4</f>
        <v>SYSDATE()</v>
      </c>
      <c r="AA4" s="2" t="s">
        <v>10</v>
      </c>
      <c r="AB4" s="2" t="str">
        <f aca="false">D4</f>
        <v>null</v>
      </c>
      <c r="AC4" s="2" t="s">
        <v>10</v>
      </c>
      <c r="AD4" s="2" t="n">
        <f aca="false">E4</f>
        <v>1</v>
      </c>
      <c r="AE4" s="2" t="s">
        <v>10</v>
      </c>
      <c r="AF4" s="2" t="n">
        <f aca="false">F4</f>
        <v>219</v>
      </c>
      <c r="AG4" s="2" t="s">
        <v>14</v>
      </c>
      <c r="AH4" s="2" t="str">
        <f aca="false">CONCATENATE(G4,H4,I4,J4,K4,L4,M4,N4,O4,P4,Q4,R4,S4,T4,U4,V4,W4,X4,Y4,Z4,AA4,AB4,AC4,AD4,AE4,AF4,AG4)</f>
        <v>INSERT INTO reference_product(id,name,date_referencing,date_derefencing,sales_unit_id,category_produit_id)VALUES(2,'Chaussettes',SYSDATE(),null,1,219)</v>
      </c>
    </row>
    <row r="5" customFormat="false" ht="15" hidden="false" customHeight="false" outlineLevel="0" collapsed="false">
      <c r="A5" s="6" t="n">
        <v>3</v>
      </c>
      <c r="B5" s="6" t="s">
        <v>625</v>
      </c>
      <c r="C5" s="6" t="s">
        <v>555</v>
      </c>
      <c r="D5" s="6" t="s">
        <v>7</v>
      </c>
      <c r="E5" s="6" t="n">
        <v>1</v>
      </c>
      <c r="F5" s="6" t="n">
        <v>220</v>
      </c>
      <c r="G5" s="2" t="s">
        <v>8</v>
      </c>
      <c r="H5" s="2" t="str">
        <f aca="false">$B$1</f>
        <v>reference_product</v>
      </c>
      <c r="I5" s="2" t="s">
        <v>9</v>
      </c>
      <c r="J5" s="2" t="str">
        <f aca="false">$A$2</f>
        <v>id</v>
      </c>
      <c r="K5" s="2" t="s">
        <v>10</v>
      </c>
      <c r="L5" s="2" t="str">
        <f aca="false">$B$2</f>
        <v>name</v>
      </c>
      <c r="M5" s="2" t="s">
        <v>10</v>
      </c>
      <c r="N5" s="2" t="str">
        <f aca="false">$C$2</f>
        <v>date_referencing</v>
      </c>
      <c r="O5" s="2" t="s">
        <v>10</v>
      </c>
      <c r="P5" s="2" t="str">
        <f aca="false">$D$2</f>
        <v>date_derefencing</v>
      </c>
      <c r="Q5" s="2" t="s">
        <v>10</v>
      </c>
      <c r="R5" s="2" t="str">
        <f aca="false">$E$2</f>
        <v>sales_unit_id</v>
      </c>
      <c r="S5" s="2" t="s">
        <v>10</v>
      </c>
      <c r="T5" s="2" t="str">
        <f aca="false">$F$2</f>
        <v>category_produit_id</v>
      </c>
      <c r="U5" s="2" t="s">
        <v>11</v>
      </c>
      <c r="V5" s="2" t="n">
        <f aca="false">A5</f>
        <v>3</v>
      </c>
      <c r="W5" s="2" t="s">
        <v>12</v>
      </c>
      <c r="X5" s="2" t="str">
        <f aca="false">B5</f>
        <v>Pyjamas</v>
      </c>
      <c r="Y5" s="2" t="s">
        <v>13</v>
      </c>
      <c r="Z5" s="2" t="str">
        <f aca="false">C5</f>
        <v>SYSDATE()</v>
      </c>
      <c r="AA5" s="2" t="s">
        <v>10</v>
      </c>
      <c r="AB5" s="2" t="str">
        <f aca="false">D5</f>
        <v>null</v>
      </c>
      <c r="AC5" s="2" t="s">
        <v>10</v>
      </c>
      <c r="AD5" s="2" t="n">
        <f aca="false">E5</f>
        <v>1</v>
      </c>
      <c r="AE5" s="2" t="s">
        <v>10</v>
      </c>
      <c r="AF5" s="2" t="n">
        <f aca="false">F5</f>
        <v>220</v>
      </c>
      <c r="AG5" s="2" t="s">
        <v>14</v>
      </c>
      <c r="AH5" s="2" t="str">
        <f aca="false">CONCATENATE(G5,H5,I5,J5,K5,L5,M5,N5,O5,P5,Q5,R5,S5,T5,U5,V5,W5,X5,Y5,Z5,AA5,AB5,AC5,AD5,AE5,AF5,AG5)</f>
        <v>INSERT INTO reference_product(id,name,date_referencing,date_derefencing,sales_unit_id,category_produit_id)VALUES(3,'Pyjamas',SYSDATE(),null,1,220)</v>
      </c>
    </row>
    <row r="6" customFormat="false" ht="15" hidden="false" customHeight="false" outlineLevel="0" collapsed="false">
      <c r="A6" s="6" t="n">
        <v>4</v>
      </c>
      <c r="B6" s="6" t="s">
        <v>626</v>
      </c>
      <c r="C6" s="6" t="s">
        <v>555</v>
      </c>
      <c r="D6" s="6" t="s">
        <v>7</v>
      </c>
      <c r="E6" s="6" t="n">
        <v>1</v>
      </c>
      <c r="F6" s="6" t="n">
        <v>221</v>
      </c>
      <c r="G6" s="2" t="s">
        <v>8</v>
      </c>
      <c r="H6" s="2" t="str">
        <f aca="false">$B$1</f>
        <v>reference_product</v>
      </c>
      <c r="I6" s="2" t="s">
        <v>9</v>
      </c>
      <c r="J6" s="2" t="str">
        <f aca="false">$A$2</f>
        <v>id</v>
      </c>
      <c r="K6" s="2" t="s">
        <v>10</v>
      </c>
      <c r="L6" s="2" t="str">
        <f aca="false">$B$2</f>
        <v>name</v>
      </c>
      <c r="M6" s="2" t="s">
        <v>10</v>
      </c>
      <c r="N6" s="2" t="str">
        <f aca="false">$C$2</f>
        <v>date_referencing</v>
      </c>
      <c r="O6" s="2" t="s">
        <v>10</v>
      </c>
      <c r="P6" s="2" t="str">
        <f aca="false">$D$2</f>
        <v>date_derefencing</v>
      </c>
      <c r="Q6" s="2" t="s">
        <v>10</v>
      </c>
      <c r="R6" s="2" t="str">
        <f aca="false">$E$2</f>
        <v>sales_unit_id</v>
      </c>
      <c r="S6" s="2" t="s">
        <v>10</v>
      </c>
      <c r="T6" s="2" t="str">
        <f aca="false">$F$2</f>
        <v>category_produit_id</v>
      </c>
      <c r="U6" s="2" t="s">
        <v>11</v>
      </c>
      <c r="V6" s="2" t="n">
        <f aca="false">A6</f>
        <v>4</v>
      </c>
      <c r="W6" s="2" t="s">
        <v>12</v>
      </c>
      <c r="X6" s="2" t="str">
        <f aca="false">B6</f>
        <v>T-shirt sports</v>
      </c>
      <c r="Y6" s="2" t="s">
        <v>13</v>
      </c>
      <c r="Z6" s="2" t="str">
        <f aca="false">C6</f>
        <v>SYSDATE()</v>
      </c>
      <c r="AA6" s="2" t="s">
        <v>10</v>
      </c>
      <c r="AB6" s="2" t="str">
        <f aca="false">D6</f>
        <v>null</v>
      </c>
      <c r="AC6" s="2" t="s">
        <v>10</v>
      </c>
      <c r="AD6" s="2" t="n">
        <f aca="false">E6</f>
        <v>1</v>
      </c>
      <c r="AE6" s="2" t="s">
        <v>10</v>
      </c>
      <c r="AF6" s="2" t="n">
        <f aca="false">F6</f>
        <v>221</v>
      </c>
      <c r="AG6" s="2" t="s">
        <v>14</v>
      </c>
      <c r="AH6" s="2" t="str">
        <f aca="false">CONCATENATE(G6,H6,I6,J6,K6,L6,M6,N6,O6,P6,Q6,R6,S6,T6,U6,V6,W6,X6,Y6,Z6,AA6,AB6,AC6,AD6,AE6,AF6,AG6)</f>
        <v>INSERT INTO reference_product(id,name,date_referencing,date_derefencing,sales_unit_id,category_produit_id)VALUES(4,'T-shirt sports',SYSDATE(),null,1,221)</v>
      </c>
    </row>
    <row r="7" customFormat="false" ht="15" hidden="false" customHeight="false" outlineLevel="0" collapsed="false">
      <c r="A7" s="6" t="n">
        <v>5</v>
      </c>
      <c r="B7" s="6" t="s">
        <v>627</v>
      </c>
      <c r="C7" s="6" t="s">
        <v>555</v>
      </c>
      <c r="D7" s="6" t="s">
        <v>7</v>
      </c>
      <c r="E7" s="6" t="n">
        <v>1</v>
      </c>
      <c r="F7" s="6" t="n">
        <v>222</v>
      </c>
      <c r="G7" s="2" t="s">
        <v>8</v>
      </c>
      <c r="H7" s="2" t="str">
        <f aca="false">$B$1</f>
        <v>reference_product</v>
      </c>
      <c r="I7" s="2" t="s">
        <v>9</v>
      </c>
      <c r="J7" s="2" t="str">
        <f aca="false">$A$2</f>
        <v>id</v>
      </c>
      <c r="K7" s="2" t="s">
        <v>10</v>
      </c>
      <c r="L7" s="2" t="str">
        <f aca="false">$B$2</f>
        <v>name</v>
      </c>
      <c r="M7" s="2" t="s">
        <v>10</v>
      </c>
      <c r="N7" s="2" t="str">
        <f aca="false">$C$2</f>
        <v>date_referencing</v>
      </c>
      <c r="O7" s="2" t="s">
        <v>10</v>
      </c>
      <c r="P7" s="2" t="str">
        <f aca="false">$D$2</f>
        <v>date_derefencing</v>
      </c>
      <c r="Q7" s="2" t="s">
        <v>10</v>
      </c>
      <c r="R7" s="2" t="str">
        <f aca="false">$E$2</f>
        <v>sales_unit_id</v>
      </c>
      <c r="S7" s="2" t="s">
        <v>10</v>
      </c>
      <c r="T7" s="2" t="str">
        <f aca="false">$F$2</f>
        <v>category_produit_id</v>
      </c>
      <c r="U7" s="2" t="s">
        <v>11</v>
      </c>
      <c r="V7" s="2" t="n">
        <f aca="false">A7</f>
        <v>5</v>
      </c>
      <c r="W7" s="2" t="s">
        <v>12</v>
      </c>
      <c r="X7" s="2" t="str">
        <f aca="false">B7</f>
        <v>Maillots de bain</v>
      </c>
      <c r="Y7" s="2" t="s">
        <v>13</v>
      </c>
      <c r="Z7" s="2" t="str">
        <f aca="false">C7</f>
        <v>SYSDATE()</v>
      </c>
      <c r="AA7" s="2" t="s">
        <v>10</v>
      </c>
      <c r="AB7" s="2" t="str">
        <f aca="false">D7</f>
        <v>null</v>
      </c>
      <c r="AC7" s="2" t="s">
        <v>10</v>
      </c>
      <c r="AD7" s="2" t="n">
        <f aca="false">E7</f>
        <v>1</v>
      </c>
      <c r="AE7" s="2" t="s">
        <v>10</v>
      </c>
      <c r="AF7" s="2" t="n">
        <f aca="false">F7</f>
        <v>222</v>
      </c>
      <c r="AG7" s="2" t="s">
        <v>14</v>
      </c>
      <c r="AH7" s="2" t="str">
        <f aca="false">CONCATENATE(G7,H7,I7,J7,K7,L7,M7,N7,O7,P7,Q7,R7,S7,T7,U7,V7,W7,X7,Y7,Z7,AA7,AB7,AC7,AD7,AE7,AF7,AG7)</f>
        <v>INSERT INTO reference_product(id,name,date_referencing,date_derefencing,sales_unit_id,category_produit_id)VALUES(5,'Maillots de bain',SYSDATE(),null,1,222)</v>
      </c>
    </row>
    <row r="8" customFormat="false" ht="15" hidden="false" customHeight="false" outlineLevel="0" collapsed="false">
      <c r="A8" s="6" t="n">
        <v>6</v>
      </c>
      <c r="B8" s="6" t="s">
        <v>628</v>
      </c>
      <c r="C8" s="6" t="s">
        <v>555</v>
      </c>
      <c r="D8" s="6" t="s">
        <v>7</v>
      </c>
      <c r="E8" s="6" t="n">
        <v>1</v>
      </c>
      <c r="F8" s="6" t="n">
        <v>223</v>
      </c>
      <c r="G8" s="2" t="s">
        <v>8</v>
      </c>
      <c r="H8" s="2" t="str">
        <f aca="false">$B$1</f>
        <v>reference_product</v>
      </c>
      <c r="I8" s="2" t="s">
        <v>9</v>
      </c>
      <c r="J8" s="2" t="str">
        <f aca="false">$A$2</f>
        <v>id</v>
      </c>
      <c r="K8" s="2" t="s">
        <v>10</v>
      </c>
      <c r="L8" s="2" t="str">
        <f aca="false">$B$2</f>
        <v>name</v>
      </c>
      <c r="M8" s="2" t="s">
        <v>10</v>
      </c>
      <c r="N8" s="2" t="str">
        <f aca="false">$C$2</f>
        <v>date_referencing</v>
      </c>
      <c r="O8" s="2" t="s">
        <v>10</v>
      </c>
      <c r="P8" s="2" t="str">
        <f aca="false">$D$2</f>
        <v>date_derefencing</v>
      </c>
      <c r="Q8" s="2" t="s">
        <v>10</v>
      </c>
      <c r="R8" s="2" t="str">
        <f aca="false">$E$2</f>
        <v>sales_unit_id</v>
      </c>
      <c r="S8" s="2" t="s">
        <v>10</v>
      </c>
      <c r="T8" s="2" t="str">
        <f aca="false">$F$2</f>
        <v>category_produit_id</v>
      </c>
      <c r="U8" s="2" t="s">
        <v>11</v>
      </c>
      <c r="V8" s="2" t="n">
        <f aca="false">A8</f>
        <v>6</v>
      </c>
      <c r="W8" s="2" t="s">
        <v>12</v>
      </c>
      <c r="X8" s="2" t="str">
        <f aca="false">B8</f>
        <v> Polos</v>
      </c>
      <c r="Y8" s="2" t="s">
        <v>13</v>
      </c>
      <c r="Z8" s="2" t="str">
        <f aca="false">C8</f>
        <v>SYSDATE()</v>
      </c>
      <c r="AA8" s="2" t="s">
        <v>10</v>
      </c>
      <c r="AB8" s="2" t="str">
        <f aca="false">D8</f>
        <v>null</v>
      </c>
      <c r="AC8" s="2" t="s">
        <v>10</v>
      </c>
      <c r="AD8" s="2" t="n">
        <f aca="false">E8</f>
        <v>1</v>
      </c>
      <c r="AE8" s="2" t="s">
        <v>10</v>
      </c>
      <c r="AF8" s="2" t="n">
        <f aca="false">F8</f>
        <v>223</v>
      </c>
      <c r="AG8" s="2" t="s">
        <v>14</v>
      </c>
      <c r="AH8" s="2" t="str">
        <f aca="false">CONCATENATE(G8,H8,I8,J8,K8,L8,M8,N8,O8,P8,Q8,R8,S8,T8,U8,V8,W8,X8,Y8,Z8,AA8,AB8,AC8,AD8,AE8,AF8,AG8)</f>
        <v>INSERT INTO reference_product(id,name,date_referencing,date_derefencing,sales_unit_id,category_produit_id)VALUES(6,' Polos',SYSDATE(),null,1,223)</v>
      </c>
    </row>
    <row r="9" customFormat="false" ht="15" hidden="false" customHeight="false" outlineLevel="0" collapsed="false">
      <c r="A9" s="6" t="n">
        <v>7</v>
      </c>
      <c r="B9" s="6" t="s">
        <v>202</v>
      </c>
      <c r="C9" s="6" t="s">
        <v>555</v>
      </c>
      <c r="D9" s="6" t="s">
        <v>7</v>
      </c>
      <c r="E9" s="6" t="n">
        <v>1</v>
      </c>
      <c r="F9" s="6" t="n">
        <v>224</v>
      </c>
      <c r="G9" s="2" t="s">
        <v>8</v>
      </c>
      <c r="H9" s="2" t="str">
        <f aca="false">$B$1</f>
        <v>reference_product</v>
      </c>
      <c r="I9" s="2" t="s">
        <v>9</v>
      </c>
      <c r="J9" s="2" t="str">
        <f aca="false">$A$2</f>
        <v>id</v>
      </c>
      <c r="K9" s="2" t="s">
        <v>10</v>
      </c>
      <c r="L9" s="2" t="str">
        <f aca="false">$B$2</f>
        <v>name</v>
      </c>
      <c r="M9" s="2" t="s">
        <v>10</v>
      </c>
      <c r="N9" s="2" t="str">
        <f aca="false">$C$2</f>
        <v>date_referencing</v>
      </c>
      <c r="O9" s="2" t="s">
        <v>10</v>
      </c>
      <c r="P9" s="2" t="str">
        <f aca="false">$D$2</f>
        <v>date_derefencing</v>
      </c>
      <c r="Q9" s="2" t="s">
        <v>10</v>
      </c>
      <c r="R9" s="2" t="str">
        <f aca="false">$E$2</f>
        <v>sales_unit_id</v>
      </c>
      <c r="S9" s="2" t="s">
        <v>10</v>
      </c>
      <c r="T9" s="2" t="str">
        <f aca="false">$F$2</f>
        <v>category_produit_id</v>
      </c>
      <c r="U9" s="2" t="s">
        <v>11</v>
      </c>
      <c r="V9" s="2" t="n">
        <f aca="false">A9</f>
        <v>7</v>
      </c>
      <c r="W9" s="2" t="s">
        <v>12</v>
      </c>
      <c r="X9" s="2" t="str">
        <f aca="false">B9</f>
        <v>Chemises</v>
      </c>
      <c r="Y9" s="2" t="s">
        <v>13</v>
      </c>
      <c r="Z9" s="2" t="str">
        <f aca="false">C9</f>
        <v>SYSDATE()</v>
      </c>
      <c r="AA9" s="2" t="s">
        <v>10</v>
      </c>
      <c r="AB9" s="2" t="str">
        <f aca="false">D9</f>
        <v>null</v>
      </c>
      <c r="AC9" s="2" t="s">
        <v>10</v>
      </c>
      <c r="AD9" s="2" t="n">
        <f aca="false">E9</f>
        <v>1</v>
      </c>
      <c r="AE9" s="2" t="s">
        <v>10</v>
      </c>
      <c r="AF9" s="2" t="n">
        <f aca="false">F9</f>
        <v>224</v>
      </c>
      <c r="AG9" s="2" t="s">
        <v>14</v>
      </c>
      <c r="AH9" s="2" t="str">
        <f aca="false">CONCATENATE(G9,H9,I9,J9,K9,L9,M9,N9,O9,P9,Q9,R9,S9,T9,U9,V9,W9,X9,Y9,Z9,AA9,AB9,AC9,AD9,AE9,AF9,AG9)</f>
        <v>INSERT INTO reference_product(id,name,date_referencing,date_derefencing,sales_unit_id,category_produit_id)VALUES(7,'Chemises',SYSDATE(),null,1,224)</v>
      </c>
    </row>
    <row r="10" customFormat="false" ht="15" hidden="false" customHeight="false" outlineLevel="0" collapsed="false">
      <c r="A10" s="6" t="n">
        <v>8</v>
      </c>
      <c r="B10" s="6" t="s">
        <v>629</v>
      </c>
      <c r="C10" s="6" t="s">
        <v>555</v>
      </c>
      <c r="D10" s="6" t="s">
        <v>7</v>
      </c>
      <c r="E10" s="6" t="n">
        <v>1</v>
      </c>
      <c r="F10" s="6" t="n">
        <v>225</v>
      </c>
      <c r="G10" s="2" t="s">
        <v>8</v>
      </c>
      <c r="H10" s="2" t="str">
        <f aca="false">$B$1</f>
        <v>reference_product</v>
      </c>
      <c r="I10" s="2" t="s">
        <v>9</v>
      </c>
      <c r="J10" s="2" t="str">
        <f aca="false">$A$2</f>
        <v>id</v>
      </c>
      <c r="K10" s="2" t="s">
        <v>10</v>
      </c>
      <c r="L10" s="2" t="str">
        <f aca="false">$B$2</f>
        <v>name</v>
      </c>
      <c r="M10" s="2" t="s">
        <v>10</v>
      </c>
      <c r="N10" s="2" t="str">
        <f aca="false">$C$2</f>
        <v>date_referencing</v>
      </c>
      <c r="O10" s="2" t="s">
        <v>10</v>
      </c>
      <c r="P10" s="2" t="str">
        <f aca="false">$D$2</f>
        <v>date_derefencing</v>
      </c>
      <c r="Q10" s="2" t="s">
        <v>10</v>
      </c>
      <c r="R10" s="2" t="str">
        <f aca="false">$E$2</f>
        <v>sales_unit_id</v>
      </c>
      <c r="S10" s="2" t="s">
        <v>10</v>
      </c>
      <c r="T10" s="2" t="str">
        <f aca="false">$F$2</f>
        <v>category_produit_id</v>
      </c>
      <c r="U10" s="2" t="s">
        <v>11</v>
      </c>
      <c r="V10" s="2" t="n">
        <f aca="false">A10</f>
        <v>8</v>
      </c>
      <c r="W10" s="2" t="s">
        <v>12</v>
      </c>
      <c r="X10" s="2" t="str">
        <f aca="false">B10</f>
        <v>Pulls</v>
      </c>
      <c r="Y10" s="2" t="s">
        <v>13</v>
      </c>
      <c r="Z10" s="2" t="str">
        <f aca="false">C10</f>
        <v>SYSDATE()</v>
      </c>
      <c r="AA10" s="2" t="s">
        <v>10</v>
      </c>
      <c r="AB10" s="2" t="str">
        <f aca="false">D10</f>
        <v>null</v>
      </c>
      <c r="AC10" s="2" t="s">
        <v>10</v>
      </c>
      <c r="AD10" s="2" t="n">
        <f aca="false">E10</f>
        <v>1</v>
      </c>
      <c r="AE10" s="2" t="s">
        <v>10</v>
      </c>
      <c r="AF10" s="2" t="n">
        <f aca="false">F10</f>
        <v>225</v>
      </c>
      <c r="AG10" s="2" t="s">
        <v>14</v>
      </c>
      <c r="AH10" s="2" t="str">
        <f aca="false">CONCATENATE(G10,H10,I10,J10,K10,L10,M10,N10,O10,P10,Q10,R10,S10,T10,U10,V10,W10,X10,Y10,Z10,AA10,AB10,AC10,AD10,AE10,AF10,AG10)</f>
        <v>INSERT INTO reference_product(id,name,date_referencing,date_derefencing,sales_unit_id,category_produit_id)VALUES(8,'Pulls',SYSDATE(),null,1,225)</v>
      </c>
    </row>
    <row r="11" customFormat="false" ht="15" hidden="false" customHeight="false" outlineLevel="0" collapsed="false">
      <c r="A11" s="6" t="n">
        <v>9</v>
      </c>
      <c r="B11" s="6" t="s">
        <v>197</v>
      </c>
      <c r="C11" s="6" t="s">
        <v>555</v>
      </c>
      <c r="D11" s="6" t="s">
        <v>7</v>
      </c>
      <c r="E11" s="6" t="n">
        <v>1</v>
      </c>
      <c r="F11" s="6" t="n">
        <v>226</v>
      </c>
      <c r="G11" s="2" t="s">
        <v>8</v>
      </c>
      <c r="H11" s="2" t="str">
        <f aca="false">$B$1</f>
        <v>reference_product</v>
      </c>
      <c r="I11" s="2" t="s">
        <v>9</v>
      </c>
      <c r="J11" s="2" t="str">
        <f aca="false">$A$2</f>
        <v>id</v>
      </c>
      <c r="K11" s="2" t="s">
        <v>10</v>
      </c>
      <c r="L11" s="2" t="str">
        <f aca="false">$B$2</f>
        <v>name</v>
      </c>
      <c r="M11" s="2" t="s">
        <v>10</v>
      </c>
      <c r="N11" s="2" t="str">
        <f aca="false">$C$2</f>
        <v>date_referencing</v>
      </c>
      <c r="O11" s="2" t="s">
        <v>10</v>
      </c>
      <c r="P11" s="2" t="str">
        <f aca="false">$D$2</f>
        <v>date_derefencing</v>
      </c>
      <c r="Q11" s="2" t="s">
        <v>10</v>
      </c>
      <c r="R11" s="2" t="str">
        <f aca="false">$E$2</f>
        <v>sales_unit_id</v>
      </c>
      <c r="S11" s="2" t="s">
        <v>10</v>
      </c>
      <c r="T11" s="2" t="str">
        <f aca="false">$F$2</f>
        <v>category_produit_id</v>
      </c>
      <c r="U11" s="2" t="s">
        <v>11</v>
      </c>
      <c r="V11" s="2" t="n">
        <f aca="false">A11</f>
        <v>9</v>
      </c>
      <c r="W11" s="2" t="s">
        <v>12</v>
      </c>
      <c r="X11" s="2" t="str">
        <f aca="false">B11</f>
        <v>Vestes</v>
      </c>
      <c r="Y11" s="2" t="s">
        <v>13</v>
      </c>
      <c r="Z11" s="2" t="str">
        <f aca="false">C11</f>
        <v>SYSDATE()</v>
      </c>
      <c r="AA11" s="2" t="s">
        <v>10</v>
      </c>
      <c r="AB11" s="2" t="str">
        <f aca="false">D11</f>
        <v>null</v>
      </c>
      <c r="AC11" s="2" t="s">
        <v>10</v>
      </c>
      <c r="AD11" s="2" t="n">
        <f aca="false">E11</f>
        <v>1</v>
      </c>
      <c r="AE11" s="2" t="s">
        <v>10</v>
      </c>
      <c r="AF11" s="2" t="n">
        <f aca="false">F11</f>
        <v>226</v>
      </c>
      <c r="AG11" s="2" t="s">
        <v>14</v>
      </c>
      <c r="AH11" s="2" t="str">
        <f aca="false">CONCATENATE(G11,H11,I11,J11,K11,L11,M11,N11,O11,P11,Q11,R11,S11,T11,U11,V11,W11,X11,Y11,Z11,AA11,AB11,AC11,AD11,AE11,AF11,AG11)</f>
        <v>INSERT INTO reference_product(id,name,date_referencing,date_derefencing,sales_unit_id,category_produit_id)VALUES(9,'Vestes',SYSDATE(),null,1,226)</v>
      </c>
    </row>
    <row r="12" customFormat="false" ht="15" hidden="false" customHeight="false" outlineLevel="0" collapsed="false">
      <c r="A12" s="6" t="n">
        <v>10</v>
      </c>
      <c r="B12" s="6" t="s">
        <v>198</v>
      </c>
      <c r="C12" s="6" t="s">
        <v>555</v>
      </c>
      <c r="D12" s="6" t="s">
        <v>7</v>
      </c>
      <c r="E12" s="6" t="n">
        <v>1</v>
      </c>
      <c r="F12" s="6" t="n">
        <v>227</v>
      </c>
      <c r="G12" s="2" t="s">
        <v>8</v>
      </c>
      <c r="H12" s="2" t="str">
        <f aca="false">$B$1</f>
        <v>reference_product</v>
      </c>
      <c r="I12" s="2" t="s">
        <v>9</v>
      </c>
      <c r="J12" s="2" t="str">
        <f aca="false">$A$2</f>
        <v>id</v>
      </c>
      <c r="K12" s="2" t="s">
        <v>10</v>
      </c>
      <c r="L12" s="2" t="str">
        <f aca="false">$B$2</f>
        <v>name</v>
      </c>
      <c r="M12" s="2" t="s">
        <v>10</v>
      </c>
      <c r="N12" s="2" t="str">
        <f aca="false">$C$2</f>
        <v>date_referencing</v>
      </c>
      <c r="O12" s="2" t="s">
        <v>10</v>
      </c>
      <c r="P12" s="2" t="str">
        <f aca="false">$D$2</f>
        <v>date_derefencing</v>
      </c>
      <c r="Q12" s="2" t="s">
        <v>10</v>
      </c>
      <c r="R12" s="2" t="str">
        <f aca="false">$E$2</f>
        <v>sales_unit_id</v>
      </c>
      <c r="S12" s="2" t="s">
        <v>10</v>
      </c>
      <c r="T12" s="2" t="str">
        <f aca="false">$F$2</f>
        <v>category_produit_id</v>
      </c>
      <c r="U12" s="2" t="s">
        <v>11</v>
      </c>
      <c r="V12" s="2" t="n">
        <f aca="false">A12</f>
        <v>10</v>
      </c>
      <c r="W12" s="2" t="s">
        <v>12</v>
      </c>
      <c r="X12" s="2" t="str">
        <f aca="false">B12</f>
        <v>Manteaux</v>
      </c>
      <c r="Y12" s="2" t="s">
        <v>13</v>
      </c>
      <c r="Z12" s="2" t="str">
        <f aca="false">C12</f>
        <v>SYSDATE()</v>
      </c>
      <c r="AA12" s="2" t="s">
        <v>10</v>
      </c>
      <c r="AB12" s="2" t="str">
        <f aca="false">D12</f>
        <v>null</v>
      </c>
      <c r="AC12" s="2" t="s">
        <v>10</v>
      </c>
      <c r="AD12" s="2" t="n">
        <f aca="false">E12</f>
        <v>1</v>
      </c>
      <c r="AE12" s="2" t="s">
        <v>10</v>
      </c>
      <c r="AF12" s="2" t="n">
        <f aca="false">F12</f>
        <v>227</v>
      </c>
      <c r="AG12" s="2" t="s">
        <v>14</v>
      </c>
      <c r="AH12" s="2" t="str">
        <f aca="false">CONCATENATE(G12,H12,I12,J12,K12,L12,M12,N12,O12,P12,Q12,R12,S12,T12,U12,V12,W12,X12,Y12,Z12,AA12,AB12,AC12,AD12,AE12,AF12,AG12)</f>
        <v>INSERT INTO reference_product(id,name,date_referencing,date_derefencing,sales_unit_id,category_produit_id)VALUES(10,'Manteaux',SYSDATE(),null,1,227)</v>
      </c>
    </row>
    <row r="13" customFormat="false" ht="15" hidden="false" customHeight="false" outlineLevel="0" collapsed="false">
      <c r="A13" s="6" t="n">
        <v>11</v>
      </c>
      <c r="B13" s="6" t="s">
        <v>630</v>
      </c>
      <c r="C13" s="6" t="s">
        <v>555</v>
      </c>
      <c r="D13" s="6" t="s">
        <v>7</v>
      </c>
      <c r="E13" s="6" t="n">
        <v>1</v>
      </c>
      <c r="F13" s="6" t="n">
        <v>228</v>
      </c>
      <c r="G13" s="2" t="s">
        <v>8</v>
      </c>
      <c r="H13" s="2" t="str">
        <f aca="false">$B$1</f>
        <v>reference_product</v>
      </c>
      <c r="I13" s="2" t="s">
        <v>9</v>
      </c>
      <c r="J13" s="2" t="str">
        <f aca="false">$A$2</f>
        <v>id</v>
      </c>
      <c r="K13" s="2" t="s">
        <v>10</v>
      </c>
      <c r="L13" s="2" t="str">
        <f aca="false">$B$2</f>
        <v>name</v>
      </c>
      <c r="M13" s="2" t="s">
        <v>10</v>
      </c>
      <c r="N13" s="2" t="str">
        <f aca="false">$C$2</f>
        <v>date_referencing</v>
      </c>
      <c r="O13" s="2" t="s">
        <v>10</v>
      </c>
      <c r="P13" s="2" t="str">
        <f aca="false">$D$2</f>
        <v>date_derefencing</v>
      </c>
      <c r="Q13" s="2" t="s">
        <v>10</v>
      </c>
      <c r="R13" s="2" t="str">
        <f aca="false">$E$2</f>
        <v>sales_unit_id</v>
      </c>
      <c r="S13" s="2" t="s">
        <v>10</v>
      </c>
      <c r="T13" s="2" t="str">
        <f aca="false">$F$2</f>
        <v>category_produit_id</v>
      </c>
      <c r="U13" s="2" t="s">
        <v>11</v>
      </c>
      <c r="V13" s="2" t="n">
        <f aca="false">A13</f>
        <v>11</v>
      </c>
      <c r="W13" s="2" t="s">
        <v>12</v>
      </c>
      <c r="X13" s="2" t="str">
        <f aca="false">B13</f>
        <v>Pantalons</v>
      </c>
      <c r="Y13" s="2" t="s">
        <v>13</v>
      </c>
      <c r="Z13" s="2" t="str">
        <f aca="false">C13</f>
        <v>SYSDATE()</v>
      </c>
      <c r="AA13" s="2" t="s">
        <v>10</v>
      </c>
      <c r="AB13" s="2" t="str">
        <f aca="false">D13</f>
        <v>null</v>
      </c>
      <c r="AC13" s="2" t="s">
        <v>10</v>
      </c>
      <c r="AD13" s="2" t="n">
        <f aca="false">E13</f>
        <v>1</v>
      </c>
      <c r="AE13" s="2" t="s">
        <v>10</v>
      </c>
      <c r="AF13" s="2" t="n">
        <f aca="false">F13</f>
        <v>228</v>
      </c>
      <c r="AG13" s="2" t="s">
        <v>14</v>
      </c>
      <c r="AH13" s="2" t="str">
        <f aca="false">CONCATENATE(G13,H13,I13,J13,K13,L13,M13,N13,O13,P13,Q13,R13,S13,T13,U13,V13,W13,X13,Y13,Z13,AA13,AB13,AC13,AD13,AE13,AF13,AG13)</f>
        <v>INSERT INTO reference_product(id,name,date_referencing,date_derefencing,sales_unit_id,category_produit_id)VALUES(11,'Pantalons',SYSDATE(),null,1,228)</v>
      </c>
    </row>
    <row r="14" customFormat="false" ht="15" hidden="false" customHeight="false" outlineLevel="0" collapsed="false">
      <c r="A14" s="6" t="n">
        <v>12</v>
      </c>
      <c r="B14" s="6" t="s">
        <v>631</v>
      </c>
      <c r="C14" s="6" t="s">
        <v>555</v>
      </c>
      <c r="D14" s="6" t="s">
        <v>7</v>
      </c>
      <c r="E14" s="6" t="n">
        <v>1</v>
      </c>
      <c r="F14" s="6" t="n">
        <v>229</v>
      </c>
      <c r="G14" s="2" t="s">
        <v>8</v>
      </c>
      <c r="H14" s="2" t="str">
        <f aca="false">$B$1</f>
        <v>reference_product</v>
      </c>
      <c r="I14" s="2" t="s">
        <v>9</v>
      </c>
      <c r="J14" s="2" t="str">
        <f aca="false">$A$2</f>
        <v>id</v>
      </c>
      <c r="K14" s="2" t="s">
        <v>10</v>
      </c>
      <c r="L14" s="2" t="str">
        <f aca="false">$B$2</f>
        <v>name</v>
      </c>
      <c r="M14" s="2" t="s">
        <v>10</v>
      </c>
      <c r="N14" s="2" t="str">
        <f aca="false">$C$2</f>
        <v>date_referencing</v>
      </c>
      <c r="O14" s="2" t="s">
        <v>10</v>
      </c>
      <c r="P14" s="2" t="str">
        <f aca="false">$D$2</f>
        <v>date_derefencing</v>
      </c>
      <c r="Q14" s="2" t="s">
        <v>10</v>
      </c>
      <c r="R14" s="2" t="str">
        <f aca="false">$E$2</f>
        <v>sales_unit_id</v>
      </c>
      <c r="S14" s="2" t="s">
        <v>10</v>
      </c>
      <c r="T14" s="2" t="str">
        <f aca="false">$F$2</f>
        <v>category_produit_id</v>
      </c>
      <c r="U14" s="2" t="s">
        <v>11</v>
      </c>
      <c r="V14" s="2" t="n">
        <f aca="false">A14</f>
        <v>12</v>
      </c>
      <c r="W14" s="2" t="s">
        <v>12</v>
      </c>
      <c r="X14" s="2" t="str">
        <f aca="false">B14</f>
        <v>Cravates</v>
      </c>
      <c r="Y14" s="2" t="s">
        <v>13</v>
      </c>
      <c r="Z14" s="2" t="str">
        <f aca="false">C14</f>
        <v>SYSDATE()</v>
      </c>
      <c r="AA14" s="2" t="s">
        <v>10</v>
      </c>
      <c r="AB14" s="2" t="str">
        <f aca="false">D14</f>
        <v>null</v>
      </c>
      <c r="AC14" s="2" t="s">
        <v>10</v>
      </c>
      <c r="AD14" s="2" t="n">
        <f aca="false">E14</f>
        <v>1</v>
      </c>
      <c r="AE14" s="2" t="s">
        <v>10</v>
      </c>
      <c r="AF14" s="2" t="n">
        <f aca="false">F14</f>
        <v>229</v>
      </c>
      <c r="AG14" s="2" t="s">
        <v>14</v>
      </c>
      <c r="AH14" s="2" t="str">
        <f aca="false">CONCATENATE(G14,H14,I14,J14,K14,L14,M14,N14,O14,P14,Q14,R14,S14,T14,U14,V14,W14,X14,Y14,Z14,AA14,AB14,AC14,AD14,AE14,AF14,AG14)</f>
        <v>INSERT INTO reference_product(id,name,date_referencing,date_derefencing,sales_unit_id,category_produit_id)VALUES(12,'Cravates',SYSDATE(),null,1,229)</v>
      </c>
    </row>
    <row r="15" customFormat="false" ht="15" hidden="false" customHeight="false" outlineLevel="0" collapsed="false">
      <c r="A15" s="6" t="n">
        <v>13</v>
      </c>
      <c r="B15" s="6" t="s">
        <v>632</v>
      </c>
      <c r="C15" s="6" t="s">
        <v>555</v>
      </c>
      <c r="D15" s="6" t="s">
        <v>7</v>
      </c>
      <c r="E15" s="6" t="n">
        <v>1</v>
      </c>
      <c r="F15" s="6" t="n">
        <v>230</v>
      </c>
      <c r="G15" s="2" t="s">
        <v>8</v>
      </c>
      <c r="H15" s="2" t="str">
        <f aca="false">$B$1</f>
        <v>reference_product</v>
      </c>
      <c r="I15" s="2" t="s">
        <v>9</v>
      </c>
      <c r="J15" s="2" t="str">
        <f aca="false">$A$2</f>
        <v>id</v>
      </c>
      <c r="K15" s="2" t="s">
        <v>10</v>
      </c>
      <c r="L15" s="2" t="str">
        <f aca="false">$B$2</f>
        <v>name</v>
      </c>
      <c r="M15" s="2" t="s">
        <v>10</v>
      </c>
      <c r="N15" s="2" t="str">
        <f aca="false">$C$2</f>
        <v>date_referencing</v>
      </c>
      <c r="O15" s="2" t="s">
        <v>10</v>
      </c>
      <c r="P15" s="2" t="str">
        <f aca="false">$D$2</f>
        <v>date_derefencing</v>
      </c>
      <c r="Q15" s="2" t="s">
        <v>10</v>
      </c>
      <c r="R15" s="2" t="str">
        <f aca="false">$E$2</f>
        <v>sales_unit_id</v>
      </c>
      <c r="S15" s="2" t="s">
        <v>10</v>
      </c>
      <c r="T15" s="2" t="str">
        <f aca="false">$F$2</f>
        <v>category_produit_id</v>
      </c>
      <c r="U15" s="2" t="s">
        <v>11</v>
      </c>
      <c r="V15" s="2" t="n">
        <f aca="false">A15</f>
        <v>13</v>
      </c>
      <c r="W15" s="2" t="s">
        <v>12</v>
      </c>
      <c r="X15" s="2" t="str">
        <f aca="false">B15</f>
        <v>caleçon</v>
      </c>
      <c r="Y15" s="2" t="s">
        <v>13</v>
      </c>
      <c r="Z15" s="2" t="str">
        <f aca="false">C15</f>
        <v>SYSDATE()</v>
      </c>
      <c r="AA15" s="2" t="s">
        <v>10</v>
      </c>
      <c r="AB15" s="2" t="str">
        <f aca="false">D15</f>
        <v>null</v>
      </c>
      <c r="AC15" s="2" t="s">
        <v>10</v>
      </c>
      <c r="AD15" s="2" t="n">
        <f aca="false">E15</f>
        <v>1</v>
      </c>
      <c r="AE15" s="2" t="s">
        <v>10</v>
      </c>
      <c r="AF15" s="2" t="n">
        <f aca="false">F15</f>
        <v>230</v>
      </c>
      <c r="AG15" s="2" t="s">
        <v>14</v>
      </c>
      <c r="AH15" s="2" t="str">
        <f aca="false">CONCATENATE(G15,H15,I15,J15,K15,L15,M15,N15,O15,P15,Q15,R15,S15,T15,U15,V15,W15,X15,Y15,Z15,AA15,AB15,AC15,AD15,AE15,AF15,AG15)</f>
        <v>INSERT INTO reference_product(id,name,date_referencing,date_derefencing,sales_unit_id,category_produit_id)VALUES(13,'caleçon',SYSDATE(),null,1,230)</v>
      </c>
    </row>
    <row r="16" customFormat="false" ht="15" hidden="false" customHeight="false" outlineLevel="0" collapsed="false">
      <c r="A16" s="6" t="n">
        <v>14</v>
      </c>
      <c r="B16" s="6" t="s">
        <v>633</v>
      </c>
      <c r="C16" s="6" t="s">
        <v>555</v>
      </c>
      <c r="D16" s="6" t="s">
        <v>7</v>
      </c>
      <c r="E16" s="6" t="n">
        <v>1</v>
      </c>
      <c r="F16" s="6" t="n">
        <v>231</v>
      </c>
      <c r="G16" s="2" t="s">
        <v>8</v>
      </c>
      <c r="H16" s="2" t="str">
        <f aca="false">$B$1</f>
        <v>reference_product</v>
      </c>
      <c r="I16" s="2" t="s">
        <v>9</v>
      </c>
      <c r="J16" s="2" t="str">
        <f aca="false">$A$2</f>
        <v>id</v>
      </c>
      <c r="K16" s="2" t="s">
        <v>10</v>
      </c>
      <c r="L16" s="2" t="str">
        <f aca="false">$B$2</f>
        <v>name</v>
      </c>
      <c r="M16" s="2" t="s">
        <v>10</v>
      </c>
      <c r="N16" s="2" t="str">
        <f aca="false">$C$2</f>
        <v>date_referencing</v>
      </c>
      <c r="O16" s="2" t="s">
        <v>10</v>
      </c>
      <c r="P16" s="2" t="str">
        <f aca="false">$D$2</f>
        <v>date_derefencing</v>
      </c>
      <c r="Q16" s="2" t="s">
        <v>10</v>
      </c>
      <c r="R16" s="2" t="str">
        <f aca="false">$E$2</f>
        <v>sales_unit_id</v>
      </c>
      <c r="S16" s="2" t="s">
        <v>10</v>
      </c>
      <c r="T16" s="2" t="str">
        <f aca="false">$F$2</f>
        <v>category_produit_id</v>
      </c>
      <c r="U16" s="2" t="s">
        <v>11</v>
      </c>
      <c r="V16" s="2" t="n">
        <f aca="false">A16</f>
        <v>14</v>
      </c>
      <c r="W16" s="2" t="s">
        <v>12</v>
      </c>
      <c r="X16" s="2" t="str">
        <f aca="false">B16</f>
        <v>Bandeau de sport</v>
      </c>
      <c r="Y16" s="2" t="s">
        <v>13</v>
      </c>
      <c r="Z16" s="2" t="str">
        <f aca="false">C16</f>
        <v>SYSDATE()</v>
      </c>
      <c r="AA16" s="2" t="s">
        <v>10</v>
      </c>
      <c r="AB16" s="2" t="str">
        <f aca="false">D16</f>
        <v>null</v>
      </c>
      <c r="AC16" s="2" t="s">
        <v>10</v>
      </c>
      <c r="AD16" s="2" t="n">
        <f aca="false">E16</f>
        <v>1</v>
      </c>
      <c r="AE16" s="2" t="s">
        <v>10</v>
      </c>
      <c r="AF16" s="2" t="n">
        <f aca="false">F16</f>
        <v>231</v>
      </c>
      <c r="AG16" s="2" t="s">
        <v>14</v>
      </c>
      <c r="AH16" s="2" t="str">
        <f aca="false">CONCATENATE(G16,H16,I16,J16,K16,L16,M16,N16,O16,P16,Q16,R16,S16,T16,U16,V16,W16,X16,Y16,Z16,AA16,AB16,AC16,AD16,AE16,AF16,AG16)</f>
        <v>INSERT INTO reference_product(id,name,date_referencing,date_derefencing,sales_unit_id,category_produit_id)VALUES(14,'Bandeau de sport',SYSDATE(),null,1,231)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1" sqref="S3:S234 G14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4" min="2" style="0" width="10.67"/>
    <col collapsed="false" customWidth="true" hidden="false" outlineLevel="0" max="5" min="5" style="0" width="2.42"/>
    <col collapsed="false" customWidth="true" hidden="false" outlineLevel="0" max="6" min="6" style="0" width="3.29"/>
    <col collapsed="false" customWidth="true" hidden="false" outlineLevel="0" max="7" min="7" style="0" width="3.14"/>
    <col collapsed="false" customWidth="true" hidden="false" outlineLevel="0" max="8" min="8" style="0" width="7.57"/>
    <col collapsed="false" customWidth="true" hidden="false" outlineLevel="0" max="9" min="9" style="0" width="10.67"/>
    <col collapsed="false" customWidth="true" hidden="false" outlineLevel="0" max="10" min="10" style="0" width="3.29"/>
    <col collapsed="false" customWidth="true" hidden="false" outlineLevel="0" max="11" min="11" style="0" width="2.85"/>
    <col collapsed="false" customWidth="true" hidden="false" outlineLevel="0" max="12" min="12" style="0" width="6.86"/>
    <col collapsed="false" customWidth="true" hidden="false" outlineLevel="0" max="13" min="13" style="0" width="3.14"/>
    <col collapsed="false" customWidth="true" hidden="false" outlineLevel="0" max="14" min="14" style="0" width="4.29"/>
    <col collapsed="false" customWidth="true" hidden="false" outlineLevel="0" max="15" min="15" style="0" width="46.86"/>
    <col collapsed="false" customWidth="true" hidden="false" outlineLevel="0" max="1025" min="16" style="0" width="10.67"/>
  </cols>
  <sheetData>
    <row r="1" customFormat="false" ht="15" hidden="false" customHeight="false" outlineLevel="0" collapsed="false">
      <c r="A1" s="3" t="s">
        <v>0</v>
      </c>
      <c r="B1" s="3" t="s">
        <v>634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false" outlineLevel="0" collapsed="false">
      <c r="A2" s="4" t="s">
        <v>2</v>
      </c>
      <c r="B2" s="4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5" t="s">
        <v>5</v>
      </c>
    </row>
    <row r="3" customFormat="false" ht="15" hidden="false" customHeight="false" outlineLevel="0" collapsed="false">
      <c r="A3" s="6" t="n">
        <v>1</v>
      </c>
      <c r="B3" s="6" t="s">
        <v>635</v>
      </c>
      <c r="C3" s="2" t="s">
        <v>8</v>
      </c>
      <c r="D3" s="2" t="str">
        <f aca="false">$B$1</f>
        <v>sales_unit</v>
      </c>
      <c r="E3" s="2" t="s">
        <v>9</v>
      </c>
      <c r="F3" s="2" t="str">
        <f aca="false">$A$2</f>
        <v>id</v>
      </c>
      <c r="G3" s="2" t="s">
        <v>10</v>
      </c>
      <c r="H3" s="2" t="str">
        <f aca="false">$B$2</f>
        <v>name</v>
      </c>
      <c r="I3" s="2" t="s">
        <v>11</v>
      </c>
      <c r="J3" s="2" t="n">
        <f aca="false">A3</f>
        <v>1</v>
      </c>
      <c r="K3" s="2" t="s">
        <v>12</v>
      </c>
      <c r="L3" s="2" t="str">
        <f aca="false">B3</f>
        <v>Unité</v>
      </c>
      <c r="M3" s="2" t="s">
        <v>217</v>
      </c>
      <c r="N3" s="2" t="s">
        <v>14</v>
      </c>
      <c r="O3" s="2" t="str">
        <f aca="false">CONCATENATE(C3,D3,E3,F3,G3,H3,I3,J3,K3,L3,M3,N3)</f>
        <v>INSERT INTO sales_unit(id,name)VALUES(1,'Unité')</v>
      </c>
    </row>
    <row r="4" customFormat="false" ht="15" hidden="false" customHeight="false" outlineLevel="0" collapsed="false">
      <c r="A4" s="6" t="n">
        <v>2</v>
      </c>
      <c r="B4" s="6" t="s">
        <v>636</v>
      </c>
      <c r="C4" s="2" t="s">
        <v>8</v>
      </c>
      <c r="D4" s="2" t="str">
        <f aca="false">$B$1</f>
        <v>sales_unit</v>
      </c>
      <c r="E4" s="2" t="s">
        <v>9</v>
      </c>
      <c r="F4" s="2" t="str">
        <f aca="false">$A$2</f>
        <v>id</v>
      </c>
      <c r="G4" s="2" t="s">
        <v>10</v>
      </c>
      <c r="H4" s="2" t="str">
        <f aca="false">$B$2</f>
        <v>name</v>
      </c>
      <c r="I4" s="2" t="s">
        <v>11</v>
      </c>
      <c r="J4" s="2" t="n">
        <f aca="false">A4</f>
        <v>2</v>
      </c>
      <c r="K4" s="2" t="s">
        <v>12</v>
      </c>
      <c r="L4" s="2" t="str">
        <f aca="false">B4</f>
        <v>Gr</v>
      </c>
      <c r="M4" s="2" t="s">
        <v>217</v>
      </c>
      <c r="N4" s="2" t="s">
        <v>14</v>
      </c>
      <c r="O4" s="2" t="str">
        <f aca="false">CONCATENATE(C4,D4,E4,F4,G4,H4,I4,J4,K4,L4,M4,N4)</f>
        <v>INSERT INTO sales_unit(id,name)VALUES(2,'Gr')</v>
      </c>
    </row>
    <row r="5" customFormat="false" ht="15" hidden="false" customHeight="false" outlineLevel="0" collapsed="false">
      <c r="A5" s="6" t="n">
        <v>3</v>
      </c>
      <c r="B5" s="6" t="s">
        <v>637</v>
      </c>
      <c r="C5" s="2" t="s">
        <v>8</v>
      </c>
      <c r="D5" s="2" t="str">
        <f aca="false">$B$1</f>
        <v>sales_unit</v>
      </c>
      <c r="E5" s="2" t="s">
        <v>9</v>
      </c>
      <c r="F5" s="2" t="str">
        <f aca="false">$A$2</f>
        <v>id</v>
      </c>
      <c r="G5" s="2" t="s">
        <v>10</v>
      </c>
      <c r="H5" s="2" t="str">
        <f aca="false">$B$2</f>
        <v>name</v>
      </c>
      <c r="I5" s="2" t="s">
        <v>11</v>
      </c>
      <c r="J5" s="2" t="n">
        <f aca="false">A5</f>
        <v>3</v>
      </c>
      <c r="K5" s="2" t="s">
        <v>12</v>
      </c>
      <c r="L5" s="2" t="str">
        <f aca="false">B5</f>
        <v>Kg</v>
      </c>
      <c r="M5" s="2" t="s">
        <v>217</v>
      </c>
      <c r="N5" s="2" t="s">
        <v>14</v>
      </c>
      <c r="O5" s="2" t="str">
        <f aca="false">CONCATENATE(C5,D5,E5,F5,G5,H5,I5,J5,K5,L5,M5,N5)</f>
        <v>INSERT INTO sales_unit(id,name)VALUES(3,'Kg')</v>
      </c>
    </row>
    <row r="6" customFormat="false" ht="15" hidden="false" customHeight="false" outlineLevel="0" collapsed="false">
      <c r="A6" s="6" t="n">
        <v>4</v>
      </c>
      <c r="B6" s="6" t="s">
        <v>638</v>
      </c>
      <c r="C6" s="2" t="s">
        <v>8</v>
      </c>
      <c r="D6" s="2" t="str">
        <f aca="false">$B$1</f>
        <v>sales_unit</v>
      </c>
      <c r="E6" s="2" t="s">
        <v>9</v>
      </c>
      <c r="F6" s="2" t="str">
        <f aca="false">$A$2</f>
        <v>id</v>
      </c>
      <c r="G6" s="2" t="s">
        <v>10</v>
      </c>
      <c r="H6" s="2" t="str">
        <f aca="false">$B$2</f>
        <v>name</v>
      </c>
      <c r="I6" s="2" t="s">
        <v>11</v>
      </c>
      <c r="J6" s="2" t="n">
        <f aca="false">A6</f>
        <v>4</v>
      </c>
      <c r="K6" s="2" t="s">
        <v>12</v>
      </c>
      <c r="L6" s="2" t="str">
        <f aca="false">B6</f>
        <v>Cl</v>
      </c>
      <c r="M6" s="2" t="s">
        <v>217</v>
      </c>
      <c r="N6" s="2" t="s">
        <v>14</v>
      </c>
      <c r="O6" s="2" t="str">
        <f aca="false">CONCATENATE(C6,D6,E6,F6,G6,H6,I6,J6,K6,L6,M6,N6)</f>
        <v>INSERT INTO sales_unit(id,name)VALUES(4,'Cl')</v>
      </c>
    </row>
    <row r="7" customFormat="false" ht="15" hidden="false" customHeight="false" outlineLevel="0" collapsed="false">
      <c r="A7" s="6" t="n">
        <v>5</v>
      </c>
      <c r="B7" s="6" t="s">
        <v>639</v>
      </c>
      <c r="C7" s="2" t="s">
        <v>8</v>
      </c>
      <c r="D7" s="2" t="str">
        <f aca="false">$B$1</f>
        <v>sales_unit</v>
      </c>
      <c r="E7" s="2" t="s">
        <v>9</v>
      </c>
      <c r="F7" s="2" t="str">
        <f aca="false">$A$2</f>
        <v>id</v>
      </c>
      <c r="G7" s="2" t="s">
        <v>10</v>
      </c>
      <c r="H7" s="2" t="str">
        <f aca="false">$B$2</f>
        <v>name</v>
      </c>
      <c r="I7" s="2" t="s">
        <v>11</v>
      </c>
      <c r="J7" s="2" t="n">
        <f aca="false">A7</f>
        <v>5</v>
      </c>
      <c r="K7" s="2" t="s">
        <v>12</v>
      </c>
      <c r="L7" s="2" t="str">
        <f aca="false">B7</f>
        <v>L</v>
      </c>
      <c r="M7" s="2" t="s">
        <v>217</v>
      </c>
      <c r="N7" s="2" t="s">
        <v>14</v>
      </c>
      <c r="O7" s="2" t="str">
        <f aca="false">CONCATENATE(C7,D7,E7,F7,G7,H7,I7,J7,K7,L7,M7,N7)</f>
        <v>INSERT INTO sales_unit(id,name)VALUES(5,'L')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S3:S234 A4"/>
    </sheetView>
  </sheetViews>
  <sheetFormatPr defaultRowHeight="15" zeroHeight="false" outlineLevelRow="0" outlineLevelCol="0"/>
  <cols>
    <col collapsed="false" customWidth="true" hidden="false" outlineLevel="0" max="2" min="1" style="0" width="10.67"/>
    <col collapsed="false" customWidth="true" hidden="false" outlineLevel="0" max="3" min="3" style="0" width="24.15"/>
    <col collapsed="false" customWidth="true" hidden="false" outlineLevel="0" max="5" min="4" style="0" width="10.67"/>
    <col collapsed="false" customWidth="true" hidden="false" outlineLevel="0" max="6" min="6" style="0" width="4.71"/>
    <col collapsed="false" customWidth="true" hidden="false" outlineLevel="0" max="7" min="7" style="0" width="3.57"/>
    <col collapsed="false" customWidth="true" hidden="false" outlineLevel="0" max="8" min="8" style="0" width="3.14"/>
    <col collapsed="false" customWidth="true" hidden="false" outlineLevel="0" max="9" min="9" style="0" width="10.67"/>
    <col collapsed="false" customWidth="true" hidden="false" outlineLevel="0" max="10" min="10" style="0" width="2.85"/>
    <col collapsed="false" customWidth="true" hidden="false" outlineLevel="0" max="11" min="11" style="0" width="20.14"/>
    <col collapsed="false" customWidth="true" hidden="false" outlineLevel="0" max="12" min="12" style="0" width="9.29"/>
    <col collapsed="false" customWidth="true" hidden="false" outlineLevel="0" max="13" min="13" style="0" width="3.14"/>
    <col collapsed="false" customWidth="true" hidden="false" outlineLevel="0" max="14" min="14" style="0" width="2.85"/>
    <col collapsed="false" customWidth="true" hidden="false" outlineLevel="0" max="15" min="15" style="0" width="5.14"/>
    <col collapsed="false" customWidth="true" hidden="false" outlineLevel="0" max="16" min="16" style="0" width="3.14"/>
    <col collapsed="false" customWidth="true" hidden="false" outlineLevel="0" max="17" min="17" style="0" width="4.29"/>
    <col collapsed="false" customWidth="true" hidden="false" outlineLevel="0" max="18" min="18" style="0" width="2.99"/>
    <col collapsed="false" customWidth="true" hidden="false" outlineLevel="0" max="19" min="19" style="0" width="80.57"/>
    <col collapsed="false" customWidth="true" hidden="false" outlineLevel="0" max="1025" min="20" style="0" width="10.67"/>
  </cols>
  <sheetData>
    <row r="1" customFormat="false" ht="15" hidden="false" customHeight="false" outlineLevel="0" collapsed="false">
      <c r="A1" s="3" t="s">
        <v>0</v>
      </c>
      <c r="B1" s="3" t="s">
        <v>640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5" hidden="false" customHeight="false" outlineLevel="0" collapsed="false">
      <c r="A2" s="4" t="s">
        <v>2</v>
      </c>
      <c r="B2" s="4" t="s">
        <v>265</v>
      </c>
      <c r="C2" s="4" t="s">
        <v>641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5" t="s">
        <v>5</v>
      </c>
    </row>
    <row r="3" customFormat="false" ht="15" hidden="false" customHeight="false" outlineLevel="0" collapsed="false">
      <c r="A3" s="6" t="n">
        <v>1</v>
      </c>
      <c r="B3" s="6" t="s">
        <v>7</v>
      </c>
      <c r="C3" s="6" t="s">
        <v>7</v>
      </c>
      <c r="D3" s="2" t="s">
        <v>8</v>
      </c>
      <c r="E3" s="2" t="str">
        <f aca="false">$B$1</f>
        <v>shop_category_product</v>
      </c>
      <c r="F3" s="2" t="s">
        <v>9</v>
      </c>
      <c r="G3" s="2" t="str">
        <f aca="false">$A$2</f>
        <v>id</v>
      </c>
      <c r="H3" s="2" t="s">
        <v>10</v>
      </c>
      <c r="I3" s="2" t="str">
        <f aca="false">$B$2</f>
        <v>shop_id</v>
      </c>
      <c r="J3" s="2" t="s">
        <v>10</v>
      </c>
      <c r="K3" s="2" t="str">
        <f aca="false">$C$2</f>
        <v>category_product_id</v>
      </c>
      <c r="L3" s="2" t="s">
        <v>11</v>
      </c>
      <c r="M3" s="2" t="n">
        <f aca="false">A3</f>
        <v>1</v>
      </c>
      <c r="N3" s="2" t="s">
        <v>10</v>
      </c>
      <c r="O3" s="2" t="str">
        <f aca="false">B3</f>
        <v>null</v>
      </c>
      <c r="P3" s="2" t="s">
        <v>10</v>
      </c>
      <c r="Q3" s="2" t="str">
        <f aca="false">C3</f>
        <v>null</v>
      </c>
      <c r="R3" s="2" t="s">
        <v>14</v>
      </c>
      <c r="S3" s="2" t="str">
        <f aca="false">CONCATENATE(D3,E3,F3,G3,H3,I3,J3,K3,L3,M3,N3,O3,P3,Q3,R3)</f>
        <v>INSERT INTO shop_category_product(id,shop_id,category_product_id)VALUES(1,null,null)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6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BL20" activeCellId="1" sqref="S3:S234 BL20"/>
    </sheetView>
  </sheetViews>
  <sheetFormatPr defaultRowHeight="15" zeroHeight="false" outlineLevelRow="0" outlineLevelCol="0"/>
  <cols>
    <col collapsed="false" customWidth="true" hidden="false" outlineLevel="0" max="3" min="1" style="0" width="10.67"/>
    <col collapsed="false" customWidth="true" hidden="false" outlineLevel="0" max="4" min="4" style="0" width="15.57"/>
    <col collapsed="false" customWidth="true" hidden="false" outlineLevel="0" max="5" min="5" style="0" width="10.85"/>
    <col collapsed="false" customWidth="true" hidden="false" outlineLevel="0" max="63" min="6" style="0" width="10.67"/>
    <col collapsed="false" customWidth="true" hidden="false" outlineLevel="0" max="64" min="64" style="0" width="255.58"/>
    <col collapsed="false" customWidth="true" hidden="false" outlineLevel="0" max="1025" min="65" style="0" width="10.67"/>
  </cols>
  <sheetData>
    <row r="1" customFormat="false" ht="15" hidden="false" customHeight="false" outlineLevel="0" collapsed="false">
      <c r="A1" s="3" t="s">
        <v>0</v>
      </c>
      <c r="B1" s="3" t="s">
        <v>574</v>
      </c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customFormat="false" ht="15" hidden="false" customHeight="false" outlineLevel="0" collapsed="false">
      <c r="A2" s="4" t="s">
        <v>2</v>
      </c>
      <c r="B2" s="4" t="s">
        <v>3</v>
      </c>
      <c r="C2" s="4" t="s">
        <v>272</v>
      </c>
      <c r="D2" s="4" t="s">
        <v>573</v>
      </c>
      <c r="E2" s="4" t="s">
        <v>575</v>
      </c>
      <c r="F2" s="4" t="s">
        <v>577</v>
      </c>
      <c r="G2" s="4" t="s">
        <v>578</v>
      </c>
      <c r="H2" s="4" t="s">
        <v>579</v>
      </c>
      <c r="I2" s="4" t="s">
        <v>580</v>
      </c>
      <c r="J2" s="4" t="s">
        <v>581</v>
      </c>
      <c r="K2" s="4" t="s">
        <v>582</v>
      </c>
      <c r="L2" s="4" t="s">
        <v>583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5" t="s">
        <v>5</v>
      </c>
    </row>
    <row r="3" customFormat="false" ht="15" hidden="false" customHeight="false" outlineLevel="0" collapsed="false">
      <c r="A3" s="11" t="n">
        <v>15</v>
      </c>
      <c r="B3" s="11" t="s">
        <v>584</v>
      </c>
      <c r="C3" s="11" t="s">
        <v>7</v>
      </c>
      <c r="D3" s="11" t="n">
        <v>1</v>
      </c>
      <c r="E3" s="11" t="n">
        <v>1</v>
      </c>
      <c r="F3" s="11" t="s">
        <v>555</v>
      </c>
      <c r="G3" s="8" t="s">
        <v>7</v>
      </c>
      <c r="H3" s="8" t="s">
        <v>585</v>
      </c>
      <c r="I3" s="8" t="s">
        <v>586</v>
      </c>
      <c r="J3" s="8" t="s">
        <v>587</v>
      </c>
      <c r="K3" s="8" t="s">
        <v>506</v>
      </c>
      <c r="L3" s="8" t="s">
        <v>588</v>
      </c>
      <c r="M3" s="2" t="s">
        <v>8</v>
      </c>
      <c r="N3" s="2" t="str">
        <f aca="false">$B$1</f>
        <v>promotion</v>
      </c>
      <c r="O3" s="2" t="s">
        <v>9</v>
      </c>
      <c r="P3" s="2" t="str">
        <f aca="false">$A$2</f>
        <v>id</v>
      </c>
      <c r="Q3" s="2" t="s">
        <v>10</v>
      </c>
      <c r="R3" s="2" t="str">
        <f aca="false">$B$2</f>
        <v>name</v>
      </c>
      <c r="S3" s="2" t="s">
        <v>10</v>
      </c>
      <c r="T3" s="2" t="str">
        <f aca="false">$C$2</f>
        <v>description</v>
      </c>
      <c r="U3" s="2" t="s">
        <v>10</v>
      </c>
      <c r="V3" s="13" t="str">
        <f aca="false">$D$2</f>
        <v>promotion_type_id</v>
      </c>
      <c r="W3" s="13" t="s">
        <v>10</v>
      </c>
      <c r="X3" s="13" t="str">
        <f aca="false">$E$2</f>
        <v>product_id</v>
      </c>
      <c r="Y3" s="2" t="s">
        <v>10</v>
      </c>
      <c r="Z3" s="2" t="str">
        <f aca="false">$F$2</f>
        <v>date_of_creation</v>
      </c>
      <c r="AA3" s="2" t="s">
        <v>10</v>
      </c>
      <c r="AB3" s="2" t="str">
        <f aca="false">$G$2</f>
        <v>date_of_remove</v>
      </c>
      <c r="AC3" s="2" t="s">
        <v>10</v>
      </c>
      <c r="AD3" s="2" t="str">
        <f aca="false">$H$2</f>
        <v>limit_time_promotion</v>
      </c>
      <c r="AE3" s="2" t="s">
        <v>10</v>
      </c>
      <c r="AF3" s="2" t="str">
        <f aca="false">$I$2</f>
        <v>limit_time_take_promotion</v>
      </c>
      <c r="AG3" s="2" t="s">
        <v>10</v>
      </c>
      <c r="AH3" s="2" t="str">
        <f aca="false">$J$2</f>
        <v>quantity_init_available</v>
      </c>
      <c r="AI3" s="2" t="s">
        <v>10</v>
      </c>
      <c r="AJ3" s="2" t="str">
        <f aca="false">$K$2</f>
        <v>quantity_remaining</v>
      </c>
      <c r="AK3" s="2" t="s">
        <v>10</v>
      </c>
      <c r="AL3" s="2" t="str">
        <f aca="false">$L$2</f>
        <v>is_cumulative</v>
      </c>
      <c r="AM3" s="2" t="s">
        <v>11</v>
      </c>
      <c r="AN3" s="2" t="n">
        <f aca="false">A3</f>
        <v>15</v>
      </c>
      <c r="AO3" s="2" t="s">
        <v>12</v>
      </c>
      <c r="AP3" s="12" t="str">
        <f aca="false">B3</f>
        <v>Promo Pulls</v>
      </c>
      <c r="AQ3" s="2" t="s">
        <v>13</v>
      </c>
      <c r="AR3" s="2" t="str">
        <f aca="false">C3</f>
        <v>null</v>
      </c>
      <c r="AS3" s="2" t="s">
        <v>10</v>
      </c>
      <c r="AT3" s="13" t="n">
        <f aca="false">D3</f>
        <v>1</v>
      </c>
      <c r="AU3" s="13" t="s">
        <v>10</v>
      </c>
      <c r="AV3" s="13" t="n">
        <f aca="false">E3</f>
        <v>1</v>
      </c>
      <c r="AW3" s="13" t="s">
        <v>10</v>
      </c>
      <c r="AX3" s="2" t="str">
        <f aca="false">F3</f>
        <v>SYSDATE()</v>
      </c>
      <c r="AY3" s="2" t="s">
        <v>10</v>
      </c>
      <c r="AZ3" s="9" t="str">
        <f aca="false">G3</f>
        <v>null</v>
      </c>
      <c r="BA3" s="9" t="s">
        <v>10</v>
      </c>
      <c r="BB3" s="9" t="str">
        <f aca="false">H3</f>
        <v>172800000000000</v>
      </c>
      <c r="BC3" s="9" t="s">
        <v>10</v>
      </c>
      <c r="BD3" s="9" t="str">
        <f aca="false">I3</f>
        <v>7200000000000</v>
      </c>
      <c r="BE3" s="9" t="s">
        <v>10</v>
      </c>
      <c r="BF3" s="9" t="str">
        <f aca="false">J3</f>
        <v>100</v>
      </c>
      <c r="BG3" s="9" t="s">
        <v>10</v>
      </c>
      <c r="BH3" s="9" t="str">
        <f aca="false">K3</f>
        <v>5</v>
      </c>
      <c r="BI3" s="2" t="s">
        <v>10</v>
      </c>
      <c r="BJ3" s="9" t="str">
        <f aca="false">L3</f>
        <v>FALSE</v>
      </c>
      <c r="BK3" s="2" t="s">
        <v>14</v>
      </c>
      <c r="BL3" s="2" t="str">
        <f aca="false">CONCATENATE(M3,N3,O3,P3,Q3,R3,S3,T3,U3,V3,W3,X3,Y3,Z3,AA3,AB3,AC3,AD3,AE3,AF3,AG3,AH3,AI3,AJ3,AK3,AL3,AM3,AN3,AO3,AP3,AQ3,AR3,AS3,AT3,AU3,AV3,AW3,AX3,AY3,AZ3,BA3,BB3,BC3,BD3,BE3,BF3,BG3,BH3,BI3,BJ3,BK3)</f>
        <v>INSERT INTO promotion(id,name,description,promotion_type_id,product_id,date_of_creation,date_of_remove,limit_time_promotion,limit_time_take_promotion,quantity_init_available,quantity_remaining,is_cumulative)VALUES(15,'Promo Pulls',null,1,1,SYSDATE(),null,172800000000000,7200000000000,100,5,FALSE)</v>
      </c>
    </row>
    <row r="4" customFormat="false" ht="15" hidden="false" customHeight="false" outlineLevel="0" collapsed="false">
      <c r="A4" s="11" t="n">
        <v>16</v>
      </c>
      <c r="B4" s="11" t="s">
        <v>589</v>
      </c>
      <c r="C4" s="11" t="s">
        <v>7</v>
      </c>
      <c r="D4" s="11" t="n">
        <v>2</v>
      </c>
      <c r="E4" s="11" t="n">
        <v>2</v>
      </c>
      <c r="F4" s="11" t="s">
        <v>555</v>
      </c>
      <c r="G4" s="8" t="s">
        <v>7</v>
      </c>
      <c r="H4" s="8" t="s">
        <v>585</v>
      </c>
      <c r="I4" s="8" t="s">
        <v>586</v>
      </c>
      <c r="J4" s="8" t="s">
        <v>590</v>
      </c>
      <c r="K4" s="8" t="s">
        <v>591</v>
      </c>
      <c r="L4" s="8" t="s">
        <v>588</v>
      </c>
      <c r="M4" s="2" t="s">
        <v>8</v>
      </c>
      <c r="N4" s="2" t="str">
        <f aca="false">$B$1</f>
        <v>promotion</v>
      </c>
      <c r="O4" s="2" t="s">
        <v>9</v>
      </c>
      <c r="P4" s="2" t="str">
        <f aca="false">$A$2</f>
        <v>id</v>
      </c>
      <c r="Q4" s="2" t="s">
        <v>10</v>
      </c>
      <c r="R4" s="2" t="str">
        <f aca="false">$B$2</f>
        <v>name</v>
      </c>
      <c r="S4" s="2" t="s">
        <v>10</v>
      </c>
      <c r="T4" s="2" t="str">
        <f aca="false">$C$2</f>
        <v>description</v>
      </c>
      <c r="U4" s="2" t="s">
        <v>10</v>
      </c>
      <c r="V4" s="13" t="str">
        <f aca="false">$D$2</f>
        <v>promotion_type_id</v>
      </c>
      <c r="W4" s="13" t="s">
        <v>10</v>
      </c>
      <c r="X4" s="13" t="str">
        <f aca="false">$E$2</f>
        <v>product_id</v>
      </c>
      <c r="Y4" s="2" t="s">
        <v>10</v>
      </c>
      <c r="Z4" s="2" t="str">
        <f aca="false">$F$2</f>
        <v>date_of_creation</v>
      </c>
      <c r="AA4" s="2" t="s">
        <v>10</v>
      </c>
      <c r="AB4" s="2" t="str">
        <f aca="false">$G$2</f>
        <v>date_of_remove</v>
      </c>
      <c r="AC4" s="2" t="s">
        <v>10</v>
      </c>
      <c r="AD4" s="2" t="str">
        <f aca="false">$H$2</f>
        <v>limit_time_promotion</v>
      </c>
      <c r="AE4" s="2" t="s">
        <v>10</v>
      </c>
      <c r="AF4" s="2" t="str">
        <f aca="false">$I$2</f>
        <v>limit_time_take_promotion</v>
      </c>
      <c r="AG4" s="2" t="s">
        <v>10</v>
      </c>
      <c r="AH4" s="2" t="str">
        <f aca="false">$J$2</f>
        <v>quantity_init_available</v>
      </c>
      <c r="AI4" s="2" t="s">
        <v>10</v>
      </c>
      <c r="AJ4" s="2" t="str">
        <f aca="false">$K$2</f>
        <v>quantity_remaining</v>
      </c>
      <c r="AK4" s="2" t="s">
        <v>10</v>
      </c>
      <c r="AL4" s="2" t="str">
        <f aca="false">$L$2</f>
        <v>is_cumulative</v>
      </c>
      <c r="AM4" s="2" t="s">
        <v>11</v>
      </c>
      <c r="AN4" s="2" t="n">
        <f aca="false">A4</f>
        <v>16</v>
      </c>
      <c r="AO4" s="2" t="s">
        <v>12</v>
      </c>
      <c r="AP4" s="12" t="str">
        <f aca="false">B4</f>
        <v>Promo Violon</v>
      </c>
      <c r="AQ4" s="2" t="s">
        <v>13</v>
      </c>
      <c r="AR4" s="2" t="str">
        <f aca="false">C4</f>
        <v>null</v>
      </c>
      <c r="AS4" s="2" t="s">
        <v>10</v>
      </c>
      <c r="AT4" s="13" t="n">
        <f aca="false">D4</f>
        <v>2</v>
      </c>
      <c r="AU4" s="13" t="s">
        <v>10</v>
      </c>
      <c r="AV4" s="13" t="n">
        <f aca="false">E4</f>
        <v>2</v>
      </c>
      <c r="AW4" s="13" t="s">
        <v>10</v>
      </c>
      <c r="AX4" s="2" t="str">
        <f aca="false">F4</f>
        <v>SYSDATE()</v>
      </c>
      <c r="AY4" s="2" t="s">
        <v>10</v>
      </c>
      <c r="AZ4" s="9" t="str">
        <f aca="false">G4</f>
        <v>null</v>
      </c>
      <c r="BA4" s="9" t="s">
        <v>10</v>
      </c>
      <c r="BB4" s="9" t="str">
        <f aca="false">H4</f>
        <v>172800000000000</v>
      </c>
      <c r="BC4" s="9" t="s">
        <v>10</v>
      </c>
      <c r="BD4" s="9" t="str">
        <f aca="false">I4</f>
        <v>7200000000000</v>
      </c>
      <c r="BE4" s="9" t="s">
        <v>10</v>
      </c>
      <c r="BF4" s="9" t="str">
        <f aca="false">J4</f>
        <v>50</v>
      </c>
      <c r="BG4" s="9" t="s">
        <v>10</v>
      </c>
      <c r="BH4" s="9" t="str">
        <f aca="false">K4</f>
        <v>0</v>
      </c>
      <c r="BI4" s="2" t="s">
        <v>10</v>
      </c>
      <c r="BJ4" s="9" t="str">
        <f aca="false">L4</f>
        <v>FALSE</v>
      </c>
      <c r="BK4" s="2" t="s">
        <v>14</v>
      </c>
      <c r="BL4" s="2" t="str">
        <f aca="false">CONCATENATE(M4,N4,O4,P4,Q4,R4,S4,T4,U4,V4,W4,X4,Y4,Z4,AA4,AB4,AC4,AD4,AE4,AF4,AG4,AH4,AI4,AJ4,AK4,AL4,AM4,AN4,AO4,AP4,AQ4,AR4,AS4,AT4,AU4,AV4,AW4,AX4,AY4,AZ4,BA4,BB4,BC4,BD4,BE4,BF4,BG4,BH4,BI4,BJ4,BK4)</f>
        <v>INSERT INTO promotion(id,name,description,promotion_type_id,product_id,date_of_creation,date_of_remove,limit_time_promotion,limit_time_take_promotion,quantity_init_available,quantity_remaining,is_cumulative)VALUES(16,'Promo Violon',null,2,2,SYSDATE(),null,172800000000000,7200000000000,50,0,FALSE)</v>
      </c>
    </row>
    <row r="5" customFormat="false" ht="15" hidden="false" customHeight="false" outlineLevel="0" collapsed="false">
      <c r="A5" s="11" t="n">
        <v>17</v>
      </c>
      <c r="B5" s="11" t="s">
        <v>592</v>
      </c>
      <c r="C5" s="11" t="s">
        <v>7</v>
      </c>
      <c r="D5" s="11" t="n">
        <v>3</v>
      </c>
      <c r="E5" s="11" t="n">
        <v>3</v>
      </c>
      <c r="F5" s="11" t="s">
        <v>555</v>
      </c>
      <c r="G5" s="8" t="s">
        <v>7</v>
      </c>
      <c r="H5" s="8" t="s">
        <v>585</v>
      </c>
      <c r="I5" s="8" t="s">
        <v>586</v>
      </c>
      <c r="J5" s="8" t="s">
        <v>593</v>
      </c>
      <c r="K5" s="8" t="s">
        <v>591</v>
      </c>
      <c r="L5" s="8" t="s">
        <v>588</v>
      </c>
      <c r="M5" s="2" t="s">
        <v>8</v>
      </c>
      <c r="N5" s="2" t="str">
        <f aca="false">$B$1</f>
        <v>promotion</v>
      </c>
      <c r="O5" s="2" t="s">
        <v>9</v>
      </c>
      <c r="P5" s="2" t="str">
        <f aca="false">$A$2</f>
        <v>id</v>
      </c>
      <c r="Q5" s="2" t="s">
        <v>10</v>
      </c>
      <c r="R5" s="2" t="str">
        <f aca="false">$B$2</f>
        <v>name</v>
      </c>
      <c r="S5" s="2" t="s">
        <v>10</v>
      </c>
      <c r="T5" s="2" t="str">
        <f aca="false">$C$2</f>
        <v>description</v>
      </c>
      <c r="U5" s="2" t="s">
        <v>10</v>
      </c>
      <c r="V5" s="13" t="str">
        <f aca="false">$D$2</f>
        <v>promotion_type_id</v>
      </c>
      <c r="W5" s="13" t="s">
        <v>10</v>
      </c>
      <c r="X5" s="13" t="str">
        <f aca="false">$E$2</f>
        <v>product_id</v>
      </c>
      <c r="Y5" s="2" t="s">
        <v>10</v>
      </c>
      <c r="Z5" s="2" t="str">
        <f aca="false">$F$2</f>
        <v>date_of_creation</v>
      </c>
      <c r="AA5" s="2" t="s">
        <v>10</v>
      </c>
      <c r="AB5" s="2" t="str">
        <f aca="false">$G$2</f>
        <v>date_of_remove</v>
      </c>
      <c r="AC5" s="2" t="s">
        <v>10</v>
      </c>
      <c r="AD5" s="2" t="str">
        <f aca="false">$H$2</f>
        <v>limit_time_promotion</v>
      </c>
      <c r="AE5" s="2" t="s">
        <v>10</v>
      </c>
      <c r="AF5" s="2" t="str">
        <f aca="false">$I$2</f>
        <v>limit_time_take_promotion</v>
      </c>
      <c r="AG5" s="2" t="s">
        <v>10</v>
      </c>
      <c r="AH5" s="2" t="str">
        <f aca="false">$J$2</f>
        <v>quantity_init_available</v>
      </c>
      <c r="AI5" s="2" t="s">
        <v>10</v>
      </c>
      <c r="AJ5" s="2" t="str">
        <f aca="false">$K$2</f>
        <v>quantity_remaining</v>
      </c>
      <c r="AK5" s="2" t="s">
        <v>10</v>
      </c>
      <c r="AL5" s="2" t="str">
        <f aca="false">$L$2</f>
        <v>is_cumulative</v>
      </c>
      <c r="AM5" s="2" t="s">
        <v>11</v>
      </c>
      <c r="AN5" s="2" t="n">
        <f aca="false">A5</f>
        <v>17</v>
      </c>
      <c r="AO5" s="2" t="s">
        <v>12</v>
      </c>
      <c r="AP5" s="12" t="str">
        <f aca="false">B5</f>
        <v>Promo clé</v>
      </c>
      <c r="AQ5" s="2" t="s">
        <v>13</v>
      </c>
      <c r="AR5" s="2" t="str">
        <f aca="false">C5</f>
        <v>null</v>
      </c>
      <c r="AS5" s="2" t="s">
        <v>10</v>
      </c>
      <c r="AT5" s="13" t="n">
        <f aca="false">D5</f>
        <v>3</v>
      </c>
      <c r="AU5" s="13" t="s">
        <v>10</v>
      </c>
      <c r="AV5" s="13" t="n">
        <f aca="false">E5</f>
        <v>3</v>
      </c>
      <c r="AW5" s="13" t="s">
        <v>10</v>
      </c>
      <c r="AX5" s="2" t="str">
        <f aca="false">F5</f>
        <v>SYSDATE()</v>
      </c>
      <c r="AY5" s="2" t="s">
        <v>10</v>
      </c>
      <c r="AZ5" s="9" t="str">
        <f aca="false">G5</f>
        <v>null</v>
      </c>
      <c r="BA5" s="9" t="s">
        <v>10</v>
      </c>
      <c r="BB5" s="9" t="str">
        <f aca="false">H5</f>
        <v>172800000000000</v>
      </c>
      <c r="BC5" s="9" t="s">
        <v>10</v>
      </c>
      <c r="BD5" s="9" t="str">
        <f aca="false">I5</f>
        <v>7200000000000</v>
      </c>
      <c r="BE5" s="9" t="s">
        <v>10</v>
      </c>
      <c r="BF5" s="9" t="str">
        <f aca="false">J5</f>
        <v>20</v>
      </c>
      <c r="BG5" s="9" t="s">
        <v>10</v>
      </c>
      <c r="BH5" s="9" t="str">
        <f aca="false">K5</f>
        <v>0</v>
      </c>
      <c r="BI5" s="2" t="s">
        <v>10</v>
      </c>
      <c r="BJ5" s="9" t="str">
        <f aca="false">L5</f>
        <v>FALSE</v>
      </c>
      <c r="BK5" s="2" t="s">
        <v>14</v>
      </c>
      <c r="BL5" s="2" t="str">
        <f aca="false">CONCATENATE(M5,N5,O5,P5,Q5,R5,S5,T5,U5,V5,W5,X5,Y5,Z5,AA5,AB5,AC5,AD5,AE5,AF5,AG5,AH5,AI5,AJ5,AK5,AL5,AM5,AN5,AO5,AP5,AQ5,AR5,AS5,AT5,AU5,AV5,AW5,AX5,AY5,AZ5,BA5,BB5,BC5,BD5,BE5,BF5,BG5,BH5,BI5,BJ5,BK5)</f>
        <v>INSERT INTO promotion(id,name,description,promotion_type_id,product_id,date_of_creation,date_of_remove,limit_time_promotion,limit_time_take_promotion,quantity_init_available,quantity_remaining,is_cumulative)VALUES(17,'Promo clé',null,3,3,SYSDATE(),null,172800000000000,7200000000000,20,0,FALSE)</v>
      </c>
    </row>
    <row r="6" customFormat="false" ht="15" hidden="false" customHeight="false" outlineLevel="0" collapsed="false">
      <c r="A6" s="11" t="n">
        <v>18</v>
      </c>
      <c r="B6" s="11" t="s">
        <v>594</v>
      </c>
      <c r="C6" s="11" t="s">
        <v>7</v>
      </c>
      <c r="D6" s="11" t="n">
        <v>4</v>
      </c>
      <c r="E6" s="11" t="n">
        <v>4</v>
      </c>
      <c r="F6" s="11" t="s">
        <v>555</v>
      </c>
      <c r="G6" s="8" t="s">
        <v>7</v>
      </c>
      <c r="H6" s="8" t="s">
        <v>585</v>
      </c>
      <c r="I6" s="8" t="s">
        <v>586</v>
      </c>
      <c r="J6" s="8" t="s">
        <v>595</v>
      </c>
      <c r="K6" s="8" t="s">
        <v>590</v>
      </c>
      <c r="L6" s="8" t="s">
        <v>588</v>
      </c>
      <c r="M6" s="2" t="s">
        <v>8</v>
      </c>
      <c r="N6" s="2" t="str">
        <f aca="false">$B$1</f>
        <v>promotion</v>
      </c>
      <c r="O6" s="2" t="s">
        <v>9</v>
      </c>
      <c r="P6" s="2" t="str">
        <f aca="false">$A$2</f>
        <v>id</v>
      </c>
      <c r="Q6" s="2" t="s">
        <v>10</v>
      </c>
      <c r="R6" s="2" t="str">
        <f aca="false">$B$2</f>
        <v>name</v>
      </c>
      <c r="S6" s="2" t="s">
        <v>10</v>
      </c>
      <c r="T6" s="2" t="str">
        <f aca="false">$C$2</f>
        <v>description</v>
      </c>
      <c r="U6" s="2" t="s">
        <v>10</v>
      </c>
      <c r="V6" s="13" t="str">
        <f aca="false">$D$2</f>
        <v>promotion_type_id</v>
      </c>
      <c r="W6" s="13" t="s">
        <v>10</v>
      </c>
      <c r="X6" s="13" t="str">
        <f aca="false">$E$2</f>
        <v>product_id</v>
      </c>
      <c r="Y6" s="2" t="s">
        <v>10</v>
      </c>
      <c r="Z6" s="2" t="str">
        <f aca="false">$F$2</f>
        <v>date_of_creation</v>
      </c>
      <c r="AA6" s="2" t="s">
        <v>10</v>
      </c>
      <c r="AB6" s="2" t="str">
        <f aca="false">$G$2</f>
        <v>date_of_remove</v>
      </c>
      <c r="AC6" s="2" t="s">
        <v>10</v>
      </c>
      <c r="AD6" s="2" t="str">
        <f aca="false">$H$2</f>
        <v>limit_time_promotion</v>
      </c>
      <c r="AE6" s="2" t="s">
        <v>10</v>
      </c>
      <c r="AF6" s="2" t="str">
        <f aca="false">$I$2</f>
        <v>limit_time_take_promotion</v>
      </c>
      <c r="AG6" s="2" t="s">
        <v>10</v>
      </c>
      <c r="AH6" s="2" t="str">
        <f aca="false">$J$2</f>
        <v>quantity_init_available</v>
      </c>
      <c r="AI6" s="2" t="s">
        <v>10</v>
      </c>
      <c r="AJ6" s="2" t="str">
        <f aca="false">$K$2</f>
        <v>quantity_remaining</v>
      </c>
      <c r="AK6" s="2" t="s">
        <v>10</v>
      </c>
      <c r="AL6" s="2" t="str">
        <f aca="false">$L$2</f>
        <v>is_cumulative</v>
      </c>
      <c r="AM6" s="2" t="s">
        <v>11</v>
      </c>
      <c r="AN6" s="2" t="n">
        <f aca="false">A6</f>
        <v>18</v>
      </c>
      <c r="AO6" s="2" t="s">
        <v>12</v>
      </c>
      <c r="AP6" s="12" t="str">
        <f aca="false">B6</f>
        <v>Promo Manteau</v>
      </c>
      <c r="AQ6" s="2" t="s">
        <v>13</v>
      </c>
      <c r="AR6" s="2" t="str">
        <f aca="false">C6</f>
        <v>null</v>
      </c>
      <c r="AS6" s="2" t="s">
        <v>10</v>
      </c>
      <c r="AT6" s="13" t="n">
        <f aca="false">D6</f>
        <v>4</v>
      </c>
      <c r="AU6" s="13" t="s">
        <v>10</v>
      </c>
      <c r="AV6" s="13" t="n">
        <f aca="false">E6</f>
        <v>4</v>
      </c>
      <c r="AW6" s="13" t="s">
        <v>10</v>
      </c>
      <c r="AX6" s="2" t="str">
        <f aca="false">F6</f>
        <v>SYSDATE()</v>
      </c>
      <c r="AY6" s="2" t="s">
        <v>10</v>
      </c>
      <c r="AZ6" s="9" t="str">
        <f aca="false">G6</f>
        <v>null</v>
      </c>
      <c r="BA6" s="9" t="s">
        <v>10</v>
      </c>
      <c r="BB6" s="9" t="str">
        <f aca="false">H6</f>
        <v>172800000000000</v>
      </c>
      <c r="BC6" s="9" t="s">
        <v>10</v>
      </c>
      <c r="BD6" s="9" t="str">
        <f aca="false">I6</f>
        <v>7200000000000</v>
      </c>
      <c r="BE6" s="9" t="s">
        <v>10</v>
      </c>
      <c r="BF6" s="9" t="str">
        <f aca="false">J6</f>
        <v>150</v>
      </c>
      <c r="BG6" s="9" t="s">
        <v>10</v>
      </c>
      <c r="BH6" s="9" t="str">
        <f aca="false">K6</f>
        <v>50</v>
      </c>
      <c r="BI6" s="2" t="s">
        <v>10</v>
      </c>
      <c r="BJ6" s="9" t="str">
        <f aca="false">L6</f>
        <v>FALSE</v>
      </c>
      <c r="BK6" s="2" t="s">
        <v>14</v>
      </c>
      <c r="BL6" s="2" t="str">
        <f aca="false">CONCATENATE(M6,N6,O6,P6,Q6,R6,S6,T6,U6,V6,W6,X6,Y6,Z6,AA6,AB6,AC6,AD6,AE6,AF6,AG6,AH6,AI6,AJ6,AK6,AL6,AM6,AN6,AO6,AP6,AQ6,AR6,AS6,AT6,AU6,AV6,AW6,AX6,AY6,AZ6,BA6,BB6,BC6,BD6,BE6,BF6,BG6,BH6,BI6,BJ6,BK6)</f>
        <v>INSERT INTO promotion(id,name,description,promotion_type_id,product_id,date_of_creation,date_of_remove,limit_time_promotion,limit_time_take_promotion,quantity_init_available,quantity_remaining,is_cumulative)VALUES(18,'Promo Manteau',null,4,4,SYSDATE(),null,172800000000000,7200000000000,150,50,FALSE)</v>
      </c>
    </row>
    <row r="7" customFormat="false" ht="15" hidden="false" customHeight="false" outlineLevel="0" collapsed="false">
      <c r="A7" s="11" t="n">
        <v>19</v>
      </c>
      <c r="B7" s="11" t="s">
        <v>596</v>
      </c>
      <c r="C7" s="11" t="s">
        <v>7</v>
      </c>
      <c r="D7" s="11" t="n">
        <v>5</v>
      </c>
      <c r="E7" s="11" t="n">
        <v>5</v>
      </c>
      <c r="F7" s="11" t="s">
        <v>555</v>
      </c>
      <c r="G7" s="8" t="s">
        <v>7</v>
      </c>
      <c r="H7" s="8" t="s">
        <v>585</v>
      </c>
      <c r="I7" s="8" t="s">
        <v>586</v>
      </c>
      <c r="J7" s="8" t="s">
        <v>597</v>
      </c>
      <c r="K7" s="8" t="s">
        <v>587</v>
      </c>
      <c r="L7" s="8" t="s">
        <v>588</v>
      </c>
      <c r="M7" s="2" t="s">
        <v>8</v>
      </c>
      <c r="N7" s="2" t="str">
        <f aca="false">$B$1</f>
        <v>promotion</v>
      </c>
      <c r="O7" s="2" t="s">
        <v>9</v>
      </c>
      <c r="P7" s="2" t="str">
        <f aca="false">$A$2</f>
        <v>id</v>
      </c>
      <c r="Q7" s="2" t="s">
        <v>10</v>
      </c>
      <c r="R7" s="2" t="str">
        <f aca="false">$B$2</f>
        <v>name</v>
      </c>
      <c r="S7" s="2" t="s">
        <v>10</v>
      </c>
      <c r="T7" s="2" t="str">
        <f aca="false">$C$2</f>
        <v>description</v>
      </c>
      <c r="U7" s="2" t="s">
        <v>10</v>
      </c>
      <c r="V7" s="13" t="str">
        <f aca="false">$D$2</f>
        <v>promotion_type_id</v>
      </c>
      <c r="W7" s="13" t="s">
        <v>10</v>
      </c>
      <c r="X7" s="13" t="str">
        <f aca="false">$E$2</f>
        <v>product_id</v>
      </c>
      <c r="Y7" s="2" t="s">
        <v>10</v>
      </c>
      <c r="Z7" s="2" t="str">
        <f aca="false">$F$2</f>
        <v>date_of_creation</v>
      </c>
      <c r="AA7" s="2" t="s">
        <v>10</v>
      </c>
      <c r="AB7" s="2" t="str">
        <f aca="false">$G$2</f>
        <v>date_of_remove</v>
      </c>
      <c r="AC7" s="2" t="s">
        <v>10</v>
      </c>
      <c r="AD7" s="2" t="str">
        <f aca="false">$H$2</f>
        <v>limit_time_promotion</v>
      </c>
      <c r="AE7" s="2" t="s">
        <v>10</v>
      </c>
      <c r="AF7" s="2" t="str">
        <f aca="false">$I$2</f>
        <v>limit_time_take_promotion</v>
      </c>
      <c r="AG7" s="2" t="s">
        <v>10</v>
      </c>
      <c r="AH7" s="2" t="str">
        <f aca="false">$J$2</f>
        <v>quantity_init_available</v>
      </c>
      <c r="AI7" s="2" t="s">
        <v>10</v>
      </c>
      <c r="AJ7" s="2" t="str">
        <f aca="false">$K$2</f>
        <v>quantity_remaining</v>
      </c>
      <c r="AK7" s="2" t="s">
        <v>10</v>
      </c>
      <c r="AL7" s="2" t="str">
        <f aca="false">$L$2</f>
        <v>is_cumulative</v>
      </c>
      <c r="AM7" s="2" t="s">
        <v>11</v>
      </c>
      <c r="AN7" s="2" t="n">
        <f aca="false">A7</f>
        <v>19</v>
      </c>
      <c r="AO7" s="2" t="s">
        <v>12</v>
      </c>
      <c r="AP7" s="12" t="str">
        <f aca="false">B7</f>
        <v>Promo Téléviseur</v>
      </c>
      <c r="AQ7" s="2" t="s">
        <v>13</v>
      </c>
      <c r="AR7" s="2" t="str">
        <f aca="false">C7</f>
        <v>null</v>
      </c>
      <c r="AS7" s="2" t="s">
        <v>10</v>
      </c>
      <c r="AT7" s="13" t="n">
        <f aca="false">D7</f>
        <v>5</v>
      </c>
      <c r="AU7" s="13" t="s">
        <v>10</v>
      </c>
      <c r="AV7" s="13" t="n">
        <f aca="false">E7</f>
        <v>5</v>
      </c>
      <c r="AW7" s="13" t="s">
        <v>10</v>
      </c>
      <c r="AX7" s="2" t="str">
        <f aca="false">F7</f>
        <v>SYSDATE()</v>
      </c>
      <c r="AY7" s="2" t="s">
        <v>10</v>
      </c>
      <c r="AZ7" s="9" t="str">
        <f aca="false">G7</f>
        <v>null</v>
      </c>
      <c r="BA7" s="9" t="s">
        <v>10</v>
      </c>
      <c r="BB7" s="9" t="str">
        <f aca="false">H7</f>
        <v>172800000000000</v>
      </c>
      <c r="BC7" s="9" t="s">
        <v>10</v>
      </c>
      <c r="BD7" s="9" t="str">
        <f aca="false">I7</f>
        <v>7200000000000</v>
      </c>
      <c r="BE7" s="9" t="s">
        <v>10</v>
      </c>
      <c r="BF7" s="9" t="str">
        <f aca="false">J7</f>
        <v>300</v>
      </c>
      <c r="BG7" s="9" t="s">
        <v>10</v>
      </c>
      <c r="BH7" s="9" t="str">
        <f aca="false">K7</f>
        <v>100</v>
      </c>
      <c r="BI7" s="2" t="s">
        <v>10</v>
      </c>
      <c r="BJ7" s="9" t="str">
        <f aca="false">L7</f>
        <v>FALSE</v>
      </c>
      <c r="BK7" s="2" t="s">
        <v>14</v>
      </c>
      <c r="BL7" s="2" t="str">
        <f aca="false">CONCATENATE(M7,N7,O7,P7,Q7,R7,S7,T7,U7,V7,W7,X7,Y7,Z7,AA7,AB7,AC7,AD7,AE7,AF7,AG7,AH7,AI7,AJ7,AK7,AL7,AM7,AN7,AO7,AP7,AQ7,AR7,AS7,AT7,AU7,AV7,AW7,AX7,AY7,AZ7,BA7,BB7,BC7,BD7,BE7,BF7,BG7,BH7,BI7,BJ7,BK7)</f>
        <v>INSERT INTO promotion(id,name,description,promotion_type_id,product_id,date_of_creation,date_of_remove,limit_time_promotion,limit_time_take_promotion,quantity_init_available,quantity_remaining,is_cumulative)VALUES(19,'Promo Téléviseur',null,5,5,SYSDATE(),null,172800000000000,7200000000000,300,100,FALSE)</v>
      </c>
    </row>
    <row r="8" customFormat="false" ht="15" hidden="false" customHeight="false" outlineLevel="0" collapsed="false">
      <c r="A8" s="11" t="n">
        <v>20</v>
      </c>
      <c r="B8" s="11" t="s">
        <v>598</v>
      </c>
      <c r="C8" s="11" t="s">
        <v>7</v>
      </c>
      <c r="D8" s="11" t="n">
        <v>6</v>
      </c>
      <c r="E8" s="11" t="n">
        <v>6</v>
      </c>
      <c r="F8" s="11" t="s">
        <v>555</v>
      </c>
      <c r="G8" s="8" t="s">
        <v>7</v>
      </c>
      <c r="H8" s="8" t="s">
        <v>585</v>
      </c>
      <c r="I8" s="8" t="s">
        <v>586</v>
      </c>
      <c r="J8" s="8" t="s">
        <v>593</v>
      </c>
      <c r="K8" s="8" t="s">
        <v>500</v>
      </c>
      <c r="L8" s="8" t="s">
        <v>588</v>
      </c>
      <c r="M8" s="2" t="s">
        <v>8</v>
      </c>
      <c r="N8" s="2" t="str">
        <f aca="false">$B$1</f>
        <v>promotion</v>
      </c>
      <c r="O8" s="2" t="s">
        <v>9</v>
      </c>
      <c r="P8" s="2" t="str">
        <f aca="false">$A$2</f>
        <v>id</v>
      </c>
      <c r="Q8" s="2" t="s">
        <v>10</v>
      </c>
      <c r="R8" s="2" t="str">
        <f aca="false">$B$2</f>
        <v>name</v>
      </c>
      <c r="S8" s="2" t="s">
        <v>10</v>
      </c>
      <c r="T8" s="2" t="str">
        <f aca="false">$C$2</f>
        <v>description</v>
      </c>
      <c r="U8" s="2" t="s">
        <v>10</v>
      </c>
      <c r="V8" s="13" t="str">
        <f aca="false">$D$2</f>
        <v>promotion_type_id</v>
      </c>
      <c r="W8" s="13" t="s">
        <v>10</v>
      </c>
      <c r="X8" s="13" t="str">
        <f aca="false">$E$2</f>
        <v>product_id</v>
      </c>
      <c r="Y8" s="2" t="s">
        <v>10</v>
      </c>
      <c r="Z8" s="2" t="str">
        <f aca="false">$F$2</f>
        <v>date_of_creation</v>
      </c>
      <c r="AA8" s="2" t="s">
        <v>10</v>
      </c>
      <c r="AB8" s="2" t="str">
        <f aca="false">$G$2</f>
        <v>date_of_remove</v>
      </c>
      <c r="AC8" s="2" t="s">
        <v>10</v>
      </c>
      <c r="AD8" s="2" t="str">
        <f aca="false">$H$2</f>
        <v>limit_time_promotion</v>
      </c>
      <c r="AE8" s="2" t="s">
        <v>10</v>
      </c>
      <c r="AF8" s="2" t="str">
        <f aca="false">$I$2</f>
        <v>limit_time_take_promotion</v>
      </c>
      <c r="AG8" s="2" t="s">
        <v>10</v>
      </c>
      <c r="AH8" s="2" t="str">
        <f aca="false">$J$2</f>
        <v>quantity_init_available</v>
      </c>
      <c r="AI8" s="2" t="s">
        <v>10</v>
      </c>
      <c r="AJ8" s="2" t="str">
        <f aca="false">$K$2</f>
        <v>quantity_remaining</v>
      </c>
      <c r="AK8" s="2" t="s">
        <v>10</v>
      </c>
      <c r="AL8" s="2" t="str">
        <f aca="false">$L$2</f>
        <v>is_cumulative</v>
      </c>
      <c r="AM8" s="2" t="s">
        <v>11</v>
      </c>
      <c r="AN8" s="2" t="n">
        <f aca="false">A8</f>
        <v>20</v>
      </c>
      <c r="AO8" s="2" t="s">
        <v>12</v>
      </c>
      <c r="AP8" s="12" t="str">
        <f aca="false">B8</f>
        <v>Promo SmartPhone</v>
      </c>
      <c r="AQ8" s="2" t="s">
        <v>13</v>
      </c>
      <c r="AR8" s="2" t="str">
        <f aca="false">C8</f>
        <v>null</v>
      </c>
      <c r="AS8" s="2" t="s">
        <v>10</v>
      </c>
      <c r="AT8" s="13" t="n">
        <f aca="false">D8</f>
        <v>6</v>
      </c>
      <c r="AU8" s="13" t="s">
        <v>10</v>
      </c>
      <c r="AV8" s="13" t="n">
        <f aca="false">E8</f>
        <v>6</v>
      </c>
      <c r="AW8" s="13" t="s">
        <v>10</v>
      </c>
      <c r="AX8" s="2" t="str">
        <f aca="false">F8</f>
        <v>SYSDATE()</v>
      </c>
      <c r="AY8" s="2" t="s">
        <v>10</v>
      </c>
      <c r="AZ8" s="9" t="str">
        <f aca="false">G8</f>
        <v>null</v>
      </c>
      <c r="BA8" s="9" t="s">
        <v>10</v>
      </c>
      <c r="BB8" s="9" t="str">
        <f aca="false">H8</f>
        <v>172800000000000</v>
      </c>
      <c r="BC8" s="9" t="s">
        <v>10</v>
      </c>
      <c r="BD8" s="9" t="str">
        <f aca="false">I8</f>
        <v>7200000000000</v>
      </c>
      <c r="BE8" s="9" t="s">
        <v>10</v>
      </c>
      <c r="BF8" s="9" t="str">
        <f aca="false">J8</f>
        <v>20</v>
      </c>
      <c r="BG8" s="9" t="s">
        <v>10</v>
      </c>
      <c r="BH8" s="9" t="str">
        <f aca="false">K8</f>
        <v>2</v>
      </c>
      <c r="BI8" s="2" t="s">
        <v>10</v>
      </c>
      <c r="BJ8" s="9" t="str">
        <f aca="false">L8</f>
        <v>FALSE</v>
      </c>
      <c r="BK8" s="2" t="s">
        <v>14</v>
      </c>
      <c r="BL8" s="2" t="str">
        <f aca="false">CONCATENATE(M8,N8,O8,P8,Q8,R8,S8,T8,U8,V8,W8,X8,Y8,Z8,AA8,AB8,AC8,AD8,AE8,AF8,AG8,AH8,AI8,AJ8,AK8,AL8,AM8,AN8,AO8,AP8,AQ8,AR8,AS8,AT8,AU8,AV8,AW8,AX8,AY8,AZ8,BA8,BB8,BC8,BD8,BE8,BF8,BG8,BH8,BI8,BJ8,BK8)</f>
        <v>INSERT INTO promotion(id,name,description,promotion_type_id,product_id,date_of_creation,date_of_remove,limit_time_promotion,limit_time_take_promotion,quantity_init_available,quantity_remaining,is_cumulative)VALUES(20,'Promo SmartPhone',null,6,6,SYSDATE(),null,172800000000000,7200000000000,20,2,FALSE)</v>
      </c>
    </row>
    <row r="9" customFormat="false" ht="15" hidden="false" customHeight="false" outlineLevel="0" collapsed="false">
      <c r="A9" s="11" t="n">
        <v>21</v>
      </c>
      <c r="B9" s="11" t="s">
        <v>599</v>
      </c>
      <c r="C9" s="11" t="s">
        <v>7</v>
      </c>
      <c r="D9" s="11" t="n">
        <v>7</v>
      </c>
      <c r="E9" s="11" t="n">
        <v>7</v>
      </c>
      <c r="F9" s="11" t="s">
        <v>555</v>
      </c>
      <c r="G9" s="8" t="s">
        <v>7</v>
      </c>
      <c r="H9" s="8" t="s">
        <v>585</v>
      </c>
      <c r="I9" s="8" t="s">
        <v>586</v>
      </c>
      <c r="J9" s="8" t="s">
        <v>600</v>
      </c>
      <c r="K9" s="8" t="s">
        <v>601</v>
      </c>
      <c r="L9" s="8" t="s">
        <v>588</v>
      </c>
      <c r="M9" s="2" t="s">
        <v>8</v>
      </c>
      <c r="N9" s="2" t="str">
        <f aca="false">$B$1</f>
        <v>promotion</v>
      </c>
      <c r="O9" s="2" t="s">
        <v>9</v>
      </c>
      <c r="P9" s="2" t="str">
        <f aca="false">$A$2</f>
        <v>id</v>
      </c>
      <c r="Q9" s="2" t="s">
        <v>10</v>
      </c>
      <c r="R9" s="2" t="str">
        <f aca="false">$B$2</f>
        <v>name</v>
      </c>
      <c r="S9" s="2" t="s">
        <v>10</v>
      </c>
      <c r="T9" s="2" t="str">
        <f aca="false">$C$2</f>
        <v>description</v>
      </c>
      <c r="U9" s="2" t="s">
        <v>10</v>
      </c>
      <c r="V9" s="13" t="str">
        <f aca="false">$D$2</f>
        <v>promotion_type_id</v>
      </c>
      <c r="W9" s="13" t="s">
        <v>10</v>
      </c>
      <c r="X9" s="13" t="str">
        <f aca="false">$E$2</f>
        <v>product_id</v>
      </c>
      <c r="Y9" s="2" t="s">
        <v>10</v>
      </c>
      <c r="Z9" s="2" t="str">
        <f aca="false">$F$2</f>
        <v>date_of_creation</v>
      </c>
      <c r="AA9" s="2" t="s">
        <v>10</v>
      </c>
      <c r="AB9" s="2" t="str">
        <f aca="false">$G$2</f>
        <v>date_of_remove</v>
      </c>
      <c r="AC9" s="2" t="s">
        <v>10</v>
      </c>
      <c r="AD9" s="2" t="str">
        <f aca="false">$H$2</f>
        <v>limit_time_promotion</v>
      </c>
      <c r="AE9" s="2" t="s">
        <v>10</v>
      </c>
      <c r="AF9" s="2" t="str">
        <f aca="false">$I$2</f>
        <v>limit_time_take_promotion</v>
      </c>
      <c r="AG9" s="2" t="s">
        <v>10</v>
      </c>
      <c r="AH9" s="2" t="str">
        <f aca="false">$J$2</f>
        <v>quantity_init_available</v>
      </c>
      <c r="AI9" s="2" t="s">
        <v>10</v>
      </c>
      <c r="AJ9" s="2" t="str">
        <f aca="false">$K$2</f>
        <v>quantity_remaining</v>
      </c>
      <c r="AK9" s="2" t="s">
        <v>10</v>
      </c>
      <c r="AL9" s="2" t="str">
        <f aca="false">$L$2</f>
        <v>is_cumulative</v>
      </c>
      <c r="AM9" s="2" t="s">
        <v>11</v>
      </c>
      <c r="AN9" s="2" t="n">
        <f aca="false">A9</f>
        <v>21</v>
      </c>
      <c r="AO9" s="2" t="s">
        <v>12</v>
      </c>
      <c r="AP9" s="12" t="str">
        <f aca="false">B9</f>
        <v>Promo Pommes</v>
      </c>
      <c r="AQ9" s="2" t="s">
        <v>13</v>
      </c>
      <c r="AR9" s="2" t="str">
        <f aca="false">C9</f>
        <v>null</v>
      </c>
      <c r="AS9" s="2" t="s">
        <v>10</v>
      </c>
      <c r="AT9" s="13" t="n">
        <f aca="false">D9</f>
        <v>7</v>
      </c>
      <c r="AU9" s="13" t="s">
        <v>10</v>
      </c>
      <c r="AV9" s="13" t="n">
        <f aca="false">E9</f>
        <v>7</v>
      </c>
      <c r="AW9" s="13" t="s">
        <v>10</v>
      </c>
      <c r="AX9" s="2" t="str">
        <f aca="false">F9</f>
        <v>SYSDATE()</v>
      </c>
      <c r="AY9" s="2" t="s">
        <v>10</v>
      </c>
      <c r="AZ9" s="9" t="str">
        <f aca="false">G9</f>
        <v>null</v>
      </c>
      <c r="BA9" s="9" t="s">
        <v>10</v>
      </c>
      <c r="BB9" s="9" t="str">
        <f aca="false">H9</f>
        <v>172800000000000</v>
      </c>
      <c r="BC9" s="9" t="s">
        <v>10</v>
      </c>
      <c r="BD9" s="9" t="str">
        <f aca="false">I9</f>
        <v>7200000000000</v>
      </c>
      <c r="BE9" s="9" t="s">
        <v>10</v>
      </c>
      <c r="BF9" s="9" t="str">
        <f aca="false">J9</f>
        <v>40</v>
      </c>
      <c r="BG9" s="9" t="s">
        <v>10</v>
      </c>
      <c r="BH9" s="9" t="str">
        <f aca="false">K9</f>
        <v>15</v>
      </c>
      <c r="BI9" s="2" t="s">
        <v>10</v>
      </c>
      <c r="BJ9" s="9" t="str">
        <f aca="false">L9</f>
        <v>FALSE</v>
      </c>
      <c r="BK9" s="2" t="s">
        <v>14</v>
      </c>
      <c r="BL9" s="2" t="str">
        <f aca="false">CONCATENATE(M9,N9,O9,P9,Q9,R9,S9,T9,U9,V9,W9,X9,Y9,Z9,AA9,AB9,AC9,AD9,AE9,AF9,AG9,AH9,AI9,AJ9,AK9,AL9,AM9,AN9,AO9,AP9,AQ9,AR9,AS9,AT9,AU9,AV9,AW9,AX9,AY9,AZ9,BA9,BB9,BC9,BD9,BE9,BF9,BG9,BH9,BI9,BJ9,BK9)</f>
        <v>INSERT INTO promotion(id,name,description,promotion_type_id,product_id,date_of_creation,date_of_remove,limit_time_promotion,limit_time_take_promotion,quantity_init_available,quantity_remaining,is_cumulative)VALUES(21,'Promo Pommes',null,7,7,SYSDATE(),null,172800000000000,7200000000000,40,15,FALSE)</v>
      </c>
    </row>
    <row r="10" customFormat="false" ht="15" hidden="false" customHeight="false" outlineLevel="0" collapsed="false">
      <c r="A10" s="11" t="n">
        <v>22</v>
      </c>
      <c r="B10" s="11" t="s">
        <v>602</v>
      </c>
      <c r="C10" s="11" t="s">
        <v>7</v>
      </c>
      <c r="D10" s="11" t="n">
        <v>8</v>
      </c>
      <c r="E10" s="11" t="n">
        <v>8</v>
      </c>
      <c r="F10" s="11" t="s">
        <v>555</v>
      </c>
      <c r="G10" s="8" t="s">
        <v>7</v>
      </c>
      <c r="H10" s="8" t="s">
        <v>585</v>
      </c>
      <c r="I10" s="8" t="s">
        <v>586</v>
      </c>
      <c r="J10" s="8" t="s">
        <v>587</v>
      </c>
      <c r="K10" s="8" t="s">
        <v>603</v>
      </c>
      <c r="L10" s="8" t="s">
        <v>588</v>
      </c>
      <c r="M10" s="2" t="s">
        <v>8</v>
      </c>
      <c r="N10" s="2" t="str">
        <f aca="false">$B$1</f>
        <v>promotion</v>
      </c>
      <c r="O10" s="2" t="s">
        <v>9</v>
      </c>
      <c r="P10" s="2" t="str">
        <f aca="false">$A$2</f>
        <v>id</v>
      </c>
      <c r="Q10" s="2" t="s">
        <v>10</v>
      </c>
      <c r="R10" s="2" t="str">
        <f aca="false">$B$2</f>
        <v>name</v>
      </c>
      <c r="S10" s="2" t="s">
        <v>10</v>
      </c>
      <c r="T10" s="2" t="str">
        <f aca="false">$C$2</f>
        <v>description</v>
      </c>
      <c r="U10" s="2" t="s">
        <v>10</v>
      </c>
      <c r="V10" s="13" t="str">
        <f aca="false">$D$2</f>
        <v>promotion_type_id</v>
      </c>
      <c r="W10" s="13" t="s">
        <v>10</v>
      </c>
      <c r="X10" s="13" t="str">
        <f aca="false">$E$2</f>
        <v>product_id</v>
      </c>
      <c r="Y10" s="2" t="s">
        <v>10</v>
      </c>
      <c r="Z10" s="2" t="str">
        <f aca="false">$F$2</f>
        <v>date_of_creation</v>
      </c>
      <c r="AA10" s="2" t="s">
        <v>10</v>
      </c>
      <c r="AB10" s="2" t="str">
        <f aca="false">$G$2</f>
        <v>date_of_remove</v>
      </c>
      <c r="AC10" s="2" t="s">
        <v>10</v>
      </c>
      <c r="AD10" s="2" t="str">
        <f aca="false">$H$2</f>
        <v>limit_time_promotion</v>
      </c>
      <c r="AE10" s="2" t="s">
        <v>10</v>
      </c>
      <c r="AF10" s="2" t="str">
        <f aca="false">$I$2</f>
        <v>limit_time_take_promotion</v>
      </c>
      <c r="AG10" s="2" t="s">
        <v>10</v>
      </c>
      <c r="AH10" s="2" t="str">
        <f aca="false">$J$2</f>
        <v>quantity_init_available</v>
      </c>
      <c r="AI10" s="2" t="s">
        <v>10</v>
      </c>
      <c r="AJ10" s="2" t="str">
        <f aca="false">$K$2</f>
        <v>quantity_remaining</v>
      </c>
      <c r="AK10" s="2" t="s">
        <v>10</v>
      </c>
      <c r="AL10" s="2" t="str">
        <f aca="false">$L$2</f>
        <v>is_cumulative</v>
      </c>
      <c r="AM10" s="2" t="s">
        <v>11</v>
      </c>
      <c r="AN10" s="2" t="n">
        <f aca="false">A10</f>
        <v>22</v>
      </c>
      <c r="AO10" s="2" t="s">
        <v>12</v>
      </c>
      <c r="AP10" s="12" t="str">
        <f aca="false">B10</f>
        <v>Promo Poissons</v>
      </c>
      <c r="AQ10" s="2" t="s">
        <v>13</v>
      </c>
      <c r="AR10" s="2" t="str">
        <f aca="false">C10</f>
        <v>null</v>
      </c>
      <c r="AS10" s="2" t="s">
        <v>10</v>
      </c>
      <c r="AT10" s="13" t="n">
        <f aca="false">D10</f>
        <v>8</v>
      </c>
      <c r="AU10" s="13" t="s">
        <v>10</v>
      </c>
      <c r="AV10" s="13" t="n">
        <f aca="false">E10</f>
        <v>8</v>
      </c>
      <c r="AW10" s="13" t="s">
        <v>10</v>
      </c>
      <c r="AX10" s="2" t="str">
        <f aca="false">F10</f>
        <v>SYSDATE()</v>
      </c>
      <c r="AY10" s="2" t="s">
        <v>10</v>
      </c>
      <c r="AZ10" s="9" t="str">
        <f aca="false">G10</f>
        <v>null</v>
      </c>
      <c r="BA10" s="9" t="s">
        <v>10</v>
      </c>
      <c r="BB10" s="9" t="str">
        <f aca="false">H10</f>
        <v>172800000000000</v>
      </c>
      <c r="BC10" s="9" t="s">
        <v>10</v>
      </c>
      <c r="BD10" s="9" t="str">
        <f aca="false">I10</f>
        <v>7200000000000</v>
      </c>
      <c r="BE10" s="9" t="s">
        <v>10</v>
      </c>
      <c r="BF10" s="9" t="str">
        <f aca="false">J10</f>
        <v>100</v>
      </c>
      <c r="BG10" s="9" t="s">
        <v>10</v>
      </c>
      <c r="BH10" s="9" t="str">
        <f aca="false">K10</f>
        <v>80</v>
      </c>
      <c r="BI10" s="2" t="s">
        <v>10</v>
      </c>
      <c r="BJ10" s="9" t="str">
        <f aca="false">L10</f>
        <v>FALSE</v>
      </c>
      <c r="BK10" s="2" t="s">
        <v>14</v>
      </c>
      <c r="BL10" s="2" t="str">
        <f aca="false">CONCATENATE(M10,N10,O10,P10,Q10,R10,S10,T10,U10,V10,W10,X10,Y10,Z10,AA10,AB10,AC10,AD10,AE10,AF10,AG10,AH10,AI10,AJ10,AK10,AL10,AM10,AN10,AO10,AP10,AQ10,AR10,AS10,AT10,AU10,AV10,AW10,AX10,AY10,AZ10,BA10,BB10,BC10,BD10,BE10,BF10,BG10,BH10,BI10,BJ10,BK10)</f>
        <v>INSERT INTO promotion(id,name,description,promotion_type_id,product_id,date_of_creation,date_of_remove,limit_time_promotion,limit_time_take_promotion,quantity_init_available,quantity_remaining,is_cumulative)VALUES(22,'Promo Poissons',null,8,8,SYSDATE(),null,172800000000000,7200000000000,100,80,FALSE)</v>
      </c>
    </row>
    <row r="11" customFormat="false" ht="15" hidden="false" customHeight="false" outlineLevel="0" collapsed="false">
      <c r="A11" s="11" t="n">
        <v>23</v>
      </c>
      <c r="B11" s="11" t="s">
        <v>604</v>
      </c>
      <c r="C11" s="11" t="s">
        <v>7</v>
      </c>
      <c r="D11" s="11" t="n">
        <v>9</v>
      </c>
      <c r="E11" s="11" t="n">
        <v>9</v>
      </c>
      <c r="F11" s="11" t="s">
        <v>555</v>
      </c>
      <c r="G11" s="8" t="s">
        <v>7</v>
      </c>
      <c r="H11" s="8" t="s">
        <v>585</v>
      </c>
      <c r="I11" s="8" t="s">
        <v>586</v>
      </c>
      <c r="J11" s="8" t="s">
        <v>605</v>
      </c>
      <c r="K11" s="8" t="s">
        <v>591</v>
      </c>
      <c r="L11" s="8" t="s">
        <v>588</v>
      </c>
      <c r="M11" s="2" t="s">
        <v>8</v>
      </c>
      <c r="N11" s="2" t="str">
        <f aca="false">$B$1</f>
        <v>promotion</v>
      </c>
      <c r="O11" s="2" t="s">
        <v>9</v>
      </c>
      <c r="P11" s="2" t="str">
        <f aca="false">$A$2</f>
        <v>id</v>
      </c>
      <c r="Q11" s="2" t="s">
        <v>10</v>
      </c>
      <c r="R11" s="2" t="str">
        <f aca="false">$B$2</f>
        <v>name</v>
      </c>
      <c r="S11" s="2" t="s">
        <v>10</v>
      </c>
      <c r="T11" s="2" t="str">
        <f aca="false">$C$2</f>
        <v>description</v>
      </c>
      <c r="U11" s="2" t="s">
        <v>10</v>
      </c>
      <c r="V11" s="13" t="str">
        <f aca="false">$D$2</f>
        <v>promotion_type_id</v>
      </c>
      <c r="W11" s="13" t="s">
        <v>10</v>
      </c>
      <c r="X11" s="13" t="str">
        <f aca="false">$E$2</f>
        <v>product_id</v>
      </c>
      <c r="Y11" s="2" t="s">
        <v>10</v>
      </c>
      <c r="Z11" s="2" t="str">
        <f aca="false">$F$2</f>
        <v>date_of_creation</v>
      </c>
      <c r="AA11" s="2" t="s">
        <v>10</v>
      </c>
      <c r="AB11" s="2" t="str">
        <f aca="false">$G$2</f>
        <v>date_of_remove</v>
      </c>
      <c r="AC11" s="2" t="s">
        <v>10</v>
      </c>
      <c r="AD11" s="2" t="str">
        <f aca="false">$H$2</f>
        <v>limit_time_promotion</v>
      </c>
      <c r="AE11" s="2" t="s">
        <v>10</v>
      </c>
      <c r="AF11" s="2" t="str">
        <f aca="false">$I$2</f>
        <v>limit_time_take_promotion</v>
      </c>
      <c r="AG11" s="2" t="s">
        <v>10</v>
      </c>
      <c r="AH11" s="2" t="str">
        <f aca="false">$J$2</f>
        <v>quantity_init_available</v>
      </c>
      <c r="AI11" s="2" t="s">
        <v>10</v>
      </c>
      <c r="AJ11" s="2" t="str">
        <f aca="false">$K$2</f>
        <v>quantity_remaining</v>
      </c>
      <c r="AK11" s="2" t="s">
        <v>10</v>
      </c>
      <c r="AL11" s="2" t="str">
        <f aca="false">$L$2</f>
        <v>is_cumulative</v>
      </c>
      <c r="AM11" s="2" t="s">
        <v>11</v>
      </c>
      <c r="AN11" s="2" t="n">
        <f aca="false">A11</f>
        <v>23</v>
      </c>
      <c r="AO11" s="2" t="s">
        <v>12</v>
      </c>
      <c r="AP11" s="12" t="str">
        <f aca="false">B11</f>
        <v>Promo Enceinte</v>
      </c>
      <c r="AQ11" s="2" t="s">
        <v>13</v>
      </c>
      <c r="AR11" s="2" t="str">
        <f aca="false">C11</f>
        <v>null</v>
      </c>
      <c r="AS11" s="2" t="s">
        <v>10</v>
      </c>
      <c r="AT11" s="13" t="n">
        <f aca="false">D11</f>
        <v>9</v>
      </c>
      <c r="AU11" s="13" t="s">
        <v>10</v>
      </c>
      <c r="AV11" s="13" t="n">
        <f aca="false">E11</f>
        <v>9</v>
      </c>
      <c r="AW11" s="13" t="s">
        <v>10</v>
      </c>
      <c r="AX11" s="2" t="str">
        <f aca="false">F11</f>
        <v>SYSDATE()</v>
      </c>
      <c r="AY11" s="2" t="s">
        <v>10</v>
      </c>
      <c r="AZ11" s="9" t="str">
        <f aca="false">G11</f>
        <v>null</v>
      </c>
      <c r="BA11" s="9" t="s">
        <v>10</v>
      </c>
      <c r="BB11" s="9" t="str">
        <f aca="false">H11</f>
        <v>172800000000000</v>
      </c>
      <c r="BC11" s="9" t="s">
        <v>10</v>
      </c>
      <c r="BD11" s="9" t="str">
        <f aca="false">I11</f>
        <v>7200000000000</v>
      </c>
      <c r="BE11" s="9" t="s">
        <v>10</v>
      </c>
      <c r="BF11" s="9" t="str">
        <f aca="false">J11</f>
        <v>200</v>
      </c>
      <c r="BG11" s="9" t="s">
        <v>10</v>
      </c>
      <c r="BH11" s="9" t="str">
        <f aca="false">K11</f>
        <v>0</v>
      </c>
      <c r="BI11" s="2" t="s">
        <v>10</v>
      </c>
      <c r="BJ11" s="9" t="str">
        <f aca="false">L11</f>
        <v>FALSE</v>
      </c>
      <c r="BK11" s="2" t="s">
        <v>14</v>
      </c>
      <c r="BL11" s="2" t="str">
        <f aca="false">CONCATENATE(M11,N11,O11,P11,Q11,R11,S11,T11,U11,V11,W11,X11,Y11,Z11,AA11,AB11,AC11,AD11,AE11,AF11,AG11,AH11,AI11,AJ11,AK11,AL11,AM11,AN11,AO11,AP11,AQ11,AR11,AS11,AT11,AU11,AV11,AW11,AX11,AY11,AZ11,BA11,BB11,BC11,BD11,BE11,BF11,BG11,BH11,BI11,BJ11,BK11)</f>
        <v>INSERT INTO promotion(id,name,description,promotion_type_id,product_id,date_of_creation,date_of_remove,limit_time_promotion,limit_time_take_promotion,quantity_init_available,quantity_remaining,is_cumulative)VALUES(23,'Promo Enceinte',null,9,9,SYSDATE(),null,172800000000000,7200000000000,200,0,FALSE)</v>
      </c>
    </row>
    <row r="12" customFormat="false" ht="15" hidden="false" customHeight="false" outlineLevel="0" collapsed="false">
      <c r="A12" s="11" t="n">
        <v>24</v>
      </c>
      <c r="B12" s="11" t="s">
        <v>606</v>
      </c>
      <c r="C12" s="11" t="s">
        <v>7</v>
      </c>
      <c r="D12" s="11" t="n">
        <v>10</v>
      </c>
      <c r="E12" s="11" t="n">
        <v>10</v>
      </c>
      <c r="F12" s="11" t="s">
        <v>555</v>
      </c>
      <c r="G12" s="8" t="s">
        <v>7</v>
      </c>
      <c r="H12" s="8" t="s">
        <v>585</v>
      </c>
      <c r="I12" s="8" t="s">
        <v>586</v>
      </c>
      <c r="J12" s="8" t="s">
        <v>607</v>
      </c>
      <c r="K12" s="8" t="s">
        <v>607</v>
      </c>
      <c r="L12" s="8" t="s">
        <v>588</v>
      </c>
      <c r="M12" s="2" t="s">
        <v>8</v>
      </c>
      <c r="N12" s="2" t="str">
        <f aca="false">$B$1</f>
        <v>promotion</v>
      </c>
      <c r="O12" s="2" t="s">
        <v>9</v>
      </c>
      <c r="P12" s="2" t="str">
        <f aca="false">$A$2</f>
        <v>id</v>
      </c>
      <c r="Q12" s="2" t="s">
        <v>10</v>
      </c>
      <c r="R12" s="2" t="str">
        <f aca="false">$B$2</f>
        <v>name</v>
      </c>
      <c r="S12" s="2" t="s">
        <v>10</v>
      </c>
      <c r="T12" s="2" t="str">
        <f aca="false">$C$2</f>
        <v>description</v>
      </c>
      <c r="U12" s="2" t="s">
        <v>10</v>
      </c>
      <c r="V12" s="13" t="str">
        <f aca="false">$D$2</f>
        <v>promotion_type_id</v>
      </c>
      <c r="W12" s="13" t="s">
        <v>10</v>
      </c>
      <c r="X12" s="13" t="str">
        <f aca="false">$E$2</f>
        <v>product_id</v>
      </c>
      <c r="Y12" s="2" t="s">
        <v>10</v>
      </c>
      <c r="Z12" s="2" t="str">
        <f aca="false">$F$2</f>
        <v>date_of_creation</v>
      </c>
      <c r="AA12" s="2" t="s">
        <v>10</v>
      </c>
      <c r="AB12" s="2" t="str">
        <f aca="false">$G$2</f>
        <v>date_of_remove</v>
      </c>
      <c r="AC12" s="2" t="s">
        <v>10</v>
      </c>
      <c r="AD12" s="2" t="str">
        <f aca="false">$H$2</f>
        <v>limit_time_promotion</v>
      </c>
      <c r="AE12" s="2" t="s">
        <v>10</v>
      </c>
      <c r="AF12" s="2" t="str">
        <f aca="false">$I$2</f>
        <v>limit_time_take_promotion</v>
      </c>
      <c r="AG12" s="2" t="s">
        <v>10</v>
      </c>
      <c r="AH12" s="2" t="str">
        <f aca="false">$J$2</f>
        <v>quantity_init_available</v>
      </c>
      <c r="AI12" s="2" t="s">
        <v>10</v>
      </c>
      <c r="AJ12" s="2" t="str">
        <f aca="false">$K$2</f>
        <v>quantity_remaining</v>
      </c>
      <c r="AK12" s="2" t="s">
        <v>10</v>
      </c>
      <c r="AL12" s="2" t="str">
        <f aca="false">$L$2</f>
        <v>is_cumulative</v>
      </c>
      <c r="AM12" s="2" t="s">
        <v>11</v>
      </c>
      <c r="AN12" s="2" t="n">
        <f aca="false">A12</f>
        <v>24</v>
      </c>
      <c r="AO12" s="2" t="s">
        <v>12</v>
      </c>
      <c r="AP12" s="12" t="str">
        <f aca="false">B12</f>
        <v>Promo Biberons</v>
      </c>
      <c r="AQ12" s="2" t="s">
        <v>13</v>
      </c>
      <c r="AR12" s="2" t="str">
        <f aca="false">C12</f>
        <v>null</v>
      </c>
      <c r="AS12" s="2" t="s">
        <v>10</v>
      </c>
      <c r="AT12" s="13" t="n">
        <f aca="false">D12</f>
        <v>10</v>
      </c>
      <c r="AU12" s="13" t="s">
        <v>10</v>
      </c>
      <c r="AV12" s="13" t="n">
        <f aca="false">E12</f>
        <v>10</v>
      </c>
      <c r="AW12" s="13" t="s">
        <v>10</v>
      </c>
      <c r="AX12" s="2" t="str">
        <f aca="false">F12</f>
        <v>SYSDATE()</v>
      </c>
      <c r="AY12" s="2" t="s">
        <v>10</v>
      </c>
      <c r="AZ12" s="9" t="str">
        <f aca="false">G12</f>
        <v>null</v>
      </c>
      <c r="BA12" s="9" t="s">
        <v>10</v>
      </c>
      <c r="BB12" s="9" t="str">
        <f aca="false">H12</f>
        <v>172800000000000</v>
      </c>
      <c r="BC12" s="9" t="s">
        <v>10</v>
      </c>
      <c r="BD12" s="9" t="str">
        <f aca="false">I12</f>
        <v>7200000000000</v>
      </c>
      <c r="BE12" s="9" t="s">
        <v>10</v>
      </c>
      <c r="BF12" s="9" t="str">
        <f aca="false">J12</f>
        <v>250</v>
      </c>
      <c r="BG12" s="9" t="s">
        <v>10</v>
      </c>
      <c r="BH12" s="9" t="str">
        <f aca="false">K12</f>
        <v>250</v>
      </c>
      <c r="BI12" s="2" t="s">
        <v>10</v>
      </c>
      <c r="BJ12" s="9" t="str">
        <f aca="false">L12</f>
        <v>FALSE</v>
      </c>
      <c r="BK12" s="2" t="s">
        <v>14</v>
      </c>
      <c r="BL12" s="2" t="str">
        <f aca="false">CONCATENATE(M12,N12,O12,P12,Q12,R12,S12,T12,U12,V12,W12,X12,Y12,Z12,AA12,AB12,AC12,AD12,AE12,AF12,AG12,AH12,AI12,AJ12,AK12,AL12,AM12,AN12,AO12,AP12,AQ12,AR12,AS12,AT12,AU12,AV12,AW12,AX12,AY12,AZ12,BA12,BB12,BC12,BD12,BE12,BF12,BG12,BH12,BI12,BJ12,BK12)</f>
        <v>INSERT INTO promotion(id,name,description,promotion_type_id,product_id,date_of_creation,date_of_remove,limit_time_promotion,limit_time_take_promotion,quantity_init_available,quantity_remaining,is_cumulative)VALUES(24,'Promo Biberons',null,10,10,SYSDATE(),null,172800000000000,7200000000000,250,250,FALSE)</v>
      </c>
    </row>
    <row r="13" customFormat="false" ht="15" hidden="false" customHeight="false" outlineLevel="0" collapsed="false">
      <c r="A13" s="11" t="n">
        <v>25</v>
      </c>
      <c r="B13" s="11" t="s">
        <v>608</v>
      </c>
      <c r="C13" s="11" t="s">
        <v>7</v>
      </c>
      <c r="D13" s="11" t="n">
        <v>11</v>
      </c>
      <c r="E13" s="11" t="n">
        <v>11</v>
      </c>
      <c r="F13" s="11" t="s">
        <v>555</v>
      </c>
      <c r="G13" s="8" t="s">
        <v>7</v>
      </c>
      <c r="H13" s="8" t="s">
        <v>585</v>
      </c>
      <c r="I13" s="8" t="s">
        <v>586</v>
      </c>
      <c r="J13" s="8" t="s">
        <v>609</v>
      </c>
      <c r="K13" s="8" t="s">
        <v>593</v>
      </c>
      <c r="L13" s="8" t="s">
        <v>588</v>
      </c>
      <c r="M13" s="2" t="s">
        <v>8</v>
      </c>
      <c r="N13" s="2" t="str">
        <f aca="false">$B$1</f>
        <v>promotion</v>
      </c>
      <c r="O13" s="2" t="s">
        <v>9</v>
      </c>
      <c r="P13" s="2" t="str">
        <f aca="false">$A$2</f>
        <v>id</v>
      </c>
      <c r="Q13" s="2" t="s">
        <v>10</v>
      </c>
      <c r="R13" s="2" t="str">
        <f aca="false">$B$2</f>
        <v>name</v>
      </c>
      <c r="S13" s="2" t="s">
        <v>10</v>
      </c>
      <c r="T13" s="2" t="str">
        <f aca="false">$C$2</f>
        <v>description</v>
      </c>
      <c r="U13" s="2" t="s">
        <v>10</v>
      </c>
      <c r="V13" s="13" t="str">
        <f aca="false">$D$2</f>
        <v>promotion_type_id</v>
      </c>
      <c r="W13" s="13" t="s">
        <v>10</v>
      </c>
      <c r="X13" s="13" t="str">
        <f aca="false">$E$2</f>
        <v>product_id</v>
      </c>
      <c r="Y13" s="2" t="s">
        <v>10</v>
      </c>
      <c r="Z13" s="2" t="str">
        <f aca="false">$F$2</f>
        <v>date_of_creation</v>
      </c>
      <c r="AA13" s="2" t="s">
        <v>10</v>
      </c>
      <c r="AB13" s="2" t="str">
        <f aca="false">$G$2</f>
        <v>date_of_remove</v>
      </c>
      <c r="AC13" s="2" t="s">
        <v>10</v>
      </c>
      <c r="AD13" s="2" t="str">
        <f aca="false">$H$2</f>
        <v>limit_time_promotion</v>
      </c>
      <c r="AE13" s="2" t="s">
        <v>10</v>
      </c>
      <c r="AF13" s="2" t="str">
        <f aca="false">$I$2</f>
        <v>limit_time_take_promotion</v>
      </c>
      <c r="AG13" s="2" t="s">
        <v>10</v>
      </c>
      <c r="AH13" s="2" t="str">
        <f aca="false">$J$2</f>
        <v>quantity_init_available</v>
      </c>
      <c r="AI13" s="2" t="s">
        <v>10</v>
      </c>
      <c r="AJ13" s="2" t="str">
        <f aca="false">$K$2</f>
        <v>quantity_remaining</v>
      </c>
      <c r="AK13" s="2" t="s">
        <v>10</v>
      </c>
      <c r="AL13" s="2" t="str">
        <f aca="false">$L$2</f>
        <v>is_cumulative</v>
      </c>
      <c r="AM13" s="2" t="s">
        <v>11</v>
      </c>
      <c r="AN13" s="2" t="n">
        <f aca="false">A13</f>
        <v>25</v>
      </c>
      <c r="AO13" s="2" t="s">
        <v>12</v>
      </c>
      <c r="AP13" s="12" t="str">
        <f aca="false">B13</f>
        <v>Promo Viandes</v>
      </c>
      <c r="AQ13" s="2" t="s">
        <v>13</v>
      </c>
      <c r="AR13" s="2" t="str">
        <f aca="false">C13</f>
        <v>null</v>
      </c>
      <c r="AS13" s="2" t="s">
        <v>10</v>
      </c>
      <c r="AT13" s="13" t="n">
        <f aca="false">D13</f>
        <v>11</v>
      </c>
      <c r="AU13" s="13" t="s">
        <v>10</v>
      </c>
      <c r="AV13" s="13" t="n">
        <f aca="false">E13</f>
        <v>11</v>
      </c>
      <c r="AW13" s="13" t="s">
        <v>10</v>
      </c>
      <c r="AX13" s="2" t="str">
        <f aca="false">F13</f>
        <v>SYSDATE()</v>
      </c>
      <c r="AY13" s="2" t="s">
        <v>10</v>
      </c>
      <c r="AZ13" s="9" t="str">
        <f aca="false">G13</f>
        <v>null</v>
      </c>
      <c r="BA13" s="9" t="s">
        <v>10</v>
      </c>
      <c r="BB13" s="9" t="str">
        <f aca="false">H13</f>
        <v>172800000000000</v>
      </c>
      <c r="BC13" s="9" t="s">
        <v>10</v>
      </c>
      <c r="BD13" s="9" t="str">
        <f aca="false">I13</f>
        <v>7200000000000</v>
      </c>
      <c r="BE13" s="9" t="s">
        <v>10</v>
      </c>
      <c r="BF13" s="9" t="str">
        <f aca="false">J13</f>
        <v>75</v>
      </c>
      <c r="BG13" s="9" t="s">
        <v>10</v>
      </c>
      <c r="BH13" s="9" t="str">
        <f aca="false">K13</f>
        <v>20</v>
      </c>
      <c r="BI13" s="2" t="s">
        <v>10</v>
      </c>
      <c r="BJ13" s="9" t="str">
        <f aca="false">L13</f>
        <v>FALSE</v>
      </c>
      <c r="BK13" s="2" t="s">
        <v>14</v>
      </c>
      <c r="BL13" s="2" t="str">
        <f aca="false">CONCATENATE(M13,N13,O13,P13,Q13,R13,S13,T13,U13,V13,W13,X13,Y13,Z13,AA13,AB13,AC13,AD13,AE13,AF13,AG13,AH13,AI13,AJ13,AK13,AL13,AM13,AN13,AO13,AP13,AQ13,AR13,AS13,AT13,AU13,AV13,AW13,AX13,AY13,AZ13,BA13,BB13,BC13,BD13,BE13,BF13,BG13,BH13,BI13,BJ13,BK13)</f>
        <v>INSERT INTO promotion(id,name,description,promotion_type_id,product_id,date_of_creation,date_of_remove,limit_time_promotion,limit_time_take_promotion,quantity_init_available,quantity_remaining,is_cumulative)VALUES(25,'Promo Viandes',null,11,11,SYSDATE(),null,172800000000000,7200000000000,75,20,FALSE)</v>
      </c>
    </row>
    <row r="14" customFormat="false" ht="15" hidden="false" customHeight="false" outlineLevel="0" collapsed="false">
      <c r="A14" s="11" t="n">
        <v>26</v>
      </c>
      <c r="B14" s="11" t="s">
        <v>610</v>
      </c>
      <c r="C14" s="11" t="s">
        <v>7</v>
      </c>
      <c r="D14" s="11" t="n">
        <v>12</v>
      </c>
      <c r="E14" s="11" t="n">
        <v>12</v>
      </c>
      <c r="F14" s="11" t="s">
        <v>555</v>
      </c>
      <c r="G14" s="8" t="s">
        <v>7</v>
      </c>
      <c r="H14" s="8" t="s">
        <v>585</v>
      </c>
      <c r="I14" s="8" t="s">
        <v>586</v>
      </c>
      <c r="J14" s="8" t="s">
        <v>611</v>
      </c>
      <c r="K14" s="8" t="s">
        <v>605</v>
      </c>
      <c r="L14" s="8" t="s">
        <v>588</v>
      </c>
      <c r="M14" s="2" t="s">
        <v>8</v>
      </c>
      <c r="N14" s="2" t="str">
        <f aca="false">$B$1</f>
        <v>promotion</v>
      </c>
      <c r="O14" s="2" t="s">
        <v>9</v>
      </c>
      <c r="P14" s="2" t="str">
        <f aca="false">$A$2</f>
        <v>id</v>
      </c>
      <c r="Q14" s="2" t="s">
        <v>10</v>
      </c>
      <c r="R14" s="2" t="str">
        <f aca="false">$B$2</f>
        <v>name</v>
      </c>
      <c r="S14" s="2" t="s">
        <v>10</v>
      </c>
      <c r="T14" s="2" t="str">
        <f aca="false">$C$2</f>
        <v>description</v>
      </c>
      <c r="U14" s="2" t="s">
        <v>10</v>
      </c>
      <c r="V14" s="13" t="str">
        <f aca="false">$D$2</f>
        <v>promotion_type_id</v>
      </c>
      <c r="W14" s="13" t="s">
        <v>10</v>
      </c>
      <c r="X14" s="13" t="str">
        <f aca="false">$E$2</f>
        <v>product_id</v>
      </c>
      <c r="Y14" s="2" t="s">
        <v>10</v>
      </c>
      <c r="Z14" s="2" t="str">
        <f aca="false">$F$2</f>
        <v>date_of_creation</v>
      </c>
      <c r="AA14" s="2" t="s">
        <v>10</v>
      </c>
      <c r="AB14" s="2" t="str">
        <f aca="false">$G$2</f>
        <v>date_of_remove</v>
      </c>
      <c r="AC14" s="2" t="s">
        <v>10</v>
      </c>
      <c r="AD14" s="2" t="str">
        <f aca="false">$H$2</f>
        <v>limit_time_promotion</v>
      </c>
      <c r="AE14" s="2" t="s">
        <v>10</v>
      </c>
      <c r="AF14" s="2" t="str">
        <f aca="false">$I$2</f>
        <v>limit_time_take_promotion</v>
      </c>
      <c r="AG14" s="2" t="s">
        <v>10</v>
      </c>
      <c r="AH14" s="2" t="str">
        <f aca="false">$J$2</f>
        <v>quantity_init_available</v>
      </c>
      <c r="AI14" s="2" t="s">
        <v>10</v>
      </c>
      <c r="AJ14" s="2" t="str">
        <f aca="false">$K$2</f>
        <v>quantity_remaining</v>
      </c>
      <c r="AK14" s="2" t="s">
        <v>10</v>
      </c>
      <c r="AL14" s="2" t="str">
        <f aca="false">$L$2</f>
        <v>is_cumulative</v>
      </c>
      <c r="AM14" s="2" t="s">
        <v>11</v>
      </c>
      <c r="AN14" s="2" t="n">
        <f aca="false">A14</f>
        <v>26</v>
      </c>
      <c r="AO14" s="2" t="s">
        <v>12</v>
      </c>
      <c r="AP14" s="12" t="str">
        <f aca="false">B14</f>
        <v>String Promo32 </v>
      </c>
      <c r="AQ14" s="2" t="s">
        <v>13</v>
      </c>
      <c r="AR14" s="2" t="str">
        <f aca="false">C14</f>
        <v>null</v>
      </c>
      <c r="AS14" s="2" t="s">
        <v>10</v>
      </c>
      <c r="AT14" s="13" t="n">
        <f aca="false">D14</f>
        <v>12</v>
      </c>
      <c r="AU14" s="13" t="s">
        <v>10</v>
      </c>
      <c r="AV14" s="13" t="n">
        <f aca="false">E14</f>
        <v>12</v>
      </c>
      <c r="AW14" s="13" t="s">
        <v>10</v>
      </c>
      <c r="AX14" s="2" t="str">
        <f aca="false">F14</f>
        <v>SYSDATE()</v>
      </c>
      <c r="AY14" s="2" t="s">
        <v>10</v>
      </c>
      <c r="AZ14" s="9" t="str">
        <f aca="false">G14</f>
        <v>null</v>
      </c>
      <c r="BA14" s="9" t="s">
        <v>10</v>
      </c>
      <c r="BB14" s="9" t="str">
        <f aca="false">H14</f>
        <v>172800000000000</v>
      </c>
      <c r="BC14" s="9" t="s">
        <v>10</v>
      </c>
      <c r="BD14" s="9" t="str">
        <f aca="false">I14</f>
        <v>7200000000000</v>
      </c>
      <c r="BE14" s="9" t="s">
        <v>10</v>
      </c>
      <c r="BF14" s="9" t="str">
        <f aca="false">J14</f>
        <v>1000</v>
      </c>
      <c r="BG14" s="9" t="s">
        <v>10</v>
      </c>
      <c r="BH14" s="9" t="str">
        <f aca="false">K14</f>
        <v>200</v>
      </c>
      <c r="BI14" s="2" t="s">
        <v>10</v>
      </c>
      <c r="BJ14" s="9" t="str">
        <f aca="false">L14</f>
        <v>FALSE</v>
      </c>
      <c r="BK14" s="2" t="s">
        <v>14</v>
      </c>
      <c r="BL14" s="2" t="str">
        <f aca="false">CONCATENATE(M14,N14,O14,P14,Q14,R14,S14,T14,U14,V14,W14,X14,Y14,Z14,AA14,AB14,AC14,AD14,AE14,AF14,AG14,AH14,AI14,AJ14,AK14,AL14,AM14,AN14,AO14,AP14,AQ14,AR14,AS14,AT14,AU14,AV14,AW14,AX14,AY14,AZ14,BA14,BB14,BC14,BD14,BE14,BF14,BG14,BH14,BI14,BJ14,BK14)</f>
        <v>INSERT INTO promotion(id,name,description,promotion_type_id,product_id,date_of_creation,date_of_remove,limit_time_promotion,limit_time_take_promotion,quantity_init_available,quantity_remaining,is_cumulative)VALUES(26,'String Promo32 ',null,12,12,SYSDATE(),null,172800000000000,7200000000000,1000,200,FALSE)</v>
      </c>
    </row>
    <row r="15" customFormat="false" ht="15" hidden="false" customHeight="false" outlineLevel="0" collapsed="false">
      <c r="A15" s="11" t="n">
        <v>27</v>
      </c>
      <c r="B15" s="11" t="s">
        <v>612</v>
      </c>
      <c r="C15" s="11" t="s">
        <v>7</v>
      </c>
      <c r="D15" s="11" t="n">
        <v>13</v>
      </c>
      <c r="E15" s="11" t="n">
        <v>13</v>
      </c>
      <c r="F15" s="11" t="s">
        <v>555</v>
      </c>
      <c r="G15" s="8" t="s">
        <v>7</v>
      </c>
      <c r="H15" s="8" t="s">
        <v>585</v>
      </c>
      <c r="I15" s="8" t="s">
        <v>586</v>
      </c>
      <c r="J15" s="8" t="s">
        <v>611</v>
      </c>
      <c r="K15" s="8" t="s">
        <v>591</v>
      </c>
      <c r="L15" s="8" t="s">
        <v>588</v>
      </c>
      <c r="M15" s="2" t="s">
        <v>8</v>
      </c>
      <c r="N15" s="2" t="str">
        <f aca="false">$B$1</f>
        <v>promotion</v>
      </c>
      <c r="O15" s="2" t="s">
        <v>9</v>
      </c>
      <c r="P15" s="2" t="str">
        <f aca="false">$A$2</f>
        <v>id</v>
      </c>
      <c r="Q15" s="2" t="s">
        <v>10</v>
      </c>
      <c r="R15" s="2" t="str">
        <f aca="false">$B$2</f>
        <v>name</v>
      </c>
      <c r="S15" s="2" t="s">
        <v>10</v>
      </c>
      <c r="T15" s="2" t="str">
        <f aca="false">$C$2</f>
        <v>description</v>
      </c>
      <c r="U15" s="2" t="s">
        <v>10</v>
      </c>
      <c r="V15" s="13" t="str">
        <f aca="false">$D$2</f>
        <v>promotion_type_id</v>
      </c>
      <c r="W15" s="13" t="s">
        <v>10</v>
      </c>
      <c r="X15" s="13" t="str">
        <f aca="false">$E$2</f>
        <v>product_id</v>
      </c>
      <c r="Y15" s="2" t="s">
        <v>10</v>
      </c>
      <c r="Z15" s="2" t="str">
        <f aca="false">$F$2</f>
        <v>date_of_creation</v>
      </c>
      <c r="AA15" s="2" t="s">
        <v>10</v>
      </c>
      <c r="AB15" s="2" t="str">
        <f aca="false">$G$2</f>
        <v>date_of_remove</v>
      </c>
      <c r="AC15" s="2" t="s">
        <v>10</v>
      </c>
      <c r="AD15" s="2" t="str">
        <f aca="false">$H$2</f>
        <v>limit_time_promotion</v>
      </c>
      <c r="AE15" s="2" t="s">
        <v>10</v>
      </c>
      <c r="AF15" s="2" t="str">
        <f aca="false">$I$2</f>
        <v>limit_time_take_promotion</v>
      </c>
      <c r="AG15" s="2" t="s">
        <v>10</v>
      </c>
      <c r="AH15" s="2" t="str">
        <f aca="false">$J$2</f>
        <v>quantity_init_available</v>
      </c>
      <c r="AI15" s="2" t="s">
        <v>10</v>
      </c>
      <c r="AJ15" s="2" t="str">
        <f aca="false">$K$2</f>
        <v>quantity_remaining</v>
      </c>
      <c r="AK15" s="2" t="s">
        <v>10</v>
      </c>
      <c r="AL15" s="2" t="str">
        <f aca="false">$L$2</f>
        <v>is_cumulative</v>
      </c>
      <c r="AM15" s="2" t="s">
        <v>11</v>
      </c>
      <c r="AN15" s="2" t="n">
        <f aca="false">A15</f>
        <v>27</v>
      </c>
      <c r="AO15" s="2" t="s">
        <v>12</v>
      </c>
      <c r="AP15" s="12" t="str">
        <f aca="false">B15</f>
        <v>Promo Ecrous</v>
      </c>
      <c r="AQ15" s="2" t="s">
        <v>13</v>
      </c>
      <c r="AR15" s="2" t="str">
        <f aca="false">C15</f>
        <v>null</v>
      </c>
      <c r="AS15" s="2" t="s">
        <v>10</v>
      </c>
      <c r="AT15" s="13" t="n">
        <f aca="false">D15</f>
        <v>13</v>
      </c>
      <c r="AU15" s="13" t="s">
        <v>10</v>
      </c>
      <c r="AV15" s="13" t="n">
        <f aca="false">E15</f>
        <v>13</v>
      </c>
      <c r="AW15" s="13" t="s">
        <v>10</v>
      </c>
      <c r="AX15" s="2" t="str">
        <f aca="false">F15</f>
        <v>SYSDATE()</v>
      </c>
      <c r="AY15" s="2" t="s">
        <v>10</v>
      </c>
      <c r="AZ15" s="9" t="str">
        <f aca="false">G15</f>
        <v>null</v>
      </c>
      <c r="BA15" s="9" t="s">
        <v>10</v>
      </c>
      <c r="BB15" s="9" t="str">
        <f aca="false">H15</f>
        <v>172800000000000</v>
      </c>
      <c r="BC15" s="9" t="s">
        <v>10</v>
      </c>
      <c r="BD15" s="9" t="str">
        <f aca="false">I15</f>
        <v>7200000000000</v>
      </c>
      <c r="BE15" s="9" t="s">
        <v>10</v>
      </c>
      <c r="BF15" s="9" t="str">
        <f aca="false">J15</f>
        <v>1000</v>
      </c>
      <c r="BG15" s="9" t="s">
        <v>10</v>
      </c>
      <c r="BH15" s="9" t="str">
        <f aca="false">K15</f>
        <v>0</v>
      </c>
      <c r="BI15" s="2" t="s">
        <v>10</v>
      </c>
      <c r="BJ15" s="9" t="str">
        <f aca="false">L15</f>
        <v>FALSE</v>
      </c>
      <c r="BK15" s="2" t="s">
        <v>14</v>
      </c>
      <c r="BL15" s="2" t="str">
        <f aca="false">CONCATENATE(M15,N15,O15,P15,Q15,R15,S15,T15,U15,V15,W15,X15,Y15,Z15,AA15,AB15,AC15,AD15,AE15,AF15,AG15,AH15,AI15,AJ15,AK15,AL15,AM15,AN15,AO15,AP15,AQ15,AR15,AS15,AT15,AU15,AV15,AW15,AX15,AY15,AZ15,BA15,BB15,BC15,BD15,BE15,BF15,BG15,BH15,BI15,BJ15,BK15)</f>
        <v>INSERT INTO promotion(id,name,description,promotion_type_id,product_id,date_of_creation,date_of_remove,limit_time_promotion,limit_time_take_promotion,quantity_init_available,quantity_remaining,is_cumulative)VALUES(27,'Promo Ecrous',null,13,13,SYSDATE(),null,172800000000000,7200000000000,1000,0,FALSE)</v>
      </c>
    </row>
    <row r="16" customFormat="false" ht="15" hidden="false" customHeight="false" outlineLevel="0" collapsed="false">
      <c r="A16" s="11" t="n">
        <v>28</v>
      </c>
      <c r="B16" s="11" t="s">
        <v>612</v>
      </c>
      <c r="C16" s="11" t="s">
        <v>7</v>
      </c>
      <c r="D16" s="11" t="n">
        <v>14</v>
      </c>
      <c r="E16" s="11" t="n">
        <v>14</v>
      </c>
      <c r="F16" s="11" t="s">
        <v>555</v>
      </c>
      <c r="G16" s="8" t="s">
        <v>555</v>
      </c>
      <c r="H16" s="8" t="s">
        <v>585</v>
      </c>
      <c r="I16" s="8" t="s">
        <v>586</v>
      </c>
      <c r="J16" s="8" t="s">
        <v>611</v>
      </c>
      <c r="K16" s="8" t="s">
        <v>591</v>
      </c>
      <c r="L16" s="8" t="s">
        <v>588</v>
      </c>
      <c r="M16" s="2" t="s">
        <v>8</v>
      </c>
      <c r="N16" s="2" t="str">
        <f aca="false">$B$1</f>
        <v>promotion</v>
      </c>
      <c r="O16" s="2" t="s">
        <v>9</v>
      </c>
      <c r="P16" s="2" t="str">
        <f aca="false">$A$2</f>
        <v>id</v>
      </c>
      <c r="Q16" s="2" t="s">
        <v>10</v>
      </c>
      <c r="R16" s="2" t="str">
        <f aca="false">$B$2</f>
        <v>name</v>
      </c>
      <c r="S16" s="2" t="s">
        <v>10</v>
      </c>
      <c r="T16" s="2" t="str">
        <f aca="false">$C$2</f>
        <v>description</v>
      </c>
      <c r="U16" s="2" t="s">
        <v>10</v>
      </c>
      <c r="V16" s="13" t="str">
        <f aca="false">$D$2</f>
        <v>promotion_type_id</v>
      </c>
      <c r="W16" s="13" t="s">
        <v>10</v>
      </c>
      <c r="X16" s="13" t="str">
        <f aca="false">$E$2</f>
        <v>product_id</v>
      </c>
      <c r="Y16" s="2" t="s">
        <v>10</v>
      </c>
      <c r="Z16" s="2" t="str">
        <f aca="false">$F$2</f>
        <v>date_of_creation</v>
      </c>
      <c r="AA16" s="2" t="s">
        <v>10</v>
      </c>
      <c r="AB16" s="2" t="str">
        <f aca="false">$G$2</f>
        <v>date_of_remove</v>
      </c>
      <c r="AC16" s="2" t="s">
        <v>10</v>
      </c>
      <c r="AD16" s="2" t="str">
        <f aca="false">$H$2</f>
        <v>limit_time_promotion</v>
      </c>
      <c r="AE16" s="2" t="s">
        <v>10</v>
      </c>
      <c r="AF16" s="2" t="str">
        <f aca="false">$I$2</f>
        <v>limit_time_take_promotion</v>
      </c>
      <c r="AG16" s="2" t="s">
        <v>10</v>
      </c>
      <c r="AH16" s="2" t="str">
        <f aca="false">$J$2</f>
        <v>quantity_init_available</v>
      </c>
      <c r="AI16" s="2" t="s">
        <v>10</v>
      </c>
      <c r="AJ16" s="2" t="str">
        <f aca="false">$K$2</f>
        <v>quantity_remaining</v>
      </c>
      <c r="AK16" s="2" t="s">
        <v>10</v>
      </c>
      <c r="AL16" s="2" t="str">
        <f aca="false">$L$2</f>
        <v>is_cumulative</v>
      </c>
      <c r="AM16" s="2" t="s">
        <v>11</v>
      </c>
      <c r="AN16" s="2" t="n">
        <f aca="false">A16</f>
        <v>28</v>
      </c>
      <c r="AO16" s="2" t="s">
        <v>12</v>
      </c>
      <c r="AP16" s="12" t="str">
        <f aca="false">B16</f>
        <v>Promo Ecrous</v>
      </c>
      <c r="AQ16" s="2" t="s">
        <v>13</v>
      </c>
      <c r="AR16" s="2" t="str">
        <f aca="false">C16</f>
        <v>null</v>
      </c>
      <c r="AS16" s="2" t="s">
        <v>10</v>
      </c>
      <c r="AT16" s="13" t="n">
        <f aca="false">D16</f>
        <v>14</v>
      </c>
      <c r="AU16" s="13" t="s">
        <v>10</v>
      </c>
      <c r="AV16" s="13" t="n">
        <f aca="false">E16</f>
        <v>14</v>
      </c>
      <c r="AW16" s="13" t="s">
        <v>10</v>
      </c>
      <c r="AX16" s="2" t="str">
        <f aca="false">F16</f>
        <v>SYSDATE()</v>
      </c>
      <c r="AY16" s="2" t="s">
        <v>10</v>
      </c>
      <c r="AZ16" s="9" t="str">
        <f aca="false">G16</f>
        <v>SYSDATE()</v>
      </c>
      <c r="BA16" s="9" t="s">
        <v>10</v>
      </c>
      <c r="BB16" s="9" t="str">
        <f aca="false">H16</f>
        <v>172800000000000</v>
      </c>
      <c r="BC16" s="9" t="s">
        <v>10</v>
      </c>
      <c r="BD16" s="9" t="str">
        <f aca="false">I16</f>
        <v>7200000000000</v>
      </c>
      <c r="BE16" s="9" t="s">
        <v>10</v>
      </c>
      <c r="BF16" s="9" t="str">
        <f aca="false">J16</f>
        <v>1000</v>
      </c>
      <c r="BG16" s="9" t="s">
        <v>10</v>
      </c>
      <c r="BH16" s="9" t="str">
        <f aca="false">K16</f>
        <v>0</v>
      </c>
      <c r="BI16" s="2" t="s">
        <v>10</v>
      </c>
      <c r="BJ16" s="9" t="str">
        <f aca="false">L16</f>
        <v>FALSE</v>
      </c>
      <c r="BK16" s="2" t="s">
        <v>14</v>
      </c>
      <c r="BL16" s="2" t="str">
        <f aca="false">CONCATENATE(M16,N16,O16,P16,Q16,R16,S16,T16,U16,V16,W16,X16,Y16,Z16,AA16,AB16,AC16,AD16,AE16,AF16,AG16,AH16,AI16,AJ16,AK16,AL16,AM16,AN16,AO16,AP16,AQ16,AR16,AS16,AT16,AU16,AV16,AW16,AX16,AY16,AZ16,BA16,BB16,BC16,BD16,BE16,BF16,BG16,BH16,BI16,BJ16,BK16)</f>
        <v>INSERT INTO promotion(id,name,description,promotion_type_id,product_id,date_of_creation,date_of_remove,limit_time_promotion,limit_time_take_promotion,quantity_init_available,quantity_remaining,is_cumulative)VALUES(28,'Promo Ecrous',null,14,14,SYSDATE(),SYSDATE(),172800000000000,7200000000000,1000,0,FALSE)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" activeCellId="1" sqref="S3:S234 A1"/>
    </sheetView>
  </sheetViews>
  <sheetFormatPr defaultRowHeight="15" zeroHeight="false" outlineLevelRow="0" outlineLevelCol="0"/>
  <cols>
    <col collapsed="false" customWidth="true" hidden="false" outlineLevel="0" max="5" min="1" style="0" width="10.67"/>
    <col collapsed="false" customWidth="true" hidden="false" outlineLevel="0" max="6" min="6" style="0" width="2.85"/>
    <col collapsed="false" customWidth="true" hidden="false" outlineLevel="0" max="7" min="7" style="0" width="9.71"/>
    <col collapsed="false" customWidth="true" hidden="false" outlineLevel="0" max="8" min="8" style="0" width="2.29"/>
    <col collapsed="false" customWidth="true" hidden="false" outlineLevel="0" max="9" min="9" style="0" width="6.28"/>
    <col collapsed="false" customWidth="true" hidden="false" outlineLevel="0" max="10" min="10" style="0" width="2.29"/>
    <col collapsed="false" customWidth="true" hidden="false" outlineLevel="0" max="12" min="11" style="0" width="10.67"/>
    <col collapsed="false" customWidth="true" hidden="false" outlineLevel="0" max="13" min="13" style="0" width="2.71"/>
    <col collapsed="false" customWidth="true" hidden="false" outlineLevel="0" max="14" min="14" style="0" width="2.57"/>
    <col collapsed="false" customWidth="true" hidden="false" outlineLevel="0" max="15" min="15" style="0" width="6.42"/>
    <col collapsed="false" customWidth="true" hidden="false" outlineLevel="0" max="16" min="16" style="0" width="4.43"/>
    <col collapsed="false" customWidth="true" hidden="false" outlineLevel="0" max="17" min="17" style="0" width="7"/>
    <col collapsed="false" customWidth="true" hidden="false" outlineLevel="0" max="18" min="18" style="0" width="2.29"/>
    <col collapsed="false" customWidth="true" hidden="false" outlineLevel="0" max="19" min="19" style="0" width="2.99"/>
    <col collapsed="false" customWidth="true" hidden="false" outlineLevel="0" max="20" min="20" style="0" width="71.57"/>
    <col collapsed="false" customWidth="true" hidden="false" outlineLevel="0" max="1025" min="21" style="0" width="10.67"/>
  </cols>
  <sheetData>
    <row r="1" customFormat="false" ht="15" hidden="false" customHeight="false" outlineLevel="0" collapsed="false">
      <c r="A1" s="3" t="s">
        <v>0</v>
      </c>
      <c r="B1" s="3" t="s">
        <v>250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5" hidden="false" customHeight="false" outlineLevel="0" collapsed="false">
      <c r="A2" s="4" t="s">
        <v>251</v>
      </c>
      <c r="B2" s="4" t="s">
        <v>252</v>
      </c>
      <c r="C2" s="4" t="s">
        <v>253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5" t="s">
        <v>5</v>
      </c>
    </row>
    <row r="3" customFormat="false" ht="15" hidden="false" customHeight="false" outlineLevel="0" collapsed="false">
      <c r="A3" s="6" t="n">
        <v>1</v>
      </c>
      <c r="B3" s="6" t="s">
        <v>254</v>
      </c>
      <c r="C3" s="6" t="s">
        <v>255</v>
      </c>
      <c r="D3" s="2" t="s">
        <v>8</v>
      </c>
      <c r="E3" s="2" t="str">
        <f aca="false">$B$1</f>
        <v>authentication</v>
      </c>
      <c r="F3" s="2" t="s">
        <v>9</v>
      </c>
      <c r="G3" s="2" t="str">
        <f aca="false">$A$2</f>
        <v>id_user</v>
      </c>
      <c r="H3" s="2" t="s">
        <v>10</v>
      </c>
      <c r="I3" s="2" t="str">
        <f aca="false">$B$2</f>
        <v>login</v>
      </c>
      <c r="J3" s="2" t="s">
        <v>10</v>
      </c>
      <c r="K3" s="2" t="str">
        <f aca="false">$C$2</f>
        <v>password</v>
      </c>
      <c r="L3" s="2" t="s">
        <v>11</v>
      </c>
      <c r="M3" s="2" t="n">
        <f aca="false">A3</f>
        <v>1</v>
      </c>
      <c r="N3" s="2" t="s">
        <v>12</v>
      </c>
      <c r="O3" s="2" t="str">
        <f aca="false">B3</f>
        <v>rootroot</v>
      </c>
      <c r="P3" s="2" t="s">
        <v>216</v>
      </c>
      <c r="Q3" s="2" t="str">
        <f aca="false">$C$3</f>
        <v>root</v>
      </c>
      <c r="R3" s="9" t="s">
        <v>217</v>
      </c>
      <c r="S3" s="2" t="s">
        <v>14</v>
      </c>
      <c r="T3" s="2" t="str">
        <f aca="false">CONCATENATE(D3,E3,F3,G3,H3,I3,J3,K3,L3,M3,N3,O3,P3,Q3,R3,S3)</f>
        <v>INSERT INTO authentication(id_user,login,password)VALUES(1,'rootroot','root')</v>
      </c>
    </row>
    <row r="4" customFormat="false" ht="15" hidden="false" customHeight="false" outlineLevel="0" collapsed="false">
      <c r="A4" s="6" t="n">
        <v>2</v>
      </c>
      <c r="B4" s="6" t="s">
        <v>254</v>
      </c>
      <c r="C4" s="6" t="s">
        <v>255</v>
      </c>
      <c r="D4" s="2" t="s">
        <v>8</v>
      </c>
      <c r="E4" s="2" t="str">
        <f aca="false">$B$1</f>
        <v>authentication</v>
      </c>
      <c r="F4" s="2" t="s">
        <v>9</v>
      </c>
      <c r="G4" s="2" t="str">
        <f aca="false">$A$2</f>
        <v>id_user</v>
      </c>
      <c r="H4" s="2" t="s">
        <v>10</v>
      </c>
      <c r="I4" s="2" t="str">
        <f aca="false">$B$2</f>
        <v>login</v>
      </c>
      <c r="J4" s="2" t="s">
        <v>10</v>
      </c>
      <c r="K4" s="2" t="str">
        <f aca="false">$C$2</f>
        <v>password</v>
      </c>
      <c r="L4" s="2" t="s">
        <v>11</v>
      </c>
      <c r="M4" s="2" t="n">
        <f aca="false">A4</f>
        <v>2</v>
      </c>
      <c r="N4" s="2" t="s">
        <v>12</v>
      </c>
      <c r="O4" s="2" t="str">
        <f aca="false">B4</f>
        <v>rootroot</v>
      </c>
      <c r="P4" s="2" t="s">
        <v>216</v>
      </c>
      <c r="Q4" s="2" t="str">
        <f aca="false">$C$3</f>
        <v>root</v>
      </c>
      <c r="R4" s="9" t="s">
        <v>217</v>
      </c>
      <c r="S4" s="2" t="s">
        <v>14</v>
      </c>
      <c r="T4" s="2" t="str">
        <f aca="false">CONCATENATE(D4,E4,F4,G4,H4,I4,J4,K4,L4,M4,N4,O4,P4,Q4,R4,S4)</f>
        <v>INSERT INTO authentication(id_user,login,password)VALUES(2,'rootroot','root')</v>
      </c>
    </row>
    <row r="5" customFormat="false" ht="15" hidden="false" customHeight="false" outlineLevel="0" collapsed="false">
      <c r="A5" s="6" t="n">
        <v>3</v>
      </c>
      <c r="B5" s="6" t="s">
        <v>254</v>
      </c>
      <c r="C5" s="6" t="s">
        <v>255</v>
      </c>
      <c r="D5" s="2" t="s">
        <v>8</v>
      </c>
      <c r="E5" s="2" t="str">
        <f aca="false">$B$1</f>
        <v>authentication</v>
      </c>
      <c r="F5" s="2" t="s">
        <v>9</v>
      </c>
      <c r="G5" s="2" t="str">
        <f aca="false">$A$2</f>
        <v>id_user</v>
      </c>
      <c r="H5" s="2" t="s">
        <v>10</v>
      </c>
      <c r="I5" s="2" t="str">
        <f aca="false">$B$2</f>
        <v>login</v>
      </c>
      <c r="J5" s="2" t="s">
        <v>10</v>
      </c>
      <c r="K5" s="2" t="str">
        <f aca="false">$C$2</f>
        <v>password</v>
      </c>
      <c r="L5" s="2" t="s">
        <v>11</v>
      </c>
      <c r="M5" s="2" t="n">
        <f aca="false">A5</f>
        <v>3</v>
      </c>
      <c r="N5" s="2" t="s">
        <v>12</v>
      </c>
      <c r="O5" s="2" t="str">
        <f aca="false">B5</f>
        <v>rootroot</v>
      </c>
      <c r="P5" s="2" t="s">
        <v>216</v>
      </c>
      <c r="Q5" s="2" t="str">
        <f aca="false">$C$3</f>
        <v>root</v>
      </c>
      <c r="R5" s="9" t="s">
        <v>217</v>
      </c>
      <c r="S5" s="2" t="s">
        <v>14</v>
      </c>
      <c r="T5" s="2" t="str">
        <f aca="false">CONCATENATE(D5,E5,F5,G5,H5,I5,J5,K5,L5,M5,N5,O5,P5,Q5,R5,S5)</f>
        <v>INSERT INTO authentication(id_user,login,password)VALUES(3,'rootroot','root')</v>
      </c>
    </row>
    <row r="6" customFormat="false" ht="15" hidden="false" customHeight="false" outlineLevel="0" collapsed="false">
      <c r="A6" s="6" t="n">
        <v>4</v>
      </c>
      <c r="B6" s="6" t="s">
        <v>254</v>
      </c>
      <c r="C6" s="6" t="s">
        <v>255</v>
      </c>
      <c r="D6" s="2" t="s">
        <v>8</v>
      </c>
      <c r="E6" s="2" t="str">
        <f aca="false">$B$1</f>
        <v>authentication</v>
      </c>
      <c r="F6" s="2" t="s">
        <v>9</v>
      </c>
      <c r="G6" s="2" t="str">
        <f aca="false">$A$2</f>
        <v>id_user</v>
      </c>
      <c r="H6" s="2" t="s">
        <v>10</v>
      </c>
      <c r="I6" s="2" t="str">
        <f aca="false">$B$2</f>
        <v>login</v>
      </c>
      <c r="J6" s="2" t="s">
        <v>10</v>
      </c>
      <c r="K6" s="2" t="str">
        <f aca="false">$C$2</f>
        <v>password</v>
      </c>
      <c r="L6" s="2" t="s">
        <v>11</v>
      </c>
      <c r="M6" s="2" t="n">
        <f aca="false">A6</f>
        <v>4</v>
      </c>
      <c r="N6" s="2" t="s">
        <v>12</v>
      </c>
      <c r="O6" s="2" t="str">
        <f aca="false">B6</f>
        <v>rootroot</v>
      </c>
      <c r="P6" s="2" t="s">
        <v>216</v>
      </c>
      <c r="Q6" s="2" t="str">
        <f aca="false">$C$3</f>
        <v>root</v>
      </c>
      <c r="R6" s="9" t="s">
        <v>217</v>
      </c>
      <c r="S6" s="2" t="s">
        <v>14</v>
      </c>
      <c r="T6" s="2" t="str">
        <f aca="false">CONCATENATE(D6,E6,F6,G6,H6,I6,J6,K6,L6,M6,N6,O6,P6,Q6,R6,S6)</f>
        <v>INSERT INTO authentication(id_user,login,password)VALUES(4,'rootroot','root')</v>
      </c>
    </row>
    <row r="7" customFormat="false" ht="15" hidden="false" customHeight="false" outlineLevel="0" collapsed="false">
      <c r="A7" s="6" t="n">
        <v>5</v>
      </c>
      <c r="B7" s="6" t="s">
        <v>254</v>
      </c>
      <c r="C7" s="6" t="s">
        <v>255</v>
      </c>
      <c r="D7" s="2" t="s">
        <v>8</v>
      </c>
      <c r="E7" s="2" t="str">
        <f aca="false">$B$1</f>
        <v>authentication</v>
      </c>
      <c r="F7" s="2" t="s">
        <v>9</v>
      </c>
      <c r="G7" s="2" t="str">
        <f aca="false">$A$2</f>
        <v>id_user</v>
      </c>
      <c r="H7" s="2" t="s">
        <v>10</v>
      </c>
      <c r="I7" s="2" t="str">
        <f aca="false">$B$2</f>
        <v>login</v>
      </c>
      <c r="J7" s="2" t="s">
        <v>10</v>
      </c>
      <c r="K7" s="2" t="str">
        <f aca="false">$C$2</f>
        <v>password</v>
      </c>
      <c r="L7" s="2" t="s">
        <v>11</v>
      </c>
      <c r="M7" s="2" t="n">
        <f aca="false">A7</f>
        <v>5</v>
      </c>
      <c r="N7" s="2" t="s">
        <v>12</v>
      </c>
      <c r="O7" s="2" t="str">
        <f aca="false">B7</f>
        <v>rootroot</v>
      </c>
      <c r="P7" s="2" t="s">
        <v>216</v>
      </c>
      <c r="Q7" s="2" t="str">
        <f aca="false">$C$3</f>
        <v>root</v>
      </c>
      <c r="R7" s="9" t="s">
        <v>217</v>
      </c>
      <c r="S7" s="2" t="s">
        <v>14</v>
      </c>
      <c r="T7" s="2" t="str">
        <f aca="false">CONCATENATE(D7,E7,F7,G7,H7,I7,J7,K7,L7,M7,N7,O7,P7,Q7,R7,S7)</f>
        <v>INSERT INTO authentication(id_user,login,password)VALUES(5,'rootroot','root')</v>
      </c>
    </row>
    <row r="8" customFormat="false" ht="15" hidden="false" customHeight="false" outlineLevel="0" collapsed="false">
      <c r="A8" s="6" t="n">
        <v>6</v>
      </c>
      <c r="B8" s="6" t="s">
        <v>254</v>
      </c>
      <c r="C8" s="6" t="s">
        <v>255</v>
      </c>
      <c r="D8" s="2" t="s">
        <v>8</v>
      </c>
      <c r="E8" s="2" t="str">
        <f aca="false">$B$1</f>
        <v>authentication</v>
      </c>
      <c r="F8" s="2" t="s">
        <v>9</v>
      </c>
      <c r="G8" s="2" t="str">
        <f aca="false">$A$2</f>
        <v>id_user</v>
      </c>
      <c r="H8" s="2" t="s">
        <v>10</v>
      </c>
      <c r="I8" s="2" t="str">
        <f aca="false">$B$2</f>
        <v>login</v>
      </c>
      <c r="J8" s="2" t="s">
        <v>10</v>
      </c>
      <c r="K8" s="2" t="str">
        <f aca="false">$C$2</f>
        <v>password</v>
      </c>
      <c r="L8" s="2" t="s">
        <v>11</v>
      </c>
      <c r="M8" s="2" t="n">
        <f aca="false">A8</f>
        <v>6</v>
      </c>
      <c r="N8" s="2" t="s">
        <v>12</v>
      </c>
      <c r="O8" s="2" t="str">
        <f aca="false">B8</f>
        <v>rootroot</v>
      </c>
      <c r="P8" s="2" t="s">
        <v>216</v>
      </c>
      <c r="Q8" s="2" t="str">
        <f aca="false">$C$3</f>
        <v>root</v>
      </c>
      <c r="R8" s="9" t="s">
        <v>217</v>
      </c>
      <c r="S8" s="2" t="s">
        <v>14</v>
      </c>
      <c r="T8" s="2" t="str">
        <f aca="false">CONCATENATE(D8,E8,F8,G8,H8,I8,J8,K8,L8,M8,N8,O8,P8,Q8,R8,S8)</f>
        <v>INSERT INTO authentication(id_user,login,password)VALUES(6,'rootroot','root')</v>
      </c>
    </row>
    <row r="9" customFormat="false" ht="15" hidden="false" customHeight="false" outlineLevel="0" collapsed="false">
      <c r="A9" s="6" t="n">
        <v>7</v>
      </c>
      <c r="B9" s="6" t="s">
        <v>254</v>
      </c>
      <c r="C9" s="6" t="s">
        <v>255</v>
      </c>
      <c r="D9" s="2" t="s">
        <v>8</v>
      </c>
      <c r="E9" s="2" t="str">
        <f aca="false">$B$1</f>
        <v>authentication</v>
      </c>
      <c r="F9" s="2" t="s">
        <v>9</v>
      </c>
      <c r="G9" s="2" t="str">
        <f aca="false">$A$2</f>
        <v>id_user</v>
      </c>
      <c r="H9" s="2" t="s">
        <v>10</v>
      </c>
      <c r="I9" s="2" t="str">
        <f aca="false">$B$2</f>
        <v>login</v>
      </c>
      <c r="J9" s="2" t="s">
        <v>10</v>
      </c>
      <c r="K9" s="2" t="str">
        <f aca="false">$C$2</f>
        <v>password</v>
      </c>
      <c r="L9" s="2" t="s">
        <v>11</v>
      </c>
      <c r="M9" s="2" t="n">
        <f aca="false">A9</f>
        <v>7</v>
      </c>
      <c r="N9" s="2" t="s">
        <v>12</v>
      </c>
      <c r="O9" s="2" t="str">
        <f aca="false">B9</f>
        <v>rootroot</v>
      </c>
      <c r="P9" s="2" t="s">
        <v>216</v>
      </c>
      <c r="Q9" s="2" t="str">
        <f aca="false">$C$3</f>
        <v>root</v>
      </c>
      <c r="R9" s="9" t="s">
        <v>217</v>
      </c>
      <c r="S9" s="2" t="s">
        <v>14</v>
      </c>
      <c r="T9" s="2" t="str">
        <f aca="false">CONCATENATE(D9,E9,F9,G9,H9,I9,J9,K9,L9,M9,N9,O9,P9,Q9,R9,S9)</f>
        <v>INSERT INTO authentication(id_user,login,password)VALUES(7,'rootroot','root')</v>
      </c>
    </row>
    <row r="10" customFormat="false" ht="15" hidden="false" customHeight="false" outlineLevel="0" collapsed="false">
      <c r="A10" s="6" t="n">
        <v>8</v>
      </c>
      <c r="B10" s="6" t="s">
        <v>254</v>
      </c>
      <c r="C10" s="6" t="s">
        <v>255</v>
      </c>
      <c r="D10" s="2" t="s">
        <v>8</v>
      </c>
      <c r="E10" s="2" t="str">
        <f aca="false">$B$1</f>
        <v>authentication</v>
      </c>
      <c r="F10" s="2" t="s">
        <v>9</v>
      </c>
      <c r="G10" s="2" t="str">
        <f aca="false">$A$2</f>
        <v>id_user</v>
      </c>
      <c r="H10" s="2" t="s">
        <v>10</v>
      </c>
      <c r="I10" s="2" t="str">
        <f aca="false">$B$2</f>
        <v>login</v>
      </c>
      <c r="J10" s="2" t="s">
        <v>10</v>
      </c>
      <c r="K10" s="2" t="str">
        <f aca="false">$C$2</f>
        <v>password</v>
      </c>
      <c r="L10" s="2" t="s">
        <v>11</v>
      </c>
      <c r="M10" s="2" t="n">
        <f aca="false">A10</f>
        <v>8</v>
      </c>
      <c r="N10" s="2" t="s">
        <v>12</v>
      </c>
      <c r="O10" s="2" t="str">
        <f aca="false">B10</f>
        <v>rootroot</v>
      </c>
      <c r="P10" s="2" t="s">
        <v>216</v>
      </c>
      <c r="Q10" s="2" t="str">
        <f aca="false">$C$3</f>
        <v>root</v>
      </c>
      <c r="R10" s="9" t="s">
        <v>217</v>
      </c>
      <c r="S10" s="2" t="s">
        <v>14</v>
      </c>
      <c r="T10" s="2" t="str">
        <f aca="false">CONCATENATE(D10,E10,F10,G10,H10,I10,J10,K10,L10,M10,N10,O10,P10,Q10,R10,S10)</f>
        <v>INSERT INTO authentication(id_user,login,password)VALUES(8,'rootroot','root')</v>
      </c>
    </row>
    <row r="11" customFormat="false" ht="15" hidden="false" customHeight="false" outlineLevel="0" collapsed="false">
      <c r="A11" s="6" t="n">
        <v>9</v>
      </c>
      <c r="B11" s="6" t="s">
        <v>254</v>
      </c>
      <c r="C11" s="6" t="s">
        <v>255</v>
      </c>
      <c r="D11" s="2" t="s">
        <v>8</v>
      </c>
      <c r="E11" s="2" t="str">
        <f aca="false">$B$1</f>
        <v>authentication</v>
      </c>
      <c r="F11" s="2" t="s">
        <v>9</v>
      </c>
      <c r="G11" s="2" t="str">
        <f aca="false">$A$2</f>
        <v>id_user</v>
      </c>
      <c r="H11" s="2" t="s">
        <v>10</v>
      </c>
      <c r="I11" s="2" t="str">
        <f aca="false">$B$2</f>
        <v>login</v>
      </c>
      <c r="J11" s="2" t="s">
        <v>10</v>
      </c>
      <c r="K11" s="2" t="str">
        <f aca="false">$C$2</f>
        <v>password</v>
      </c>
      <c r="L11" s="2" t="s">
        <v>11</v>
      </c>
      <c r="M11" s="2" t="n">
        <f aca="false">A11</f>
        <v>9</v>
      </c>
      <c r="N11" s="2" t="s">
        <v>12</v>
      </c>
      <c r="O11" s="2" t="str">
        <f aca="false">B11</f>
        <v>rootroot</v>
      </c>
      <c r="P11" s="2" t="s">
        <v>216</v>
      </c>
      <c r="Q11" s="2" t="str">
        <f aca="false">$C$3</f>
        <v>root</v>
      </c>
      <c r="R11" s="9" t="s">
        <v>217</v>
      </c>
      <c r="S11" s="2" t="s">
        <v>14</v>
      </c>
      <c r="T11" s="2" t="str">
        <f aca="false">CONCATENATE(D11,E11,F11,G11,H11,I11,J11,K11,L11,M11,N11,O11,P11,Q11,R11,S11)</f>
        <v>INSERT INTO authentication(id_user,login,password)VALUES(9,'rootroot','root')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S3:S234 D4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3.01"/>
    <col collapsed="false" customWidth="true" hidden="false" outlineLevel="0" max="3" min="3" style="0" width="10.67"/>
    <col collapsed="false" customWidth="true" hidden="false" outlineLevel="0" max="4" min="4" style="0" width="17.86"/>
    <col collapsed="false" customWidth="true" hidden="false" outlineLevel="0" max="1025" min="5" style="0" width="10.67"/>
  </cols>
  <sheetData>
    <row r="1" customFormat="false" ht="15" hidden="false" customHeight="false" outlineLevel="0" collapsed="false">
      <c r="A1" s="3" t="s">
        <v>0</v>
      </c>
      <c r="B1" s="3" t="s">
        <v>642</v>
      </c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customFormat="false" ht="15" hidden="false" customHeight="false" outlineLevel="0" collapsed="false">
      <c r="A2" s="4" t="s">
        <v>2</v>
      </c>
      <c r="B2" s="4" t="s">
        <v>297</v>
      </c>
      <c r="C2" s="4" t="s">
        <v>643</v>
      </c>
      <c r="D2" s="4" t="s">
        <v>644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5" t="s">
        <v>5</v>
      </c>
    </row>
    <row r="3" customFormat="false" ht="15" hidden="false" customHeight="false" outlineLevel="0" collapsed="false">
      <c r="A3" s="6" t="n">
        <v>1</v>
      </c>
      <c r="B3" s="6" t="n">
        <v>1</v>
      </c>
      <c r="C3" s="6" t="s">
        <v>555</v>
      </c>
      <c r="D3" s="6" t="s">
        <v>7</v>
      </c>
      <c r="E3" s="2" t="s">
        <v>8</v>
      </c>
      <c r="F3" s="2" t="str">
        <f aca="false">$B$1</f>
        <v>reservation</v>
      </c>
      <c r="G3" s="2" t="s">
        <v>9</v>
      </c>
      <c r="H3" s="2" t="str">
        <f aca="false">$A$2</f>
        <v>id</v>
      </c>
      <c r="I3" s="2" t="s">
        <v>10</v>
      </c>
      <c r="J3" s="2" t="str">
        <f aca="false">$B$2</f>
        <v>client_id</v>
      </c>
      <c r="K3" s="2" t="s">
        <v>10</v>
      </c>
      <c r="L3" s="2" t="str">
        <f aca="false">$C$2</f>
        <v>creation_date</v>
      </c>
      <c r="M3" s="2" t="s">
        <v>10</v>
      </c>
      <c r="N3" s="2" t="str">
        <f aca="false">$D$2</f>
        <v>retrait_code</v>
      </c>
      <c r="O3" s="2" t="s">
        <v>10</v>
      </c>
      <c r="P3" s="2" t="e">
        <f aca="false">#REF!</f>
        <v>#REF!</v>
      </c>
      <c r="Q3" s="2" t="s">
        <v>10</v>
      </c>
      <c r="R3" s="2" t="e">
        <f aca="false">#REF!</f>
        <v>#REF!</v>
      </c>
      <c r="S3" s="2" t="s">
        <v>11</v>
      </c>
      <c r="T3" s="2" t="n">
        <f aca="false">A3</f>
        <v>1</v>
      </c>
      <c r="U3" s="2" t="s">
        <v>12</v>
      </c>
      <c r="V3" s="2" t="n">
        <f aca="false">B3</f>
        <v>1</v>
      </c>
      <c r="W3" s="2" t="s">
        <v>13</v>
      </c>
      <c r="X3" s="2" t="str">
        <f aca="false">C3</f>
        <v>SYSDATE()</v>
      </c>
      <c r="Y3" s="2" t="s">
        <v>10</v>
      </c>
      <c r="Z3" s="2" t="str">
        <f aca="false">D3</f>
        <v>null</v>
      </c>
      <c r="AA3" s="2" t="s">
        <v>10</v>
      </c>
      <c r="AB3" s="2" t="e">
        <f aca="false">#REF!</f>
        <v>#REF!</v>
      </c>
      <c r="AC3" s="2" t="s">
        <v>10</v>
      </c>
      <c r="AD3" s="2" t="e">
        <f aca="false">#REF!</f>
        <v>#REF!</v>
      </c>
      <c r="AE3" s="2" t="s">
        <v>14</v>
      </c>
      <c r="AF3" s="2" t="e">
        <f aca="false">CONCATENATE(E3,F3,G3,H3,I3,J3,K3,L3,M3,N3,O3,P3,Q3,R3,S3,T3,U3,V3,W3,X3,Y3,Z3,AA3,AB3,AC3,AD3,AE3)</f>
        <v>#REF!</v>
      </c>
    </row>
    <row r="4" customFormat="false" ht="15" hidden="false" customHeight="false" outlineLevel="0" collapsed="false">
      <c r="A4" s="6" t="n">
        <v>2</v>
      </c>
      <c r="B4" s="6" t="n">
        <v>1</v>
      </c>
      <c r="C4" s="6" t="s">
        <v>555</v>
      </c>
      <c r="D4" s="6" t="s">
        <v>555</v>
      </c>
      <c r="E4" s="2" t="s">
        <v>8</v>
      </c>
      <c r="F4" s="2" t="str">
        <f aca="false">$B$1</f>
        <v>reservation</v>
      </c>
      <c r="G4" s="2" t="s">
        <v>9</v>
      </c>
      <c r="H4" s="2" t="str">
        <f aca="false">$A$2</f>
        <v>id</v>
      </c>
      <c r="I4" s="2" t="s">
        <v>10</v>
      </c>
      <c r="J4" s="2" t="str">
        <f aca="false">$B$2</f>
        <v>client_id</v>
      </c>
      <c r="K4" s="2" t="s">
        <v>10</v>
      </c>
      <c r="L4" s="2" t="str">
        <f aca="false">$C$2</f>
        <v>creation_date</v>
      </c>
      <c r="M4" s="2" t="s">
        <v>10</v>
      </c>
      <c r="N4" s="2" t="str">
        <f aca="false">$D$2</f>
        <v>retrait_code</v>
      </c>
      <c r="O4" s="2" t="s">
        <v>10</v>
      </c>
      <c r="P4" s="2" t="e">
        <f aca="false">#REF!</f>
        <v>#REF!</v>
      </c>
      <c r="Q4" s="2" t="s">
        <v>10</v>
      </c>
      <c r="R4" s="2" t="e">
        <f aca="false">#REF!</f>
        <v>#REF!</v>
      </c>
      <c r="S4" s="2" t="s">
        <v>11</v>
      </c>
      <c r="T4" s="2" t="n">
        <f aca="false">A4</f>
        <v>2</v>
      </c>
      <c r="U4" s="2" t="s">
        <v>12</v>
      </c>
      <c r="V4" s="2" t="n">
        <f aca="false">B4</f>
        <v>1</v>
      </c>
      <c r="W4" s="2" t="s">
        <v>13</v>
      </c>
      <c r="X4" s="2" t="str">
        <f aca="false">C4</f>
        <v>SYSDATE()</v>
      </c>
      <c r="Y4" s="2" t="s">
        <v>10</v>
      </c>
      <c r="Z4" s="2" t="str">
        <f aca="false">D4</f>
        <v>SYSDATE()</v>
      </c>
      <c r="AA4" s="2" t="s">
        <v>10</v>
      </c>
      <c r="AB4" s="2" t="e">
        <f aca="false">#REF!</f>
        <v>#REF!</v>
      </c>
      <c r="AC4" s="2" t="s">
        <v>10</v>
      </c>
      <c r="AD4" s="2" t="e">
        <f aca="false">#REF!</f>
        <v>#REF!</v>
      </c>
      <c r="AE4" s="2" t="s">
        <v>14</v>
      </c>
      <c r="AF4" s="2" t="e">
        <f aca="false">CONCATENATE(E4,F4,G4,H4,I4,J4,K4,L4,M4,N4,O4,P4,Q4,R4,S4,T4,U4,V4,W4,X4,Y4,Z4,AA4,AB4,AC4,AD4,AE4)</f>
        <v>#REF!</v>
      </c>
    </row>
    <row r="5" customFormat="false" ht="15" hidden="false" customHeight="false" outlineLevel="0" collapsed="false">
      <c r="A5" s="6" t="n">
        <v>3</v>
      </c>
      <c r="B5" s="6" t="n">
        <v>2</v>
      </c>
      <c r="C5" s="6" t="s">
        <v>555</v>
      </c>
      <c r="D5" s="6" t="s">
        <v>7</v>
      </c>
      <c r="E5" s="2" t="s">
        <v>8</v>
      </c>
      <c r="F5" s="2" t="str">
        <f aca="false">$B$1</f>
        <v>reservation</v>
      </c>
      <c r="G5" s="2" t="s">
        <v>9</v>
      </c>
      <c r="H5" s="2" t="str">
        <f aca="false">$A$2</f>
        <v>id</v>
      </c>
      <c r="I5" s="2" t="s">
        <v>10</v>
      </c>
      <c r="J5" s="2" t="str">
        <f aca="false">$B$2</f>
        <v>client_id</v>
      </c>
      <c r="K5" s="2" t="s">
        <v>10</v>
      </c>
      <c r="L5" s="2" t="str">
        <f aca="false">$C$2</f>
        <v>creation_date</v>
      </c>
      <c r="M5" s="2" t="s">
        <v>10</v>
      </c>
      <c r="N5" s="2" t="str">
        <f aca="false">$D$2</f>
        <v>retrait_code</v>
      </c>
      <c r="O5" s="2" t="s">
        <v>10</v>
      </c>
      <c r="P5" s="2" t="e">
        <f aca="false">#REF!</f>
        <v>#REF!</v>
      </c>
      <c r="Q5" s="2" t="s">
        <v>10</v>
      </c>
      <c r="R5" s="2" t="e">
        <f aca="false">#REF!</f>
        <v>#REF!</v>
      </c>
      <c r="S5" s="2" t="s">
        <v>11</v>
      </c>
      <c r="T5" s="2" t="n">
        <f aca="false">A5</f>
        <v>3</v>
      </c>
      <c r="U5" s="2" t="s">
        <v>12</v>
      </c>
      <c r="V5" s="2" t="n">
        <f aca="false">B5</f>
        <v>2</v>
      </c>
      <c r="W5" s="2" t="s">
        <v>13</v>
      </c>
      <c r="X5" s="2" t="str">
        <f aca="false">C5</f>
        <v>SYSDATE()</v>
      </c>
      <c r="Y5" s="2" t="s">
        <v>10</v>
      </c>
      <c r="Z5" s="2" t="str">
        <f aca="false">D5</f>
        <v>null</v>
      </c>
      <c r="AA5" s="2" t="s">
        <v>10</v>
      </c>
      <c r="AB5" s="2" t="e">
        <f aca="false">#REF!</f>
        <v>#REF!</v>
      </c>
      <c r="AC5" s="2" t="s">
        <v>10</v>
      </c>
      <c r="AD5" s="2" t="e">
        <f aca="false">#REF!</f>
        <v>#REF!</v>
      </c>
      <c r="AE5" s="2" t="s">
        <v>14</v>
      </c>
      <c r="AF5" s="2" t="e">
        <f aca="false">CONCATENATE(E5,F5,G5,H5,I5,J5,K5,L5,M5,N5,O5,P5,Q5,R5,S5,T5,U5,V5,W5,X5,Y5,Z5,AA5,AB5,AC5,AD5,AE5)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1" sqref="S3:S234 C16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7.29"/>
    <col collapsed="false" customWidth="true" hidden="false" outlineLevel="0" max="3" min="3" style="0" width="18.58"/>
    <col collapsed="false" customWidth="true" hidden="false" outlineLevel="0" max="4" min="4" style="0" width="23.28"/>
    <col collapsed="false" customWidth="true" hidden="false" outlineLevel="0" max="7" min="5" style="0" width="10.67"/>
    <col collapsed="false" customWidth="true" hidden="false" outlineLevel="0" max="8" min="8" style="0" width="3.29"/>
    <col collapsed="false" customWidth="true" hidden="false" outlineLevel="0" max="9" min="9" style="0" width="3.86"/>
    <col collapsed="false" customWidth="true" hidden="false" outlineLevel="0" max="10" min="10" style="0" width="2.42"/>
    <col collapsed="false" customWidth="true" hidden="false" outlineLevel="0" max="11" min="11" style="0" width="10.67"/>
    <col collapsed="false" customWidth="true" hidden="false" outlineLevel="0" max="12" min="12" style="0" width="2"/>
    <col collapsed="false" customWidth="true" hidden="false" outlineLevel="0" max="13" min="13" style="0" width="10.67"/>
    <col collapsed="false" customWidth="true" hidden="false" outlineLevel="0" max="14" min="14" style="0" width="2.14"/>
    <col collapsed="false" customWidth="true" hidden="false" outlineLevel="0" max="15" min="15" style="0" width="10.67"/>
    <col collapsed="false" customWidth="true" hidden="false" outlineLevel="0" max="16" min="16" style="0" width="2.42"/>
    <col collapsed="false" customWidth="true" hidden="false" outlineLevel="0" max="17" min="17" style="0" width="8.57"/>
    <col collapsed="false" customWidth="true" hidden="false" outlineLevel="0" max="18" min="18" style="0" width="10.67"/>
    <col collapsed="false" customWidth="true" hidden="false" outlineLevel="0" max="19" min="19" style="0" width="2.99"/>
    <col collapsed="false" customWidth="true" hidden="false" outlineLevel="0" max="20" min="20" style="0" width="2.57"/>
    <col collapsed="false" customWidth="true" hidden="false" outlineLevel="0" max="21" min="21" style="0" width="8.57"/>
    <col collapsed="false" customWidth="true" hidden="false" outlineLevel="0" max="22" min="22" style="0" width="3.14"/>
    <col collapsed="false" customWidth="true" hidden="false" outlineLevel="0" max="23" min="23" style="0" width="8.57"/>
    <col collapsed="false" customWidth="true" hidden="false" outlineLevel="0" max="24" min="24" style="0" width="2.99"/>
    <col collapsed="false" customWidth="true" hidden="false" outlineLevel="0" max="25" min="25" style="0" width="14.15"/>
    <col collapsed="false" customWidth="true" hidden="false" outlineLevel="0" max="27" min="26" style="0" width="2.85"/>
    <col collapsed="false" customWidth="true" hidden="false" outlineLevel="0" max="28" min="28" style="0" width="2"/>
    <col collapsed="false" customWidth="true" hidden="false" outlineLevel="0" max="29" min="29" style="0" width="135.42"/>
    <col collapsed="false" customWidth="true" hidden="false" outlineLevel="0" max="1025" min="30" style="0" width="10.67"/>
  </cols>
  <sheetData>
    <row r="1" customFormat="false" ht="15" hidden="false" customHeight="false" outlineLevel="0" collapsed="false">
      <c r="A1" s="3" t="s">
        <v>0</v>
      </c>
      <c r="B1" s="3" t="s">
        <v>256</v>
      </c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4" t="s">
        <v>2</v>
      </c>
      <c r="B2" s="4" t="s">
        <v>257</v>
      </c>
      <c r="C2" s="4" t="s">
        <v>258</v>
      </c>
      <c r="D2" s="4" t="s">
        <v>259</v>
      </c>
      <c r="E2" s="4" t="s">
        <v>260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 t="s">
        <v>5</v>
      </c>
    </row>
    <row r="3" customFormat="false" ht="15" hidden="false" customHeight="false" outlineLevel="0" collapsed="false">
      <c r="A3" s="6" t="n">
        <v>1</v>
      </c>
      <c r="B3" s="6" t="s">
        <v>261</v>
      </c>
      <c r="C3" s="6" t="s">
        <v>7</v>
      </c>
      <c r="D3" s="6" t="s">
        <v>7</v>
      </c>
      <c r="E3" s="10" t="n">
        <v>1</v>
      </c>
      <c r="F3" s="2" t="s">
        <v>8</v>
      </c>
      <c r="G3" s="2" t="str">
        <f aca="false">$B$1</f>
        <v>user_registration</v>
      </c>
      <c r="H3" s="2" t="s">
        <v>9</v>
      </c>
      <c r="I3" s="2" t="str">
        <f aca="false">$A$2</f>
        <v>id</v>
      </c>
      <c r="J3" s="2" t="s">
        <v>10</v>
      </c>
      <c r="K3" s="2" t="str">
        <f aca="false">$B$2</f>
        <v>registration_date</v>
      </c>
      <c r="L3" s="2" t="s">
        <v>10</v>
      </c>
      <c r="M3" s="2" t="str">
        <f aca="false">$C$2</f>
        <v>deregistration_date</v>
      </c>
      <c r="N3" s="2" t="s">
        <v>10</v>
      </c>
      <c r="O3" s="2" t="str">
        <f aca="false">$D$2</f>
        <v>deregistration_motive</v>
      </c>
      <c r="P3" s="2" t="s">
        <v>10</v>
      </c>
      <c r="Q3" s="2" t="str">
        <f aca="false">$E$2</f>
        <v>user_id</v>
      </c>
      <c r="R3" s="2" t="s">
        <v>11</v>
      </c>
      <c r="S3" s="2" t="n">
        <f aca="false">A3</f>
        <v>1</v>
      </c>
      <c r="T3" s="2" t="s">
        <v>10</v>
      </c>
      <c r="U3" s="2" t="str">
        <f aca="false">B3</f>
        <v>sysdate()</v>
      </c>
      <c r="V3" s="2" t="s">
        <v>10</v>
      </c>
      <c r="W3" s="2" t="str">
        <f aca="false">C3</f>
        <v>null</v>
      </c>
      <c r="X3" s="2" t="s">
        <v>10</v>
      </c>
      <c r="Y3" s="2" t="str">
        <f aca="false">D3</f>
        <v>null</v>
      </c>
      <c r="Z3" s="2" t="s">
        <v>10</v>
      </c>
      <c r="AA3" s="9" t="n">
        <f aca="false">E3</f>
        <v>1</v>
      </c>
      <c r="AB3" s="2" t="s">
        <v>14</v>
      </c>
      <c r="AC3" s="2" t="str">
        <f aca="false">CONCATENATE(F3,G3,H3,I3,J3,K3,L3,M3,N3,O3,P3,Q3,R3,S3,T3,U3,V3,W3,X3,Y3,Z3,AA3,AB3)</f>
        <v>INSERT INTO user_registration(id,registration_date,deregistration_date,deregistration_motive,user_id)VALUES(1,sysdate(),null,null,1)</v>
      </c>
    </row>
    <row r="4" customFormat="false" ht="15" hidden="false" customHeight="false" outlineLevel="0" collapsed="false">
      <c r="A4" s="6" t="n">
        <v>2</v>
      </c>
      <c r="B4" s="6" t="s">
        <v>261</v>
      </c>
      <c r="C4" s="6" t="s">
        <v>7</v>
      </c>
      <c r="D4" s="6" t="s">
        <v>7</v>
      </c>
      <c r="E4" s="10" t="n">
        <v>2</v>
      </c>
      <c r="F4" s="2" t="s">
        <v>8</v>
      </c>
      <c r="G4" s="2" t="str">
        <f aca="false">$B$1</f>
        <v>user_registration</v>
      </c>
      <c r="H4" s="2" t="s">
        <v>9</v>
      </c>
      <c r="I4" s="2" t="str">
        <f aca="false">$A$2</f>
        <v>id</v>
      </c>
      <c r="J4" s="2" t="s">
        <v>10</v>
      </c>
      <c r="K4" s="2" t="str">
        <f aca="false">$B$2</f>
        <v>registration_date</v>
      </c>
      <c r="L4" s="2" t="s">
        <v>10</v>
      </c>
      <c r="M4" s="2" t="str">
        <f aca="false">$C$2</f>
        <v>deregistration_date</v>
      </c>
      <c r="N4" s="2" t="s">
        <v>10</v>
      </c>
      <c r="O4" s="2" t="str">
        <f aca="false">$D$2</f>
        <v>deregistration_motive</v>
      </c>
      <c r="P4" s="2" t="s">
        <v>10</v>
      </c>
      <c r="Q4" s="2" t="str">
        <f aca="false">$E$2</f>
        <v>user_id</v>
      </c>
      <c r="R4" s="2" t="s">
        <v>11</v>
      </c>
      <c r="S4" s="2" t="n">
        <f aca="false">A4</f>
        <v>2</v>
      </c>
      <c r="T4" s="2" t="s">
        <v>10</v>
      </c>
      <c r="U4" s="2" t="str">
        <f aca="false">B4</f>
        <v>sysdate()</v>
      </c>
      <c r="V4" s="2" t="s">
        <v>10</v>
      </c>
      <c r="W4" s="2" t="str">
        <f aca="false">C4</f>
        <v>null</v>
      </c>
      <c r="X4" s="2" t="s">
        <v>10</v>
      </c>
      <c r="Y4" s="2" t="str">
        <f aca="false">D4</f>
        <v>null</v>
      </c>
      <c r="Z4" s="2" t="s">
        <v>10</v>
      </c>
      <c r="AA4" s="9" t="n">
        <f aca="false">E4</f>
        <v>2</v>
      </c>
      <c r="AB4" s="2" t="s">
        <v>14</v>
      </c>
      <c r="AC4" s="2" t="str">
        <f aca="false">CONCATENATE(F4,G4,H4,I4,J4,K4,L4,M4,N4,O4,P4,Q4,R4,S4,T4,U4,V4,W4,X4,Y4,Z4,AA4,AB4)</f>
        <v>INSERT INTO user_registration(id,registration_date,deregistration_date,deregistration_motive,user_id)VALUES(2,sysdate(),null,null,2)</v>
      </c>
    </row>
    <row r="5" customFormat="false" ht="15" hidden="false" customHeight="false" outlineLevel="0" collapsed="false">
      <c r="A5" s="6" t="n">
        <v>3</v>
      </c>
      <c r="B5" s="6" t="s">
        <v>261</v>
      </c>
      <c r="C5" s="6" t="s">
        <v>261</v>
      </c>
      <c r="D5" s="6" t="s">
        <v>262</v>
      </c>
      <c r="E5" s="10" t="n">
        <v>3</v>
      </c>
      <c r="F5" s="2" t="s">
        <v>8</v>
      </c>
      <c r="G5" s="2" t="str">
        <f aca="false">$B$1</f>
        <v>user_registration</v>
      </c>
      <c r="H5" s="2" t="s">
        <v>9</v>
      </c>
      <c r="I5" s="2" t="str">
        <f aca="false">$A$2</f>
        <v>id</v>
      </c>
      <c r="J5" s="2" t="s">
        <v>10</v>
      </c>
      <c r="K5" s="2" t="str">
        <f aca="false">$B$2</f>
        <v>registration_date</v>
      </c>
      <c r="L5" s="2" t="s">
        <v>10</v>
      </c>
      <c r="M5" s="2" t="str">
        <f aca="false">$C$2</f>
        <v>deregistration_date</v>
      </c>
      <c r="N5" s="2" t="s">
        <v>10</v>
      </c>
      <c r="O5" s="2" t="str">
        <f aca="false">$D$2</f>
        <v>deregistration_motive</v>
      </c>
      <c r="P5" s="2" t="s">
        <v>10</v>
      </c>
      <c r="Q5" s="2" t="str">
        <f aca="false">$E$2</f>
        <v>user_id</v>
      </c>
      <c r="R5" s="2" t="s">
        <v>11</v>
      </c>
      <c r="S5" s="2" t="n">
        <f aca="false">A5</f>
        <v>3</v>
      </c>
      <c r="T5" s="2" t="s">
        <v>10</v>
      </c>
      <c r="U5" s="2" t="str">
        <f aca="false">B5</f>
        <v>sysdate()</v>
      </c>
      <c r="V5" s="2" t="s">
        <v>10</v>
      </c>
      <c r="W5" s="2" t="str">
        <f aca="false">C5</f>
        <v>sysdate()</v>
      </c>
      <c r="X5" s="2" t="s">
        <v>12</v>
      </c>
      <c r="Y5" s="2" t="str">
        <f aca="false">D5</f>
        <v>SATISFACTION</v>
      </c>
      <c r="Z5" s="2" t="s">
        <v>13</v>
      </c>
      <c r="AA5" s="9" t="n">
        <f aca="false">E5</f>
        <v>3</v>
      </c>
      <c r="AB5" s="2" t="s">
        <v>14</v>
      </c>
      <c r="AC5" s="2" t="str">
        <f aca="false">CONCATENATE(F5,G5,H5,I5,J5,K5,L5,M5,N5,O5,P5,Q5,R5,S5,T5,U5,V5,W5,X5,Y5,Z5,AA5,AB5)</f>
        <v>INSERT INTO user_registration(id,registration_date,deregistration_date,deregistration_motive,user_id)VALUES(3,sysdate(),sysdate(),'SATISFACTION',3)</v>
      </c>
    </row>
    <row r="6" customFormat="false" ht="15" hidden="false" customHeight="false" outlineLevel="0" collapsed="false">
      <c r="A6" s="6" t="n">
        <v>4</v>
      </c>
      <c r="B6" s="6" t="s">
        <v>261</v>
      </c>
      <c r="C6" s="6" t="s">
        <v>7</v>
      </c>
      <c r="D6" s="6" t="s">
        <v>7</v>
      </c>
      <c r="E6" s="10" t="n">
        <v>4</v>
      </c>
      <c r="F6" s="2" t="s">
        <v>8</v>
      </c>
      <c r="G6" s="2" t="str">
        <f aca="false">$B$1</f>
        <v>user_registration</v>
      </c>
      <c r="H6" s="2" t="s">
        <v>9</v>
      </c>
      <c r="I6" s="2" t="str">
        <f aca="false">$A$2</f>
        <v>id</v>
      </c>
      <c r="J6" s="2" t="s">
        <v>10</v>
      </c>
      <c r="K6" s="2" t="str">
        <f aca="false">$B$2</f>
        <v>registration_date</v>
      </c>
      <c r="L6" s="2" t="s">
        <v>10</v>
      </c>
      <c r="M6" s="2" t="str">
        <f aca="false">$C$2</f>
        <v>deregistration_date</v>
      </c>
      <c r="N6" s="2" t="s">
        <v>10</v>
      </c>
      <c r="O6" s="2" t="str">
        <f aca="false">$D$2</f>
        <v>deregistration_motive</v>
      </c>
      <c r="P6" s="2" t="s">
        <v>10</v>
      </c>
      <c r="Q6" s="2" t="str">
        <f aca="false">$E$2</f>
        <v>user_id</v>
      </c>
      <c r="R6" s="2" t="s">
        <v>11</v>
      </c>
      <c r="S6" s="2" t="n">
        <f aca="false">A6</f>
        <v>4</v>
      </c>
      <c r="T6" s="2" t="s">
        <v>10</v>
      </c>
      <c r="U6" s="2" t="str">
        <f aca="false">B6</f>
        <v>sysdate()</v>
      </c>
      <c r="V6" s="2" t="s">
        <v>10</v>
      </c>
      <c r="W6" s="2" t="str">
        <f aca="false">C6</f>
        <v>null</v>
      </c>
      <c r="X6" s="2" t="s">
        <v>10</v>
      </c>
      <c r="Y6" s="2" t="str">
        <f aca="false">D6</f>
        <v>null</v>
      </c>
      <c r="Z6" s="2" t="s">
        <v>10</v>
      </c>
      <c r="AA6" s="9" t="n">
        <f aca="false">E6</f>
        <v>4</v>
      </c>
      <c r="AB6" s="2" t="s">
        <v>14</v>
      </c>
      <c r="AC6" s="2" t="str">
        <f aca="false">CONCATENATE(F6,G6,H6,I6,J6,K6,L6,M6,N6,O6,P6,Q6,R6,S6,T6,U6,V6,W6,X6,Y6,Z6,AA6,AB6)</f>
        <v>INSERT INTO user_registration(id,registration_date,deregistration_date,deregistration_motive,user_id)VALUES(4,sysdate(),null,null,4)</v>
      </c>
    </row>
    <row r="7" customFormat="false" ht="15" hidden="false" customHeight="false" outlineLevel="0" collapsed="false">
      <c r="A7" s="6" t="n">
        <v>5</v>
      </c>
      <c r="B7" s="6" t="s">
        <v>261</v>
      </c>
      <c r="C7" s="6" t="s">
        <v>7</v>
      </c>
      <c r="D7" s="6" t="s">
        <v>7</v>
      </c>
      <c r="E7" s="10" t="n">
        <v>5</v>
      </c>
      <c r="F7" s="2" t="s">
        <v>8</v>
      </c>
      <c r="G7" s="2" t="str">
        <f aca="false">$B$1</f>
        <v>user_registration</v>
      </c>
      <c r="H7" s="2" t="s">
        <v>9</v>
      </c>
      <c r="I7" s="2" t="str">
        <f aca="false">$A$2</f>
        <v>id</v>
      </c>
      <c r="J7" s="2" t="s">
        <v>10</v>
      </c>
      <c r="K7" s="2" t="str">
        <f aca="false">$B$2</f>
        <v>registration_date</v>
      </c>
      <c r="L7" s="2" t="s">
        <v>10</v>
      </c>
      <c r="M7" s="2" t="str">
        <f aca="false">$C$2</f>
        <v>deregistration_date</v>
      </c>
      <c r="N7" s="2" t="s">
        <v>10</v>
      </c>
      <c r="O7" s="2" t="str">
        <f aca="false">$D$2</f>
        <v>deregistration_motive</v>
      </c>
      <c r="P7" s="2" t="s">
        <v>10</v>
      </c>
      <c r="Q7" s="2" t="str">
        <f aca="false">$E$2</f>
        <v>user_id</v>
      </c>
      <c r="R7" s="2" t="s">
        <v>11</v>
      </c>
      <c r="S7" s="2" t="n">
        <f aca="false">A7</f>
        <v>5</v>
      </c>
      <c r="T7" s="2" t="s">
        <v>10</v>
      </c>
      <c r="U7" s="2" t="str">
        <f aca="false">B7</f>
        <v>sysdate()</v>
      </c>
      <c r="V7" s="2" t="s">
        <v>10</v>
      </c>
      <c r="W7" s="2" t="str">
        <f aca="false">C7</f>
        <v>null</v>
      </c>
      <c r="X7" s="2" t="s">
        <v>10</v>
      </c>
      <c r="Y7" s="2" t="str">
        <f aca="false">D7</f>
        <v>null</v>
      </c>
      <c r="Z7" s="2" t="s">
        <v>10</v>
      </c>
      <c r="AA7" s="9" t="n">
        <f aca="false">E7</f>
        <v>5</v>
      </c>
      <c r="AB7" s="2" t="s">
        <v>14</v>
      </c>
      <c r="AC7" s="2" t="str">
        <f aca="false">CONCATENATE(F7,G7,H7,I7,J7,K7,L7,M7,N7,O7,P7,Q7,R7,S7,T7,U7,V7,W7,X7,Y7,Z7,AA7,AB7)</f>
        <v>INSERT INTO user_registration(id,registration_date,deregistration_date,deregistration_motive,user_id)VALUES(5,sysdate(),null,null,5)</v>
      </c>
    </row>
    <row r="8" customFormat="false" ht="15" hidden="false" customHeight="false" outlineLevel="0" collapsed="false">
      <c r="A8" s="6" t="n">
        <v>6</v>
      </c>
      <c r="B8" s="6" t="s">
        <v>261</v>
      </c>
      <c r="C8" s="6" t="s">
        <v>7</v>
      </c>
      <c r="D8" s="6" t="s">
        <v>7</v>
      </c>
      <c r="E8" s="10" t="n">
        <v>6</v>
      </c>
      <c r="F8" s="2" t="s">
        <v>8</v>
      </c>
      <c r="G8" s="2" t="str">
        <f aca="false">$B$1</f>
        <v>user_registration</v>
      </c>
      <c r="H8" s="2" t="s">
        <v>9</v>
      </c>
      <c r="I8" s="2" t="str">
        <f aca="false">$A$2</f>
        <v>id</v>
      </c>
      <c r="J8" s="2" t="s">
        <v>10</v>
      </c>
      <c r="K8" s="2" t="str">
        <f aca="false">$B$2</f>
        <v>registration_date</v>
      </c>
      <c r="L8" s="2" t="s">
        <v>10</v>
      </c>
      <c r="M8" s="2" t="str">
        <f aca="false">$C$2</f>
        <v>deregistration_date</v>
      </c>
      <c r="N8" s="2" t="s">
        <v>10</v>
      </c>
      <c r="O8" s="2" t="str">
        <f aca="false">$D$2</f>
        <v>deregistration_motive</v>
      </c>
      <c r="P8" s="2" t="s">
        <v>10</v>
      </c>
      <c r="Q8" s="2" t="str">
        <f aca="false">$E$2</f>
        <v>user_id</v>
      </c>
      <c r="R8" s="2" t="s">
        <v>11</v>
      </c>
      <c r="S8" s="2" t="n">
        <f aca="false">A8</f>
        <v>6</v>
      </c>
      <c r="T8" s="2" t="s">
        <v>10</v>
      </c>
      <c r="U8" s="2" t="str">
        <f aca="false">B8</f>
        <v>sysdate()</v>
      </c>
      <c r="V8" s="2" t="s">
        <v>10</v>
      </c>
      <c r="W8" s="2" t="str">
        <f aca="false">C8</f>
        <v>null</v>
      </c>
      <c r="X8" s="2" t="s">
        <v>10</v>
      </c>
      <c r="Y8" s="2" t="str">
        <f aca="false">D8</f>
        <v>null</v>
      </c>
      <c r="Z8" s="2" t="s">
        <v>10</v>
      </c>
      <c r="AA8" s="9" t="n">
        <f aca="false">E8</f>
        <v>6</v>
      </c>
      <c r="AB8" s="2" t="s">
        <v>14</v>
      </c>
      <c r="AC8" s="2" t="str">
        <f aca="false">CONCATENATE(F8,G8,H8,I8,J8,K8,L8,M8,N8,O8,P8,Q8,R8,S8,T8,U8,V8,W8,X8,Y8,Z8,AA8,AB8)</f>
        <v>INSERT INTO user_registration(id,registration_date,deregistration_date,deregistration_motive,user_id)VALUES(6,sysdate(),null,null,6)</v>
      </c>
    </row>
    <row r="9" customFormat="false" ht="15" hidden="false" customHeight="false" outlineLevel="0" collapsed="false">
      <c r="A9" s="6" t="n">
        <v>7</v>
      </c>
      <c r="B9" s="6" t="s">
        <v>261</v>
      </c>
      <c r="C9" s="6" t="s">
        <v>7</v>
      </c>
      <c r="D9" s="6" t="s">
        <v>7</v>
      </c>
      <c r="E9" s="10" t="n">
        <v>7</v>
      </c>
      <c r="F9" s="2" t="s">
        <v>8</v>
      </c>
      <c r="G9" s="2" t="str">
        <f aca="false">$B$1</f>
        <v>user_registration</v>
      </c>
      <c r="H9" s="2" t="s">
        <v>9</v>
      </c>
      <c r="I9" s="2" t="str">
        <f aca="false">$A$2</f>
        <v>id</v>
      </c>
      <c r="J9" s="2" t="s">
        <v>10</v>
      </c>
      <c r="K9" s="2" t="str">
        <f aca="false">$B$2</f>
        <v>registration_date</v>
      </c>
      <c r="L9" s="2" t="s">
        <v>10</v>
      </c>
      <c r="M9" s="2" t="str">
        <f aca="false">$C$2</f>
        <v>deregistration_date</v>
      </c>
      <c r="N9" s="2" t="s">
        <v>10</v>
      </c>
      <c r="O9" s="2" t="str">
        <f aca="false">$D$2</f>
        <v>deregistration_motive</v>
      </c>
      <c r="P9" s="2" t="s">
        <v>10</v>
      </c>
      <c r="Q9" s="2" t="str">
        <f aca="false">$E$2</f>
        <v>user_id</v>
      </c>
      <c r="R9" s="2" t="s">
        <v>11</v>
      </c>
      <c r="S9" s="2" t="n">
        <f aca="false">A9</f>
        <v>7</v>
      </c>
      <c r="T9" s="2" t="s">
        <v>10</v>
      </c>
      <c r="U9" s="2" t="str">
        <f aca="false">B9</f>
        <v>sysdate()</v>
      </c>
      <c r="V9" s="2" t="s">
        <v>10</v>
      </c>
      <c r="W9" s="2" t="str">
        <f aca="false">C9</f>
        <v>null</v>
      </c>
      <c r="X9" s="2" t="s">
        <v>10</v>
      </c>
      <c r="Y9" s="2" t="str">
        <f aca="false">D9</f>
        <v>null</v>
      </c>
      <c r="Z9" s="2" t="s">
        <v>10</v>
      </c>
      <c r="AA9" s="9" t="n">
        <f aca="false">E9</f>
        <v>7</v>
      </c>
      <c r="AB9" s="2" t="s">
        <v>14</v>
      </c>
      <c r="AC9" s="2" t="str">
        <f aca="false">CONCATENATE(F9,G9,H9,I9,J9,K9,L9,M9,N9,O9,P9,Q9,R9,S9,T9,U9,V9,W9,X9,Y9,Z9,AA9,AB9)</f>
        <v>INSERT INTO user_registration(id,registration_date,deregistration_date,deregistration_motive,user_id)VALUES(7,sysdate(),null,null,7)</v>
      </c>
    </row>
    <row r="10" customFormat="false" ht="15" hidden="false" customHeight="false" outlineLevel="0" collapsed="false">
      <c r="A10" s="6" t="n">
        <v>8</v>
      </c>
      <c r="B10" s="6" t="s">
        <v>261</v>
      </c>
      <c r="C10" s="6" t="s">
        <v>7</v>
      </c>
      <c r="D10" s="6" t="s">
        <v>7</v>
      </c>
      <c r="E10" s="10" t="n">
        <v>8</v>
      </c>
      <c r="F10" s="2" t="s">
        <v>8</v>
      </c>
      <c r="G10" s="2" t="str">
        <f aca="false">$B$1</f>
        <v>user_registration</v>
      </c>
      <c r="H10" s="2" t="s">
        <v>9</v>
      </c>
      <c r="I10" s="2" t="str">
        <f aca="false">$A$2</f>
        <v>id</v>
      </c>
      <c r="J10" s="2" t="s">
        <v>10</v>
      </c>
      <c r="K10" s="2" t="str">
        <f aca="false">$B$2</f>
        <v>registration_date</v>
      </c>
      <c r="L10" s="2" t="s">
        <v>10</v>
      </c>
      <c r="M10" s="2" t="str">
        <f aca="false">$C$2</f>
        <v>deregistration_date</v>
      </c>
      <c r="N10" s="2" t="s">
        <v>10</v>
      </c>
      <c r="O10" s="2" t="str">
        <f aca="false">$D$2</f>
        <v>deregistration_motive</v>
      </c>
      <c r="P10" s="2" t="s">
        <v>10</v>
      </c>
      <c r="Q10" s="2" t="str">
        <f aca="false">$E$2</f>
        <v>user_id</v>
      </c>
      <c r="R10" s="2" t="s">
        <v>11</v>
      </c>
      <c r="S10" s="2" t="n">
        <f aca="false">A10</f>
        <v>8</v>
      </c>
      <c r="T10" s="2" t="s">
        <v>10</v>
      </c>
      <c r="U10" s="2" t="str">
        <f aca="false">B10</f>
        <v>sysdate()</v>
      </c>
      <c r="V10" s="2" t="s">
        <v>10</v>
      </c>
      <c r="W10" s="2" t="str">
        <f aca="false">C10</f>
        <v>null</v>
      </c>
      <c r="X10" s="2" t="s">
        <v>10</v>
      </c>
      <c r="Y10" s="2" t="str">
        <f aca="false">D10</f>
        <v>null</v>
      </c>
      <c r="Z10" s="2" t="s">
        <v>10</v>
      </c>
      <c r="AA10" s="9" t="n">
        <f aca="false">E10</f>
        <v>8</v>
      </c>
      <c r="AB10" s="2" t="s">
        <v>14</v>
      </c>
      <c r="AC10" s="2" t="str">
        <f aca="false">CONCATENATE(F10,G10,H10,I10,J10,K10,L10,M10,N10,O10,P10,Q10,R10,S10,T10,U10,V10,W10,X10,Y10,Z10,AA10,AB10)</f>
        <v>INSERT INTO user_registration(id,registration_date,deregistration_date,deregistration_motive,user_id)VALUES(8,sysdate(),null,null,8)</v>
      </c>
    </row>
    <row r="11" customFormat="false" ht="15" hidden="false" customHeight="false" outlineLevel="0" collapsed="false">
      <c r="A11" s="6" t="n">
        <v>9</v>
      </c>
      <c r="B11" s="6" t="s">
        <v>261</v>
      </c>
      <c r="C11" s="6" t="s">
        <v>7</v>
      </c>
      <c r="D11" s="6" t="s">
        <v>7</v>
      </c>
      <c r="E11" s="10" t="n">
        <v>9</v>
      </c>
      <c r="F11" s="2" t="s">
        <v>8</v>
      </c>
      <c r="G11" s="2" t="str">
        <f aca="false">$B$1</f>
        <v>user_registration</v>
      </c>
      <c r="H11" s="2" t="s">
        <v>9</v>
      </c>
      <c r="I11" s="2" t="str">
        <f aca="false">$A$2</f>
        <v>id</v>
      </c>
      <c r="J11" s="2" t="s">
        <v>10</v>
      </c>
      <c r="K11" s="2" t="str">
        <f aca="false">$B$2</f>
        <v>registration_date</v>
      </c>
      <c r="L11" s="2" t="s">
        <v>10</v>
      </c>
      <c r="M11" s="2" t="str">
        <f aca="false">$C$2</f>
        <v>deregistration_date</v>
      </c>
      <c r="N11" s="2" t="s">
        <v>10</v>
      </c>
      <c r="O11" s="2" t="str">
        <f aca="false">$D$2</f>
        <v>deregistration_motive</v>
      </c>
      <c r="P11" s="2" t="s">
        <v>10</v>
      </c>
      <c r="Q11" s="2" t="str">
        <f aca="false">$E$2</f>
        <v>user_id</v>
      </c>
      <c r="R11" s="2" t="s">
        <v>11</v>
      </c>
      <c r="S11" s="2" t="n">
        <f aca="false">A11</f>
        <v>9</v>
      </c>
      <c r="T11" s="2" t="s">
        <v>10</v>
      </c>
      <c r="U11" s="2" t="str">
        <f aca="false">B11</f>
        <v>sysdate()</v>
      </c>
      <c r="V11" s="2" t="s">
        <v>10</v>
      </c>
      <c r="W11" s="2" t="str">
        <f aca="false">C11</f>
        <v>null</v>
      </c>
      <c r="X11" s="2" t="s">
        <v>10</v>
      </c>
      <c r="Y11" s="2" t="str">
        <f aca="false">D11</f>
        <v>null</v>
      </c>
      <c r="Z11" s="2" t="s">
        <v>10</v>
      </c>
      <c r="AA11" s="9" t="n">
        <f aca="false">E11</f>
        <v>9</v>
      </c>
      <c r="AB11" s="2" t="s">
        <v>14</v>
      </c>
      <c r="AC11" s="2" t="str">
        <f aca="false">CONCATENATE(F11,G11,H11,I11,J11,K11,L11,M11,N11,O11,P11,Q11,R11,S11,T11,U11,V11,W11,X11,Y11,Z11,AA11,AB11)</f>
        <v>INSERT INTO user_registration(id,registration_date,deregistration_date,deregistration_motive,user_id)VALUES(9,sysdate(),null,null,9)</v>
      </c>
    </row>
    <row r="12" customFormat="false" ht="15" hidden="false" customHeight="false" outlineLevel="0" collapsed="false">
      <c r="A12" s="6" t="n">
        <v>10</v>
      </c>
      <c r="B12" s="6" t="s">
        <v>261</v>
      </c>
      <c r="C12" s="6" t="s">
        <v>7</v>
      </c>
      <c r="D12" s="6" t="s">
        <v>7</v>
      </c>
      <c r="E12" s="10" t="n">
        <v>3</v>
      </c>
      <c r="F12" s="2" t="s">
        <v>8</v>
      </c>
      <c r="G12" s="2" t="str">
        <f aca="false">$B$1</f>
        <v>user_registration</v>
      </c>
      <c r="H12" s="2" t="s">
        <v>9</v>
      </c>
      <c r="I12" s="2" t="str">
        <f aca="false">$A$2</f>
        <v>id</v>
      </c>
      <c r="J12" s="2" t="s">
        <v>10</v>
      </c>
      <c r="K12" s="2" t="str">
        <f aca="false">$B$2</f>
        <v>registration_date</v>
      </c>
      <c r="L12" s="2" t="s">
        <v>10</v>
      </c>
      <c r="M12" s="2" t="str">
        <f aca="false">$C$2</f>
        <v>deregistration_date</v>
      </c>
      <c r="N12" s="2" t="s">
        <v>10</v>
      </c>
      <c r="O12" s="2" t="str">
        <f aca="false">$D$2</f>
        <v>deregistration_motive</v>
      </c>
      <c r="P12" s="2" t="s">
        <v>10</v>
      </c>
      <c r="Q12" s="2" t="str">
        <f aca="false">$E$2</f>
        <v>user_id</v>
      </c>
      <c r="R12" s="2" t="s">
        <v>11</v>
      </c>
      <c r="S12" s="2" t="n">
        <f aca="false">A12</f>
        <v>10</v>
      </c>
      <c r="T12" s="2" t="s">
        <v>10</v>
      </c>
      <c r="U12" s="2" t="str">
        <f aca="false">B12</f>
        <v>sysdate()</v>
      </c>
      <c r="V12" s="2" t="s">
        <v>10</v>
      </c>
      <c r="W12" s="2" t="str">
        <f aca="false">C12</f>
        <v>null</v>
      </c>
      <c r="X12" s="2" t="s">
        <v>10</v>
      </c>
      <c r="Y12" s="2" t="str">
        <f aca="false">D12</f>
        <v>null</v>
      </c>
      <c r="Z12" s="2" t="s">
        <v>10</v>
      </c>
      <c r="AA12" s="9" t="n">
        <f aca="false">E12</f>
        <v>3</v>
      </c>
      <c r="AB12" s="2" t="s">
        <v>14</v>
      </c>
      <c r="AC12" s="2" t="str">
        <f aca="false">CONCATENATE(F12,G12,H12,I12,J12,K12,L12,M12,N12,O12,P12,Q12,R12,S12,T12,U12,V12,W12,X12,Y12,Z12,AA12,AB12)</f>
        <v>INSERT INTO user_registration(id,registration_date,deregistration_date,deregistration_motive,user_id)VALUES(10,sysdate(),null,null,3)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1" sqref="S3:S234 B15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"/>
    <col collapsed="false" customWidth="true" hidden="false" outlineLevel="0" max="3" min="3" style="0" width="11.86"/>
    <col collapsed="false" customWidth="true" hidden="false" outlineLevel="0" max="4" min="4" style="0" width="10.67"/>
    <col collapsed="false" customWidth="true" hidden="false" outlineLevel="0" max="5" min="5" style="0" width="2.57"/>
    <col collapsed="false" customWidth="true" hidden="false" outlineLevel="0" max="6" min="6" style="0" width="10.67"/>
    <col collapsed="false" customWidth="true" hidden="false" outlineLevel="0" max="7" min="7" style="0" width="1.85"/>
    <col collapsed="false" customWidth="true" hidden="false" outlineLevel="0" max="8" min="8" style="0" width="10.67"/>
    <col collapsed="false" customWidth="true" hidden="false" outlineLevel="0" max="9" min="9" style="0" width="9"/>
    <col collapsed="false" customWidth="true" hidden="false" outlineLevel="0" max="10" min="10" style="0" width="3.71"/>
    <col collapsed="false" customWidth="true" hidden="false" outlineLevel="0" max="11" min="11" style="0" width="2.57"/>
    <col collapsed="false" customWidth="true" hidden="false" outlineLevel="0" max="12" min="12" style="0" width="3.29"/>
    <col collapsed="false" customWidth="true" hidden="false" outlineLevel="0" max="13" min="13" style="0" width="2.71"/>
    <col collapsed="false" customWidth="true" hidden="false" outlineLevel="0" max="14" min="14" style="0" width="68.86"/>
    <col collapsed="false" customWidth="true" hidden="false" outlineLevel="0" max="1025" min="15" style="0" width="10.67"/>
  </cols>
  <sheetData>
    <row r="1" customFormat="false" ht="15" hidden="false" customHeight="false" outlineLevel="0" collapsed="false">
      <c r="A1" s="3" t="s">
        <v>0</v>
      </c>
      <c r="B1" s="3" t="s">
        <v>263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5" hidden="false" customHeight="false" outlineLevel="0" collapsed="false">
      <c r="A2" s="4" t="s">
        <v>264</v>
      </c>
      <c r="B2" s="4" t="s">
        <v>265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5" t="s">
        <v>5</v>
      </c>
    </row>
    <row r="3" customFormat="false" ht="15" hidden="false" customHeight="false" outlineLevel="0" collapsed="false">
      <c r="A3" s="6" t="n">
        <v>4</v>
      </c>
      <c r="B3" s="10" t="n">
        <v>1</v>
      </c>
      <c r="C3" s="2" t="s">
        <v>8</v>
      </c>
      <c r="D3" s="2" t="str">
        <f aca="false">$B$1</f>
        <v>shopkeeper_shop</v>
      </c>
      <c r="E3" s="2" t="s">
        <v>9</v>
      </c>
      <c r="F3" s="2" t="str">
        <f aca="false">$A$2</f>
        <v>shopkeeper_id</v>
      </c>
      <c r="G3" s="2" t="s">
        <v>10</v>
      </c>
      <c r="H3" s="2" t="str">
        <f aca="false">$B$2</f>
        <v>shop_id</v>
      </c>
      <c r="I3" s="2" t="s">
        <v>11</v>
      </c>
      <c r="J3" s="2" t="n">
        <f aca="false">A3</f>
        <v>4</v>
      </c>
      <c r="K3" s="2" t="s">
        <v>10</v>
      </c>
      <c r="L3" s="2" t="n">
        <f aca="false">B3</f>
        <v>1</v>
      </c>
      <c r="M3" s="2" t="s">
        <v>14</v>
      </c>
      <c r="N3" s="2" t="str">
        <f aca="false">CONCATENATE(C3,D3,E3,F3,G3,H3,I3,J3,K3,L3,M3)</f>
        <v>INSERT INTO shopkeeper_shop(shopkeeper_id,shop_id)VALUES(4,1)</v>
      </c>
    </row>
    <row r="4" customFormat="false" ht="15" hidden="false" customHeight="false" outlineLevel="0" collapsed="false">
      <c r="A4" s="6" t="n">
        <v>4</v>
      </c>
      <c r="B4" s="10" t="n">
        <v>2</v>
      </c>
      <c r="C4" s="2" t="s">
        <v>8</v>
      </c>
      <c r="D4" s="2" t="str">
        <f aca="false">$B$1</f>
        <v>shopkeeper_shop</v>
      </c>
      <c r="E4" s="2" t="s">
        <v>9</v>
      </c>
      <c r="F4" s="2" t="str">
        <f aca="false">$A$2</f>
        <v>shopkeeper_id</v>
      </c>
      <c r="G4" s="2" t="s">
        <v>10</v>
      </c>
      <c r="H4" s="2" t="str">
        <f aca="false">$B$2</f>
        <v>shop_id</v>
      </c>
      <c r="I4" s="2" t="s">
        <v>11</v>
      </c>
      <c r="J4" s="2" t="n">
        <f aca="false">A4</f>
        <v>4</v>
      </c>
      <c r="K4" s="2" t="s">
        <v>10</v>
      </c>
      <c r="L4" s="2" t="n">
        <f aca="false">B4</f>
        <v>2</v>
      </c>
      <c r="M4" s="2" t="s">
        <v>14</v>
      </c>
      <c r="N4" s="2" t="str">
        <f aca="false">CONCATENATE(C4,D4,E4,F4,G4,H4,I4,J4,K4,L4,M4)</f>
        <v>INSERT INTO shopkeeper_shop(shopkeeper_id,shop_id)VALUES(4,2)</v>
      </c>
    </row>
    <row r="5" customFormat="false" ht="15" hidden="false" customHeight="false" outlineLevel="0" collapsed="false">
      <c r="A5" s="6" t="n">
        <v>5</v>
      </c>
      <c r="B5" s="10" t="n">
        <v>3</v>
      </c>
      <c r="C5" s="2" t="s">
        <v>8</v>
      </c>
      <c r="D5" s="2" t="str">
        <f aca="false">$B$1</f>
        <v>shopkeeper_shop</v>
      </c>
      <c r="E5" s="2" t="s">
        <v>9</v>
      </c>
      <c r="F5" s="2" t="str">
        <f aca="false">$A$2</f>
        <v>shopkeeper_id</v>
      </c>
      <c r="G5" s="2" t="s">
        <v>10</v>
      </c>
      <c r="H5" s="2" t="str">
        <f aca="false">$B$2</f>
        <v>shop_id</v>
      </c>
      <c r="I5" s="2" t="s">
        <v>11</v>
      </c>
      <c r="J5" s="2" t="n">
        <f aca="false">A5</f>
        <v>5</v>
      </c>
      <c r="K5" s="2" t="s">
        <v>10</v>
      </c>
      <c r="L5" s="2" t="n">
        <f aca="false">B5</f>
        <v>3</v>
      </c>
      <c r="M5" s="2" t="s">
        <v>14</v>
      </c>
      <c r="N5" s="2" t="str">
        <f aca="false">CONCATENATE(C5,D5,E5,F5,G5,H5,I5,J5,K5,L5,M5)</f>
        <v>INSERT INTO shopkeeper_shop(shopkeeper_id,shop_id)VALUES(5,3)</v>
      </c>
    </row>
    <row r="6" customFormat="false" ht="15" hidden="false" customHeight="false" outlineLevel="0" collapsed="false">
      <c r="A6" s="6" t="n">
        <v>5</v>
      </c>
      <c r="B6" s="10" t="n">
        <v>4</v>
      </c>
      <c r="C6" s="2" t="s">
        <v>8</v>
      </c>
      <c r="D6" s="2" t="str">
        <f aca="false">$B$1</f>
        <v>shopkeeper_shop</v>
      </c>
      <c r="E6" s="2" t="s">
        <v>9</v>
      </c>
      <c r="F6" s="2" t="str">
        <f aca="false">$A$2</f>
        <v>shopkeeper_id</v>
      </c>
      <c r="G6" s="2" t="s">
        <v>10</v>
      </c>
      <c r="H6" s="2" t="str">
        <f aca="false">$B$2</f>
        <v>shop_id</v>
      </c>
      <c r="I6" s="2" t="s">
        <v>11</v>
      </c>
      <c r="J6" s="2" t="n">
        <f aca="false">A6</f>
        <v>5</v>
      </c>
      <c r="K6" s="2" t="s">
        <v>10</v>
      </c>
      <c r="L6" s="2" t="n">
        <f aca="false">B6</f>
        <v>4</v>
      </c>
      <c r="M6" s="2" t="s">
        <v>14</v>
      </c>
      <c r="N6" s="2" t="str">
        <f aca="false">CONCATENATE(C6,D6,E6,F6,G6,H6,I6,J6,K6,L6,M6)</f>
        <v>INSERT INTO shopkeeper_shop(shopkeeper_id,shop_id)VALUES(5,4)</v>
      </c>
    </row>
    <row r="7" customFormat="false" ht="15" hidden="false" customHeight="false" outlineLevel="0" collapsed="false">
      <c r="A7" s="6" t="n">
        <v>5</v>
      </c>
      <c r="B7" s="10" t="n">
        <v>5</v>
      </c>
      <c r="C7" s="2" t="s">
        <v>8</v>
      </c>
      <c r="D7" s="2" t="str">
        <f aca="false">$B$1</f>
        <v>shopkeeper_shop</v>
      </c>
      <c r="E7" s="2" t="s">
        <v>9</v>
      </c>
      <c r="F7" s="2" t="str">
        <f aca="false">$A$2</f>
        <v>shopkeeper_id</v>
      </c>
      <c r="G7" s="2" t="s">
        <v>10</v>
      </c>
      <c r="H7" s="2" t="str">
        <f aca="false">$B$2</f>
        <v>shop_id</v>
      </c>
      <c r="I7" s="2" t="s">
        <v>11</v>
      </c>
      <c r="J7" s="2" t="n">
        <f aca="false">A7</f>
        <v>5</v>
      </c>
      <c r="K7" s="2" t="s">
        <v>10</v>
      </c>
      <c r="L7" s="2" t="n">
        <f aca="false">B7</f>
        <v>5</v>
      </c>
      <c r="M7" s="2" t="s">
        <v>14</v>
      </c>
      <c r="N7" s="2" t="str">
        <f aca="false">CONCATENATE(C7,D7,E7,F7,G7,H7,I7,J7,K7,L7,M7)</f>
        <v>INSERT INTO shopkeeper_shop(shopkeeper_id,shop_id)VALUES(5,5)</v>
      </c>
    </row>
    <row r="8" customFormat="false" ht="15" hidden="false" customHeight="false" outlineLevel="0" collapsed="false">
      <c r="A8" s="6" t="n">
        <v>6</v>
      </c>
      <c r="B8" s="10" t="n">
        <v>6</v>
      </c>
      <c r="C8" s="2" t="s">
        <v>8</v>
      </c>
      <c r="D8" s="2" t="str">
        <f aca="false">$B$1</f>
        <v>shopkeeper_shop</v>
      </c>
      <c r="E8" s="2" t="s">
        <v>9</v>
      </c>
      <c r="F8" s="2" t="str">
        <f aca="false">$A$2</f>
        <v>shopkeeper_id</v>
      </c>
      <c r="G8" s="2" t="s">
        <v>10</v>
      </c>
      <c r="H8" s="2" t="str">
        <f aca="false">$B$2</f>
        <v>shop_id</v>
      </c>
      <c r="I8" s="2" t="s">
        <v>11</v>
      </c>
      <c r="J8" s="2" t="n">
        <f aca="false">A8</f>
        <v>6</v>
      </c>
      <c r="K8" s="2" t="s">
        <v>10</v>
      </c>
      <c r="L8" s="2" t="n">
        <f aca="false">B8</f>
        <v>6</v>
      </c>
      <c r="M8" s="2" t="s">
        <v>14</v>
      </c>
      <c r="N8" s="2" t="str">
        <f aca="false">CONCATENATE(C8,D8,E8,F8,G8,H8,I8,J8,K8,L8,M8)</f>
        <v>INSERT INTO shopkeeper_shop(shopkeeper_id,shop_id)VALUES(6,6)</v>
      </c>
    </row>
    <row r="9" customFormat="false" ht="15" hidden="false" customHeight="false" outlineLevel="0" collapsed="false">
      <c r="A9" s="6" t="n">
        <v>7</v>
      </c>
      <c r="B9" s="10" t="n">
        <v>7</v>
      </c>
      <c r="C9" s="2" t="s">
        <v>8</v>
      </c>
      <c r="D9" s="2" t="str">
        <f aca="false">$B$1</f>
        <v>shopkeeper_shop</v>
      </c>
      <c r="E9" s="2" t="s">
        <v>9</v>
      </c>
      <c r="F9" s="2" t="str">
        <f aca="false">$A$2</f>
        <v>shopkeeper_id</v>
      </c>
      <c r="G9" s="2" t="s">
        <v>10</v>
      </c>
      <c r="H9" s="2" t="str">
        <f aca="false">$B$2</f>
        <v>shop_id</v>
      </c>
      <c r="I9" s="2" t="s">
        <v>11</v>
      </c>
      <c r="J9" s="2" t="n">
        <f aca="false">A9</f>
        <v>7</v>
      </c>
      <c r="K9" s="2" t="s">
        <v>10</v>
      </c>
      <c r="L9" s="2" t="n">
        <f aca="false">B9</f>
        <v>7</v>
      </c>
      <c r="M9" s="2" t="s">
        <v>14</v>
      </c>
      <c r="N9" s="2" t="str">
        <f aca="false">CONCATENATE(C9,D9,E9,F9,G9,H9,I9,J9,K9,L9,M9)</f>
        <v>INSERT INTO shopkeeper_shop(shopkeeper_id,shop_id)VALUES(7,7)</v>
      </c>
    </row>
    <row r="10" customFormat="false" ht="15" hidden="false" customHeight="false" outlineLevel="0" collapsed="false">
      <c r="A10" s="6" t="n">
        <v>8</v>
      </c>
      <c r="B10" s="10" t="n">
        <v>8</v>
      </c>
      <c r="C10" s="2" t="s">
        <v>8</v>
      </c>
      <c r="D10" s="2" t="str">
        <f aca="false">$B$1</f>
        <v>shopkeeper_shop</v>
      </c>
      <c r="E10" s="2" t="s">
        <v>9</v>
      </c>
      <c r="F10" s="2" t="str">
        <f aca="false">$A$2</f>
        <v>shopkeeper_id</v>
      </c>
      <c r="G10" s="2" t="s">
        <v>10</v>
      </c>
      <c r="H10" s="2" t="str">
        <f aca="false">$B$2</f>
        <v>shop_id</v>
      </c>
      <c r="I10" s="2" t="s">
        <v>11</v>
      </c>
      <c r="J10" s="2" t="n">
        <f aca="false">A10</f>
        <v>8</v>
      </c>
      <c r="K10" s="2" t="s">
        <v>10</v>
      </c>
      <c r="L10" s="2" t="n">
        <f aca="false">B10</f>
        <v>8</v>
      </c>
      <c r="M10" s="2" t="s">
        <v>14</v>
      </c>
      <c r="N10" s="2" t="str">
        <f aca="false">CONCATENATE(C10,D10,E10,F10,G10,H10,I10,J10,K10,L10,M10)</f>
        <v>INSERT INTO shopkeeper_shop(shopkeeper_id,shop_id)VALUES(8,8)</v>
      </c>
    </row>
    <row r="11" customFormat="false" ht="15" hidden="false" customHeight="false" outlineLevel="0" collapsed="false">
      <c r="A11" s="6" t="n">
        <v>9</v>
      </c>
      <c r="B11" s="10" t="n">
        <v>9</v>
      </c>
      <c r="C11" s="2" t="s">
        <v>8</v>
      </c>
      <c r="D11" s="2" t="str">
        <f aca="false">$B$1</f>
        <v>shopkeeper_shop</v>
      </c>
      <c r="E11" s="2" t="s">
        <v>9</v>
      </c>
      <c r="F11" s="2" t="str">
        <f aca="false">$A$2</f>
        <v>shopkeeper_id</v>
      </c>
      <c r="G11" s="2" t="s">
        <v>10</v>
      </c>
      <c r="H11" s="2" t="str">
        <f aca="false">$B$2</f>
        <v>shop_id</v>
      </c>
      <c r="I11" s="2" t="s">
        <v>11</v>
      </c>
      <c r="J11" s="2" t="n">
        <f aca="false">A11</f>
        <v>9</v>
      </c>
      <c r="K11" s="2" t="s">
        <v>10</v>
      </c>
      <c r="L11" s="2" t="n">
        <f aca="false">B11</f>
        <v>9</v>
      </c>
      <c r="M11" s="2" t="s">
        <v>14</v>
      </c>
      <c r="N11" s="2" t="str">
        <f aca="false">CONCATENATE(C11,D11,E11,F11,G11,H11,I11,J11,K11,L11,M11)</f>
        <v>INSERT INTO shopkeeper_shop(shopkeeper_id,shop_id)VALUES(9,9)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1" sqref="S3:S234 E16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5"/>
    <col collapsed="false" customWidth="true" hidden="false" outlineLevel="0" max="4" min="3" style="0" width="10.67"/>
    <col collapsed="false" customWidth="true" hidden="false" outlineLevel="0" max="5" min="5" style="0" width="2.71"/>
    <col collapsed="false" customWidth="true" hidden="false" outlineLevel="0" max="6" min="6" style="0" width="10.14"/>
    <col collapsed="false" customWidth="true" hidden="false" outlineLevel="0" max="7" min="7" style="0" width="2.14"/>
    <col collapsed="false" customWidth="true" hidden="false" outlineLevel="0" max="9" min="8" style="0" width="10.67"/>
    <col collapsed="false" customWidth="true" hidden="false" outlineLevel="0" max="10" min="10" style="0" width="3.57"/>
    <col collapsed="false" customWidth="true" hidden="false" outlineLevel="0" max="11" min="11" style="0" width="3.42"/>
    <col collapsed="false" customWidth="true" hidden="false" outlineLevel="0" max="12" min="12" style="0" width="3.14"/>
    <col collapsed="false" customWidth="true" hidden="false" outlineLevel="0" max="13" min="13" style="0" width="2.85"/>
    <col collapsed="false" customWidth="true" hidden="false" outlineLevel="0" max="14" min="14" style="0" width="61.71"/>
    <col collapsed="false" customWidth="true" hidden="false" outlineLevel="0" max="1025" min="15" style="0" width="10.67"/>
  </cols>
  <sheetData>
    <row r="1" customFormat="false" ht="15" hidden="false" customHeight="false" outlineLevel="0" collapsed="false">
      <c r="A1" s="3" t="s">
        <v>0</v>
      </c>
      <c r="B1" s="3" t="s">
        <v>266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5" hidden="false" customHeight="false" outlineLevel="0" collapsed="false">
      <c r="A2" s="4" t="s">
        <v>265</v>
      </c>
      <c r="B2" s="4" t="s">
        <v>267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5" t="s">
        <v>5</v>
      </c>
    </row>
    <row r="3" customFormat="false" ht="15" hidden="false" customHeight="false" outlineLevel="0" collapsed="false">
      <c r="A3" s="10" t="n">
        <v>1</v>
      </c>
      <c r="B3" s="10" t="n">
        <v>4</v>
      </c>
      <c r="C3" s="2" t="s">
        <v>8</v>
      </c>
      <c r="D3" s="2" t="str">
        <f aca="false">$B$1</f>
        <v>shop_address</v>
      </c>
      <c r="E3" s="2" t="s">
        <v>9</v>
      </c>
      <c r="F3" s="2" t="str">
        <f aca="false">$A$2</f>
        <v>shop_id</v>
      </c>
      <c r="G3" s="2" t="s">
        <v>10</v>
      </c>
      <c r="H3" s="2" t="str">
        <f aca="false">$B$2</f>
        <v>address_id</v>
      </c>
      <c r="I3" s="2" t="s">
        <v>11</v>
      </c>
      <c r="J3" s="2" t="n">
        <f aca="false">A3</f>
        <v>1</v>
      </c>
      <c r="K3" s="2" t="s">
        <v>10</v>
      </c>
      <c r="L3" s="2" t="n">
        <f aca="false">B3</f>
        <v>4</v>
      </c>
      <c r="M3" s="2" t="s">
        <v>14</v>
      </c>
      <c r="N3" s="2" t="str">
        <f aca="false">CONCATENATE(C3,D3,E3,F3,G3,H3,I3,J3,K3,L3,M3)</f>
        <v>INSERT INTO shop_address(shop_id,address_id)VALUES(1,4)</v>
      </c>
    </row>
    <row r="4" customFormat="false" ht="15" hidden="false" customHeight="false" outlineLevel="0" collapsed="false">
      <c r="A4" s="10" t="n">
        <v>2</v>
      </c>
      <c r="B4" s="10" t="n">
        <v>5</v>
      </c>
      <c r="C4" s="2" t="s">
        <v>8</v>
      </c>
      <c r="D4" s="2" t="str">
        <f aca="false">$B$1</f>
        <v>shop_address</v>
      </c>
      <c r="E4" s="2" t="s">
        <v>9</v>
      </c>
      <c r="F4" s="2" t="str">
        <f aca="false">$A$2</f>
        <v>shop_id</v>
      </c>
      <c r="G4" s="2" t="s">
        <v>10</v>
      </c>
      <c r="H4" s="2" t="str">
        <f aca="false">$B$2</f>
        <v>address_id</v>
      </c>
      <c r="I4" s="2" t="s">
        <v>11</v>
      </c>
      <c r="J4" s="2" t="n">
        <f aca="false">A4</f>
        <v>2</v>
      </c>
      <c r="K4" s="2" t="s">
        <v>10</v>
      </c>
      <c r="L4" s="2" t="n">
        <f aca="false">B4</f>
        <v>5</v>
      </c>
      <c r="M4" s="2" t="s">
        <v>14</v>
      </c>
      <c r="N4" s="2" t="str">
        <f aca="false">CONCATENATE(C4,D4,E4,F4,G4,H4,I4,J4,K4,L4,M4)</f>
        <v>INSERT INTO shop_address(shop_id,address_id)VALUES(2,5)</v>
      </c>
    </row>
    <row r="5" customFormat="false" ht="15" hidden="false" customHeight="false" outlineLevel="0" collapsed="false">
      <c r="A5" s="10" t="n">
        <v>3</v>
      </c>
      <c r="B5" s="10" t="n">
        <v>6</v>
      </c>
      <c r="C5" s="2" t="s">
        <v>8</v>
      </c>
      <c r="D5" s="2" t="str">
        <f aca="false">$B$1</f>
        <v>shop_address</v>
      </c>
      <c r="E5" s="2" t="s">
        <v>9</v>
      </c>
      <c r="F5" s="2" t="str">
        <f aca="false">$A$2</f>
        <v>shop_id</v>
      </c>
      <c r="G5" s="2" t="s">
        <v>10</v>
      </c>
      <c r="H5" s="2" t="str">
        <f aca="false">$B$2</f>
        <v>address_id</v>
      </c>
      <c r="I5" s="2" t="s">
        <v>11</v>
      </c>
      <c r="J5" s="2" t="n">
        <f aca="false">A5</f>
        <v>3</v>
      </c>
      <c r="K5" s="2" t="s">
        <v>10</v>
      </c>
      <c r="L5" s="2" t="n">
        <f aca="false">B5</f>
        <v>6</v>
      </c>
      <c r="M5" s="2" t="s">
        <v>14</v>
      </c>
      <c r="N5" s="2" t="str">
        <f aca="false">CONCATENATE(C5,D5,E5,F5,G5,H5,I5,J5,K5,L5,M5)</f>
        <v>INSERT INTO shop_address(shop_id,address_id)VALUES(3,6)</v>
      </c>
    </row>
    <row r="6" customFormat="false" ht="15" hidden="false" customHeight="false" outlineLevel="0" collapsed="false">
      <c r="A6" s="10" t="n">
        <v>4</v>
      </c>
      <c r="B6" s="10" t="n">
        <v>7</v>
      </c>
      <c r="C6" s="2" t="s">
        <v>8</v>
      </c>
      <c r="D6" s="2" t="str">
        <f aca="false">$B$1</f>
        <v>shop_address</v>
      </c>
      <c r="E6" s="2" t="s">
        <v>9</v>
      </c>
      <c r="F6" s="2" t="str">
        <f aca="false">$A$2</f>
        <v>shop_id</v>
      </c>
      <c r="G6" s="2" t="s">
        <v>10</v>
      </c>
      <c r="H6" s="2" t="str">
        <f aca="false">$B$2</f>
        <v>address_id</v>
      </c>
      <c r="I6" s="2" t="s">
        <v>11</v>
      </c>
      <c r="J6" s="2" t="n">
        <f aca="false">A6</f>
        <v>4</v>
      </c>
      <c r="K6" s="2" t="s">
        <v>10</v>
      </c>
      <c r="L6" s="2" t="n">
        <f aca="false">B6</f>
        <v>7</v>
      </c>
      <c r="M6" s="2" t="s">
        <v>14</v>
      </c>
      <c r="N6" s="2" t="str">
        <f aca="false">CONCATENATE(C6,D6,E6,F6,G6,H6,I6,J6,K6,L6,M6)</f>
        <v>INSERT INTO shop_address(shop_id,address_id)VALUES(4,7)</v>
      </c>
    </row>
    <row r="7" customFormat="false" ht="15" hidden="false" customHeight="false" outlineLevel="0" collapsed="false">
      <c r="A7" s="10" t="n">
        <v>5</v>
      </c>
      <c r="B7" s="10" t="n">
        <v>8</v>
      </c>
      <c r="C7" s="2" t="s">
        <v>8</v>
      </c>
      <c r="D7" s="2" t="str">
        <f aca="false">$B$1</f>
        <v>shop_address</v>
      </c>
      <c r="E7" s="2" t="s">
        <v>9</v>
      </c>
      <c r="F7" s="2" t="str">
        <f aca="false">$A$2</f>
        <v>shop_id</v>
      </c>
      <c r="G7" s="2" t="s">
        <v>10</v>
      </c>
      <c r="H7" s="2" t="str">
        <f aca="false">$B$2</f>
        <v>address_id</v>
      </c>
      <c r="I7" s="2" t="s">
        <v>11</v>
      </c>
      <c r="J7" s="2" t="n">
        <f aca="false">A7</f>
        <v>5</v>
      </c>
      <c r="K7" s="2" t="s">
        <v>10</v>
      </c>
      <c r="L7" s="2" t="n">
        <f aca="false">B7</f>
        <v>8</v>
      </c>
      <c r="M7" s="2" t="s">
        <v>14</v>
      </c>
      <c r="N7" s="2" t="str">
        <f aca="false">CONCATENATE(C7,D7,E7,F7,G7,H7,I7,J7,K7,L7,M7)</f>
        <v>INSERT INTO shop_address(shop_id,address_id)VALUES(5,8)</v>
      </c>
    </row>
    <row r="8" customFormat="false" ht="15" hidden="false" customHeight="false" outlineLevel="0" collapsed="false">
      <c r="A8" s="10" t="n">
        <v>6</v>
      </c>
      <c r="B8" s="10" t="n">
        <v>9</v>
      </c>
      <c r="C8" s="2" t="s">
        <v>8</v>
      </c>
      <c r="D8" s="2" t="str">
        <f aca="false">$B$1</f>
        <v>shop_address</v>
      </c>
      <c r="E8" s="2" t="s">
        <v>9</v>
      </c>
      <c r="F8" s="2" t="str">
        <f aca="false">$A$2</f>
        <v>shop_id</v>
      </c>
      <c r="G8" s="2" t="s">
        <v>10</v>
      </c>
      <c r="H8" s="2" t="str">
        <f aca="false">$B$2</f>
        <v>address_id</v>
      </c>
      <c r="I8" s="2" t="s">
        <v>11</v>
      </c>
      <c r="J8" s="2" t="n">
        <f aca="false">A8</f>
        <v>6</v>
      </c>
      <c r="K8" s="2" t="s">
        <v>10</v>
      </c>
      <c r="L8" s="2" t="n">
        <f aca="false">B8</f>
        <v>9</v>
      </c>
      <c r="M8" s="2" t="s">
        <v>14</v>
      </c>
      <c r="N8" s="2" t="str">
        <f aca="false">CONCATENATE(C8,D8,E8,F8,G8,H8,I8,J8,K8,L8,M8)</f>
        <v>INSERT INTO shop_address(shop_id,address_id)VALUES(6,9)</v>
      </c>
    </row>
    <row r="9" customFormat="false" ht="15" hidden="false" customHeight="false" outlineLevel="0" collapsed="false">
      <c r="A9" s="10" t="n">
        <v>7</v>
      </c>
      <c r="B9" s="10" t="n">
        <v>10</v>
      </c>
      <c r="C9" s="2" t="s">
        <v>8</v>
      </c>
      <c r="D9" s="2" t="str">
        <f aca="false">$B$1</f>
        <v>shop_address</v>
      </c>
      <c r="E9" s="2" t="s">
        <v>9</v>
      </c>
      <c r="F9" s="2" t="str">
        <f aca="false">$A$2</f>
        <v>shop_id</v>
      </c>
      <c r="G9" s="2" t="s">
        <v>10</v>
      </c>
      <c r="H9" s="2" t="str">
        <f aca="false">$B$2</f>
        <v>address_id</v>
      </c>
      <c r="I9" s="2" t="s">
        <v>11</v>
      </c>
      <c r="J9" s="2" t="n">
        <f aca="false">A9</f>
        <v>7</v>
      </c>
      <c r="K9" s="2" t="s">
        <v>10</v>
      </c>
      <c r="L9" s="2" t="n">
        <f aca="false">B9</f>
        <v>10</v>
      </c>
      <c r="M9" s="2" t="s">
        <v>14</v>
      </c>
      <c r="N9" s="2" t="str">
        <f aca="false">CONCATENATE(C9,D9,E9,F9,G9,H9,I9,J9,K9,L9,M9)</f>
        <v>INSERT INTO shop_address(shop_id,address_id)VALUES(7,10)</v>
      </c>
    </row>
    <row r="10" customFormat="false" ht="15" hidden="false" customHeight="false" outlineLevel="0" collapsed="false">
      <c r="A10" s="10" t="n">
        <v>8</v>
      </c>
      <c r="B10" s="10" t="n">
        <v>11</v>
      </c>
      <c r="C10" s="2" t="s">
        <v>8</v>
      </c>
      <c r="D10" s="2" t="str">
        <f aca="false">$B$1</f>
        <v>shop_address</v>
      </c>
      <c r="E10" s="2" t="s">
        <v>9</v>
      </c>
      <c r="F10" s="2" t="str">
        <f aca="false">$A$2</f>
        <v>shop_id</v>
      </c>
      <c r="G10" s="2" t="s">
        <v>10</v>
      </c>
      <c r="H10" s="2" t="str">
        <f aca="false">$B$2</f>
        <v>address_id</v>
      </c>
      <c r="I10" s="2" t="s">
        <v>11</v>
      </c>
      <c r="J10" s="2" t="n">
        <f aca="false">A10</f>
        <v>8</v>
      </c>
      <c r="K10" s="2" t="s">
        <v>10</v>
      </c>
      <c r="L10" s="2" t="n">
        <f aca="false">B10</f>
        <v>11</v>
      </c>
      <c r="M10" s="2" t="s">
        <v>14</v>
      </c>
      <c r="N10" s="2" t="str">
        <f aca="false">CONCATENATE(C10,D10,E10,F10,G10,H10,I10,J10,K10,L10,M10)</f>
        <v>INSERT INTO shop_address(shop_id,address_id)VALUES(8,11)</v>
      </c>
    </row>
    <row r="11" customFormat="false" ht="15" hidden="false" customHeight="false" outlineLevel="0" collapsed="false">
      <c r="A11" s="10" t="n">
        <v>9</v>
      </c>
      <c r="B11" s="10" t="n">
        <v>12</v>
      </c>
      <c r="C11" s="2" t="s">
        <v>8</v>
      </c>
      <c r="D11" s="2" t="str">
        <f aca="false">$B$1</f>
        <v>shop_address</v>
      </c>
      <c r="E11" s="2" t="s">
        <v>9</v>
      </c>
      <c r="F11" s="2" t="str">
        <f aca="false">$A$2</f>
        <v>shop_id</v>
      </c>
      <c r="G11" s="2" t="s">
        <v>10</v>
      </c>
      <c r="H11" s="2" t="str">
        <f aca="false">$B$2</f>
        <v>address_id</v>
      </c>
      <c r="I11" s="2" t="s">
        <v>11</v>
      </c>
      <c r="J11" s="2" t="n">
        <f aca="false">A11</f>
        <v>9</v>
      </c>
      <c r="K11" s="2" t="s">
        <v>10</v>
      </c>
      <c r="L11" s="2" t="n">
        <f aca="false">B11</f>
        <v>12</v>
      </c>
      <c r="M11" s="2" t="s">
        <v>14</v>
      </c>
      <c r="N11" s="2" t="str">
        <f aca="false">CONCATENATE(C11,D11,E11,F11,G11,H11,I11,J11,K11,L11,M11)</f>
        <v>INSERT INTO shop_address(shop_id,address_id)VALUES(9,12)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R13" activeCellId="1" sqref="S3:S234 AR13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24"/>
    <col collapsed="false" customWidth="true" hidden="false" outlineLevel="0" max="3" min="3" style="0" width="17.58"/>
    <col collapsed="false" customWidth="true" hidden="false" outlineLevel="0" max="4" min="4" style="0" width="10.85"/>
    <col collapsed="false" customWidth="true" hidden="false" outlineLevel="0" max="5" min="5" style="0" width="21.14"/>
    <col collapsed="false" customWidth="true" hidden="false" outlineLevel="0" max="9" min="6" style="0" width="10.67"/>
    <col collapsed="false" customWidth="true" hidden="false" outlineLevel="0" max="10" min="10" style="0" width="6.28"/>
    <col collapsed="false" customWidth="true" hidden="false" outlineLevel="0" max="11" min="11" style="0" width="2.57"/>
    <col collapsed="false" customWidth="true" hidden="false" outlineLevel="0" max="12" min="12" style="0" width="3.29"/>
    <col collapsed="false" customWidth="true" hidden="false" outlineLevel="0" max="13" min="13" style="0" width="2.99"/>
    <col collapsed="false" customWidth="true" hidden="false" outlineLevel="0" max="14" min="14" style="0" width="15.15"/>
    <col collapsed="false" customWidth="true" hidden="false" outlineLevel="0" max="15" min="15" style="0" width="2.42"/>
    <col collapsed="false" customWidth="true" hidden="false" outlineLevel="0" max="16" min="16" style="0" width="17.58"/>
    <col collapsed="false" customWidth="true" hidden="false" outlineLevel="0" max="17" min="17" style="0" width="2.42"/>
    <col collapsed="false" customWidth="true" hidden="false" outlineLevel="0" max="18" min="18" style="0" width="8.14"/>
    <col collapsed="false" customWidth="true" hidden="false" outlineLevel="0" max="19" min="19" style="0" width="2.57"/>
    <col collapsed="false" customWidth="true" hidden="false" outlineLevel="0" max="20" min="20" style="0" width="8.57"/>
    <col collapsed="false" customWidth="true" hidden="false" outlineLevel="0" max="21" min="21" style="0" width="2"/>
    <col collapsed="false" customWidth="true" hidden="false" outlineLevel="0" max="22" min="22" style="0" width="7.29"/>
    <col collapsed="false" customWidth="true" hidden="false" outlineLevel="0" max="23" min="23" style="0" width="2.29"/>
    <col collapsed="false" customWidth="true" hidden="false" outlineLevel="0" max="24" min="24" style="0" width="7.29"/>
    <col collapsed="false" customWidth="true" hidden="false" outlineLevel="0" max="25" min="25" style="0" width="2.29"/>
    <col collapsed="false" customWidth="true" hidden="false" outlineLevel="0" max="26" min="26" style="0" width="10.67"/>
    <col collapsed="false" customWidth="true" hidden="false" outlineLevel="0" max="27" min="27" style="0" width="10.14"/>
    <col collapsed="false" customWidth="true" hidden="false" outlineLevel="0" max="28" min="28" style="0" width="2.99"/>
    <col collapsed="false" customWidth="true" hidden="false" outlineLevel="0" max="29" min="29" style="0" width="2.57"/>
    <col collapsed="false" customWidth="true" hidden="false" outlineLevel="0" max="30" min="30" style="0" width="19.71"/>
    <col collapsed="false" customWidth="true" hidden="false" outlineLevel="0" max="31" min="31" style="0" width="3.71"/>
    <col collapsed="false" customWidth="true" hidden="false" outlineLevel="0" max="32" min="32" style="0" width="2.85"/>
    <col collapsed="false" customWidth="true" hidden="false" outlineLevel="0" max="33" min="33" style="0" width="3.29"/>
    <col collapsed="false" customWidth="true" hidden="false" outlineLevel="0" max="34" min="34" style="0" width="10.67"/>
    <col collapsed="false" customWidth="true" hidden="false" outlineLevel="0" max="35" min="35" style="0" width="3.29"/>
    <col collapsed="false" customWidth="true" hidden="false" outlineLevel="0" max="36" min="36" style="0" width="10.67"/>
    <col collapsed="false" customWidth="true" hidden="false" outlineLevel="0" max="37" min="37" style="0" width="2.99"/>
    <col collapsed="false" customWidth="true" hidden="false" outlineLevel="0" max="38" min="38" style="0" width="5.28"/>
    <col collapsed="false" customWidth="true" hidden="false" outlineLevel="0" max="42" min="39" style="0" width="6.28"/>
    <col collapsed="false" customWidth="true" hidden="false" outlineLevel="0" max="43" min="43" style="0" width="2.42"/>
    <col collapsed="false" customWidth="true" hidden="false" outlineLevel="0" max="44" min="44" style="0" width="154.14"/>
    <col collapsed="false" customWidth="true" hidden="false" outlineLevel="0" max="1025" min="45" style="0" width="10.67"/>
  </cols>
  <sheetData>
    <row r="1" customFormat="false" ht="15" hidden="false" customHeight="false" outlineLevel="0" collapsed="false">
      <c r="A1" s="3" t="s">
        <v>0</v>
      </c>
      <c r="B1" s="3" t="s">
        <v>268</v>
      </c>
      <c r="C1" s="3"/>
      <c r="D1" s="3"/>
      <c r="E1" s="3"/>
      <c r="F1" s="3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customFormat="false" ht="15" hidden="false" customHeight="false" outlineLevel="0" collapsed="false">
      <c r="A2" s="4" t="s">
        <v>2</v>
      </c>
      <c r="B2" s="4" t="s">
        <v>269</v>
      </c>
      <c r="C2" s="4" t="s">
        <v>270</v>
      </c>
      <c r="D2" s="4" t="s">
        <v>271</v>
      </c>
      <c r="E2" s="4" t="s">
        <v>3</v>
      </c>
      <c r="F2" s="4" t="s">
        <v>272</v>
      </c>
      <c r="G2" s="4" t="s">
        <v>273</v>
      </c>
      <c r="H2" s="4" t="s">
        <v>274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5" t="s">
        <v>5</v>
      </c>
    </row>
    <row r="3" customFormat="false" ht="15" hidden="false" customHeight="false" outlineLevel="0" collapsed="false">
      <c r="A3" s="6" t="n">
        <v>1</v>
      </c>
      <c r="B3" s="11" t="n">
        <v>36252187900034</v>
      </c>
      <c r="C3" s="6" t="n">
        <v>9</v>
      </c>
      <c r="D3" s="11" t="n">
        <v>10000</v>
      </c>
      <c r="E3" s="8" t="s">
        <v>275</v>
      </c>
      <c r="F3" s="8" t="s">
        <v>7</v>
      </c>
      <c r="G3" s="8" t="s">
        <v>7</v>
      </c>
      <c r="H3" s="8" t="s">
        <v>7</v>
      </c>
      <c r="I3" s="2" t="s">
        <v>8</v>
      </c>
      <c r="J3" s="2" t="str">
        <f aca="false">$B$1</f>
        <v>shop</v>
      </c>
      <c r="K3" s="2" t="s">
        <v>9</v>
      </c>
      <c r="L3" s="2" t="str">
        <f aca="false">$A$2</f>
        <v>id</v>
      </c>
      <c r="M3" s="2" t="s">
        <v>10</v>
      </c>
      <c r="N3" s="2" t="str">
        <f aca="false">$B$2</f>
        <v>siret_number</v>
      </c>
      <c r="O3" s="2" t="s">
        <v>10</v>
      </c>
      <c r="P3" s="2" t="str">
        <f aca="false">$C$2</f>
        <v>company_type_id</v>
      </c>
      <c r="Q3" s="2" t="s">
        <v>10</v>
      </c>
      <c r="R3" s="2" t="str">
        <f aca="false">$D$2</f>
        <v>capital</v>
      </c>
      <c r="S3" s="2" t="s">
        <v>10</v>
      </c>
      <c r="T3" s="2" t="str">
        <f aca="false">$E$2</f>
        <v>name</v>
      </c>
      <c r="U3" s="2" t="s">
        <v>10</v>
      </c>
      <c r="V3" s="2" t="str">
        <f aca="false">$F$2</f>
        <v>description</v>
      </c>
      <c r="W3" s="2" t="s">
        <v>10</v>
      </c>
      <c r="X3" s="2" t="s">
        <v>273</v>
      </c>
      <c r="Y3" s="2" t="s">
        <v>10</v>
      </c>
      <c r="Z3" s="2" t="str">
        <f aca="false">$H$2</f>
        <v>website_url</v>
      </c>
      <c r="AA3" s="2" t="s">
        <v>11</v>
      </c>
      <c r="AB3" s="2" t="n">
        <f aca="false">A3</f>
        <v>1</v>
      </c>
      <c r="AC3" s="2" t="s">
        <v>12</v>
      </c>
      <c r="AD3" s="12" t="n">
        <f aca="false">B3</f>
        <v>36252187900034</v>
      </c>
      <c r="AE3" s="2" t="s">
        <v>13</v>
      </c>
      <c r="AF3" s="2" t="n">
        <f aca="false">C3</f>
        <v>9</v>
      </c>
      <c r="AG3" s="2" t="s">
        <v>10</v>
      </c>
      <c r="AH3" s="2" t="n">
        <f aca="false">D3</f>
        <v>10000</v>
      </c>
      <c r="AI3" s="2" t="s">
        <v>12</v>
      </c>
      <c r="AJ3" s="9" t="str">
        <f aca="false">E3</f>
        <v>Capsule Corp</v>
      </c>
      <c r="AK3" s="2" t="s">
        <v>13</v>
      </c>
      <c r="AL3" s="2" t="str">
        <f aca="false">$H3</f>
        <v>null</v>
      </c>
      <c r="AM3" s="2" t="s">
        <v>10</v>
      </c>
      <c r="AN3" s="9" t="str">
        <f aca="false">G3</f>
        <v>null</v>
      </c>
      <c r="AO3" s="2" t="s">
        <v>10</v>
      </c>
      <c r="AP3" s="9" t="str">
        <f aca="false">H3</f>
        <v>null</v>
      </c>
      <c r="AQ3" s="2" t="s">
        <v>14</v>
      </c>
      <c r="AR3" s="2" t="str">
        <f aca="false">CONCATENATE(I3,J3,K3,L3,M3,N3,O3,P3,Q3,R3,S3,T3,U3,V3,W3,X3,Y3,Z3,AA3,AB3,AC3,AD3,AE3,AF3,AG3,AH3,AI3,AJ3,AK3,AL3,AM3,AN3,AO3,AP3,AQ3)</f>
        <v>INSERT INTO shop(id,siret_number,company_type_id,capital,name,description,image,website_url)VALUES(1,'36252187900034',9,10000,'Capsule Corp',null,null,null)</v>
      </c>
    </row>
    <row r="4" customFormat="false" ht="15" hidden="false" customHeight="false" outlineLevel="0" collapsed="false">
      <c r="A4" s="6" t="n">
        <v>2</v>
      </c>
      <c r="B4" s="11" t="n">
        <v>36252187900035</v>
      </c>
      <c r="C4" s="6" t="n">
        <v>9</v>
      </c>
      <c r="D4" s="11" t="n">
        <v>10000</v>
      </c>
      <c r="E4" s="8" t="s">
        <v>275</v>
      </c>
      <c r="F4" s="8" t="s">
        <v>7</v>
      </c>
      <c r="G4" s="8" t="s">
        <v>7</v>
      </c>
      <c r="H4" s="8" t="s">
        <v>7</v>
      </c>
      <c r="I4" s="2" t="s">
        <v>8</v>
      </c>
      <c r="J4" s="2" t="str">
        <f aca="false">$B$1</f>
        <v>shop</v>
      </c>
      <c r="K4" s="2" t="s">
        <v>9</v>
      </c>
      <c r="L4" s="2" t="str">
        <f aca="false">$A$2</f>
        <v>id</v>
      </c>
      <c r="M4" s="2" t="s">
        <v>10</v>
      </c>
      <c r="N4" s="2" t="str">
        <f aca="false">$B$2</f>
        <v>siret_number</v>
      </c>
      <c r="O4" s="2" t="s">
        <v>10</v>
      </c>
      <c r="P4" s="2" t="str">
        <f aca="false">$C$2</f>
        <v>company_type_id</v>
      </c>
      <c r="Q4" s="2" t="s">
        <v>10</v>
      </c>
      <c r="R4" s="2" t="str">
        <f aca="false">$D$2</f>
        <v>capital</v>
      </c>
      <c r="S4" s="2" t="s">
        <v>10</v>
      </c>
      <c r="T4" s="2" t="str">
        <f aca="false">$E$2</f>
        <v>name</v>
      </c>
      <c r="U4" s="2" t="s">
        <v>10</v>
      </c>
      <c r="V4" s="2" t="str">
        <f aca="false">$F$2</f>
        <v>description</v>
      </c>
      <c r="W4" s="2" t="s">
        <v>10</v>
      </c>
      <c r="X4" s="2" t="s">
        <v>273</v>
      </c>
      <c r="Y4" s="2" t="s">
        <v>10</v>
      </c>
      <c r="Z4" s="2" t="str">
        <f aca="false">$H$2</f>
        <v>website_url</v>
      </c>
      <c r="AA4" s="2" t="s">
        <v>11</v>
      </c>
      <c r="AB4" s="2" t="n">
        <f aca="false">A4</f>
        <v>2</v>
      </c>
      <c r="AC4" s="2" t="s">
        <v>12</v>
      </c>
      <c r="AD4" s="12" t="n">
        <f aca="false">B4</f>
        <v>36252187900035</v>
      </c>
      <c r="AE4" s="2" t="s">
        <v>13</v>
      </c>
      <c r="AF4" s="2" t="n">
        <f aca="false">C4</f>
        <v>9</v>
      </c>
      <c r="AG4" s="2" t="s">
        <v>10</v>
      </c>
      <c r="AH4" s="2" t="n">
        <f aca="false">D4</f>
        <v>10000</v>
      </c>
      <c r="AI4" s="2" t="s">
        <v>12</v>
      </c>
      <c r="AJ4" s="9" t="str">
        <f aca="false">E4</f>
        <v>Capsule Corp</v>
      </c>
      <c r="AK4" s="2" t="s">
        <v>13</v>
      </c>
      <c r="AL4" s="2" t="str">
        <f aca="false">$H4</f>
        <v>null</v>
      </c>
      <c r="AM4" s="2" t="s">
        <v>10</v>
      </c>
      <c r="AN4" s="9" t="str">
        <f aca="false">G4</f>
        <v>null</v>
      </c>
      <c r="AO4" s="2" t="s">
        <v>10</v>
      </c>
      <c r="AP4" s="9" t="str">
        <f aca="false">H4</f>
        <v>null</v>
      </c>
      <c r="AQ4" s="2" t="s">
        <v>14</v>
      </c>
      <c r="AR4" s="2" t="str">
        <f aca="false">CONCATENATE(I4,J4,K4,L4,M4,N4,O4,P4,Q4,R4,S4,T4,U4,V4,W4,X4,Y4,Z4,AA4,AB4,AC4,AD4,AE4,AF4,AG4,AH4,AI4,AJ4,AK4,AL4,AM4,AN4,AO4,AP4,AQ4)</f>
        <v>INSERT INTO shop(id,siret_number,company_type_id,capital,name,description,image,website_url)VALUES(2,'36252187900035',9,10000,'Capsule Corp',null,null,null)</v>
      </c>
    </row>
    <row r="5" customFormat="false" ht="15" hidden="false" customHeight="false" outlineLevel="0" collapsed="false">
      <c r="A5" s="6" t="n">
        <v>3</v>
      </c>
      <c r="B5" s="11" t="n">
        <v>56425181200054</v>
      </c>
      <c r="C5" s="6" t="n">
        <v>4</v>
      </c>
      <c r="D5" s="6" t="n">
        <v>1000000</v>
      </c>
      <c r="E5" s="8" t="s">
        <v>276</v>
      </c>
      <c r="F5" s="8" t="s">
        <v>7</v>
      </c>
      <c r="G5" s="8" t="s">
        <v>7</v>
      </c>
      <c r="H5" s="8" t="s">
        <v>7</v>
      </c>
      <c r="I5" s="2" t="s">
        <v>8</v>
      </c>
      <c r="J5" s="2" t="str">
        <f aca="false">$B$1</f>
        <v>shop</v>
      </c>
      <c r="K5" s="2" t="s">
        <v>9</v>
      </c>
      <c r="L5" s="2" t="str">
        <f aca="false">$A$2</f>
        <v>id</v>
      </c>
      <c r="M5" s="2" t="s">
        <v>10</v>
      </c>
      <c r="N5" s="2" t="str">
        <f aca="false">$B$2</f>
        <v>siret_number</v>
      </c>
      <c r="O5" s="2" t="s">
        <v>10</v>
      </c>
      <c r="P5" s="2" t="str">
        <f aca="false">$C$2</f>
        <v>company_type_id</v>
      </c>
      <c r="Q5" s="2" t="s">
        <v>10</v>
      </c>
      <c r="R5" s="2" t="str">
        <f aca="false">$D$2</f>
        <v>capital</v>
      </c>
      <c r="S5" s="2" t="s">
        <v>10</v>
      </c>
      <c r="T5" s="2" t="str">
        <f aca="false">$E$2</f>
        <v>name</v>
      </c>
      <c r="U5" s="2" t="s">
        <v>10</v>
      </c>
      <c r="V5" s="2" t="str">
        <f aca="false">$F$2</f>
        <v>description</v>
      </c>
      <c r="W5" s="2" t="s">
        <v>10</v>
      </c>
      <c r="X5" s="2" t="s">
        <v>273</v>
      </c>
      <c r="Y5" s="2" t="s">
        <v>10</v>
      </c>
      <c r="Z5" s="2" t="str">
        <f aca="false">$H$2</f>
        <v>website_url</v>
      </c>
      <c r="AA5" s="2" t="s">
        <v>11</v>
      </c>
      <c r="AB5" s="2" t="n">
        <f aca="false">A5</f>
        <v>3</v>
      </c>
      <c r="AC5" s="2" t="s">
        <v>12</v>
      </c>
      <c r="AD5" s="12" t="n">
        <f aca="false">B5</f>
        <v>56425181200054</v>
      </c>
      <c r="AE5" s="2" t="s">
        <v>13</v>
      </c>
      <c r="AF5" s="2" t="n">
        <f aca="false">C5</f>
        <v>4</v>
      </c>
      <c r="AG5" s="2" t="s">
        <v>10</v>
      </c>
      <c r="AH5" s="2" t="n">
        <f aca="false">D5</f>
        <v>1000000</v>
      </c>
      <c r="AI5" s="2" t="s">
        <v>12</v>
      </c>
      <c r="AJ5" s="9" t="str">
        <f aca="false">E5</f>
        <v>Galley La Compagnie</v>
      </c>
      <c r="AK5" s="2" t="s">
        <v>13</v>
      </c>
      <c r="AL5" s="2" t="str">
        <f aca="false">$H5</f>
        <v>null</v>
      </c>
      <c r="AM5" s="2" t="s">
        <v>10</v>
      </c>
      <c r="AN5" s="9" t="str">
        <f aca="false">G5</f>
        <v>null</v>
      </c>
      <c r="AO5" s="2" t="s">
        <v>10</v>
      </c>
      <c r="AP5" s="9" t="str">
        <f aca="false">H5</f>
        <v>null</v>
      </c>
      <c r="AQ5" s="2" t="s">
        <v>14</v>
      </c>
      <c r="AR5" s="2" t="str">
        <f aca="false">CONCATENATE(I5,J5,K5,L5,M5,N5,O5,P5,Q5,R5,S5,T5,U5,V5,W5,X5,Y5,Z5,AA5,AB5,AC5,AD5,AE5,AF5,AG5,AH5,AI5,AJ5,AK5,AL5,AM5,AN5,AO5,AP5,AQ5)</f>
        <v>INSERT INTO shop(id,siret_number,company_type_id,capital,name,description,image,website_url)VALUES(3,'56425181200054',4,1000000,'Galley La Compagnie',null,null,null)</v>
      </c>
    </row>
    <row r="6" customFormat="false" ht="15" hidden="false" customHeight="false" outlineLevel="0" collapsed="false">
      <c r="A6" s="6" t="n">
        <v>4</v>
      </c>
      <c r="B6" s="11" t="n">
        <v>56425181200055</v>
      </c>
      <c r="C6" s="6" t="n">
        <v>4</v>
      </c>
      <c r="D6" s="6" t="n">
        <v>1000000</v>
      </c>
      <c r="E6" s="8" t="s">
        <v>276</v>
      </c>
      <c r="F6" s="8" t="s">
        <v>7</v>
      </c>
      <c r="G6" s="8" t="s">
        <v>7</v>
      </c>
      <c r="H6" s="8" t="s">
        <v>7</v>
      </c>
      <c r="I6" s="2" t="s">
        <v>8</v>
      </c>
      <c r="J6" s="2" t="str">
        <f aca="false">$B$1</f>
        <v>shop</v>
      </c>
      <c r="K6" s="2" t="s">
        <v>9</v>
      </c>
      <c r="L6" s="2" t="str">
        <f aca="false">$A$2</f>
        <v>id</v>
      </c>
      <c r="M6" s="2" t="s">
        <v>10</v>
      </c>
      <c r="N6" s="2" t="str">
        <f aca="false">$B$2</f>
        <v>siret_number</v>
      </c>
      <c r="O6" s="2" t="s">
        <v>10</v>
      </c>
      <c r="P6" s="2" t="str">
        <f aca="false">$C$2</f>
        <v>company_type_id</v>
      </c>
      <c r="Q6" s="2" t="s">
        <v>10</v>
      </c>
      <c r="R6" s="2" t="str">
        <f aca="false">$D$2</f>
        <v>capital</v>
      </c>
      <c r="S6" s="2" t="s">
        <v>10</v>
      </c>
      <c r="T6" s="2" t="str">
        <f aca="false">$E$2</f>
        <v>name</v>
      </c>
      <c r="U6" s="2" t="s">
        <v>10</v>
      </c>
      <c r="V6" s="2" t="str">
        <f aca="false">$F$2</f>
        <v>description</v>
      </c>
      <c r="W6" s="2" t="s">
        <v>10</v>
      </c>
      <c r="X6" s="2" t="s">
        <v>273</v>
      </c>
      <c r="Y6" s="2" t="s">
        <v>10</v>
      </c>
      <c r="Z6" s="2" t="str">
        <f aca="false">$H$2</f>
        <v>website_url</v>
      </c>
      <c r="AA6" s="2" t="s">
        <v>11</v>
      </c>
      <c r="AB6" s="2" t="n">
        <f aca="false">A6</f>
        <v>4</v>
      </c>
      <c r="AC6" s="2" t="s">
        <v>12</v>
      </c>
      <c r="AD6" s="12" t="n">
        <f aca="false">B6</f>
        <v>56425181200055</v>
      </c>
      <c r="AE6" s="2" t="s">
        <v>13</v>
      </c>
      <c r="AF6" s="2" t="n">
        <f aca="false">C6</f>
        <v>4</v>
      </c>
      <c r="AG6" s="2" t="s">
        <v>10</v>
      </c>
      <c r="AH6" s="2" t="n">
        <f aca="false">D6</f>
        <v>1000000</v>
      </c>
      <c r="AI6" s="2" t="s">
        <v>12</v>
      </c>
      <c r="AJ6" s="9" t="str">
        <f aca="false">E6</f>
        <v>Galley La Compagnie</v>
      </c>
      <c r="AK6" s="2" t="s">
        <v>13</v>
      </c>
      <c r="AL6" s="2" t="str">
        <f aca="false">$H6</f>
        <v>null</v>
      </c>
      <c r="AM6" s="2" t="s">
        <v>10</v>
      </c>
      <c r="AN6" s="9" t="str">
        <f aca="false">G6</f>
        <v>null</v>
      </c>
      <c r="AO6" s="2" t="s">
        <v>10</v>
      </c>
      <c r="AP6" s="9" t="str">
        <f aca="false">H6</f>
        <v>null</v>
      </c>
      <c r="AQ6" s="2" t="s">
        <v>14</v>
      </c>
      <c r="AR6" s="2" t="str">
        <f aca="false">CONCATENATE(I6,J6,K6,L6,M6,N6,O6,P6,Q6,R6,S6,T6,U6,V6,W6,X6,Y6,Z6,AA6,AB6,AC6,AD6,AE6,AF6,AG6,AH6,AI6,AJ6,AK6,AL6,AM6,AN6,AO6,AP6,AQ6)</f>
        <v>INSERT INTO shop(id,siret_number,company_type_id,capital,name,description,image,website_url)VALUES(4,'56425181200055',4,1000000,'Galley La Compagnie',null,null,null)</v>
      </c>
    </row>
    <row r="7" customFormat="false" ht="15" hidden="false" customHeight="false" outlineLevel="0" collapsed="false">
      <c r="A7" s="6" t="n">
        <v>5</v>
      </c>
      <c r="B7" s="11" t="n">
        <v>56425181200056</v>
      </c>
      <c r="C7" s="6" t="n">
        <v>4</v>
      </c>
      <c r="D7" s="6" t="n">
        <v>1000000</v>
      </c>
      <c r="E7" s="8" t="s">
        <v>276</v>
      </c>
      <c r="F7" s="8" t="s">
        <v>7</v>
      </c>
      <c r="G7" s="8" t="s">
        <v>7</v>
      </c>
      <c r="H7" s="8" t="s">
        <v>7</v>
      </c>
      <c r="I7" s="2" t="s">
        <v>8</v>
      </c>
      <c r="J7" s="2" t="str">
        <f aca="false">$B$1</f>
        <v>shop</v>
      </c>
      <c r="K7" s="2" t="s">
        <v>9</v>
      </c>
      <c r="L7" s="2" t="str">
        <f aca="false">$A$2</f>
        <v>id</v>
      </c>
      <c r="M7" s="2" t="s">
        <v>10</v>
      </c>
      <c r="N7" s="2" t="str">
        <f aca="false">$B$2</f>
        <v>siret_number</v>
      </c>
      <c r="O7" s="2" t="s">
        <v>10</v>
      </c>
      <c r="P7" s="2" t="str">
        <f aca="false">$C$2</f>
        <v>company_type_id</v>
      </c>
      <c r="Q7" s="2" t="s">
        <v>10</v>
      </c>
      <c r="R7" s="2" t="str">
        <f aca="false">$D$2</f>
        <v>capital</v>
      </c>
      <c r="S7" s="2" t="s">
        <v>10</v>
      </c>
      <c r="T7" s="2" t="str">
        <f aca="false">$E$2</f>
        <v>name</v>
      </c>
      <c r="U7" s="2" t="s">
        <v>10</v>
      </c>
      <c r="V7" s="2" t="str">
        <f aca="false">$F$2</f>
        <v>description</v>
      </c>
      <c r="W7" s="2" t="s">
        <v>10</v>
      </c>
      <c r="X7" s="2" t="s">
        <v>273</v>
      </c>
      <c r="Y7" s="2" t="s">
        <v>10</v>
      </c>
      <c r="Z7" s="2" t="str">
        <f aca="false">$H$2</f>
        <v>website_url</v>
      </c>
      <c r="AA7" s="2" t="s">
        <v>11</v>
      </c>
      <c r="AB7" s="2" t="n">
        <f aca="false">A7</f>
        <v>5</v>
      </c>
      <c r="AC7" s="2" t="s">
        <v>12</v>
      </c>
      <c r="AD7" s="12" t="n">
        <f aca="false">B7</f>
        <v>56425181200056</v>
      </c>
      <c r="AE7" s="2" t="s">
        <v>13</v>
      </c>
      <c r="AF7" s="2" t="n">
        <f aca="false">C7</f>
        <v>4</v>
      </c>
      <c r="AG7" s="2" t="s">
        <v>10</v>
      </c>
      <c r="AH7" s="2" t="n">
        <f aca="false">D7</f>
        <v>1000000</v>
      </c>
      <c r="AI7" s="2" t="s">
        <v>12</v>
      </c>
      <c r="AJ7" s="9" t="str">
        <f aca="false">E7</f>
        <v>Galley La Compagnie</v>
      </c>
      <c r="AK7" s="2" t="s">
        <v>13</v>
      </c>
      <c r="AL7" s="2" t="str">
        <f aca="false">$H7</f>
        <v>null</v>
      </c>
      <c r="AM7" s="2" t="s">
        <v>10</v>
      </c>
      <c r="AN7" s="9" t="str">
        <f aca="false">G7</f>
        <v>null</v>
      </c>
      <c r="AO7" s="2" t="s">
        <v>10</v>
      </c>
      <c r="AP7" s="9" t="str">
        <f aca="false">H7</f>
        <v>null</v>
      </c>
      <c r="AQ7" s="2" t="s">
        <v>14</v>
      </c>
      <c r="AR7" s="2" t="str">
        <f aca="false">CONCATENATE(I7,J7,K7,L7,M7,N7,O7,P7,Q7,R7,S7,T7,U7,V7,W7,X7,Y7,Z7,AA7,AB7,AC7,AD7,AE7,AF7,AG7,AH7,AI7,AJ7,AK7,AL7,AM7,AN7,AO7,AP7,AQ7)</f>
        <v>INSERT INTO shop(id,siret_number,company_type_id,capital,name,description,image,website_url)VALUES(5,'56425181200056',4,1000000,'Galley La Compagnie',null,null,null)</v>
      </c>
    </row>
    <row r="8" customFormat="false" ht="15" hidden="false" customHeight="false" outlineLevel="0" collapsed="false">
      <c r="A8" s="6" t="n">
        <v>6</v>
      </c>
      <c r="B8" s="11" t="n">
        <v>58495072200010</v>
      </c>
      <c r="C8" s="6" t="n">
        <v>12</v>
      </c>
      <c r="D8" s="6" t="s">
        <v>7</v>
      </c>
      <c r="E8" s="8" t="s">
        <v>277</v>
      </c>
      <c r="F8" s="8" t="s">
        <v>7</v>
      </c>
      <c r="G8" s="8" t="s">
        <v>7</v>
      </c>
      <c r="H8" s="8" t="s">
        <v>7</v>
      </c>
      <c r="I8" s="2" t="s">
        <v>8</v>
      </c>
      <c r="J8" s="2" t="str">
        <f aca="false">$B$1</f>
        <v>shop</v>
      </c>
      <c r="K8" s="2" t="s">
        <v>9</v>
      </c>
      <c r="L8" s="2" t="str">
        <f aca="false">$A$2</f>
        <v>id</v>
      </c>
      <c r="M8" s="2" t="s">
        <v>10</v>
      </c>
      <c r="N8" s="2" t="str">
        <f aca="false">$B$2</f>
        <v>siret_number</v>
      </c>
      <c r="O8" s="2" t="s">
        <v>10</v>
      </c>
      <c r="P8" s="2" t="str">
        <f aca="false">$C$2</f>
        <v>company_type_id</v>
      </c>
      <c r="Q8" s="2" t="s">
        <v>10</v>
      </c>
      <c r="R8" s="2" t="str">
        <f aca="false">$D$2</f>
        <v>capital</v>
      </c>
      <c r="S8" s="2" t="s">
        <v>10</v>
      </c>
      <c r="T8" s="2" t="str">
        <f aca="false">$E$2</f>
        <v>name</v>
      </c>
      <c r="U8" s="2" t="s">
        <v>10</v>
      </c>
      <c r="V8" s="2" t="str">
        <f aca="false">$F$2</f>
        <v>description</v>
      </c>
      <c r="W8" s="2" t="s">
        <v>10</v>
      </c>
      <c r="X8" s="2" t="s">
        <v>273</v>
      </c>
      <c r="Y8" s="2" t="s">
        <v>10</v>
      </c>
      <c r="Z8" s="2" t="str">
        <f aca="false">$H$2</f>
        <v>website_url</v>
      </c>
      <c r="AA8" s="2" t="s">
        <v>11</v>
      </c>
      <c r="AB8" s="2" t="n">
        <f aca="false">A8</f>
        <v>6</v>
      </c>
      <c r="AC8" s="2" t="s">
        <v>12</v>
      </c>
      <c r="AD8" s="12" t="n">
        <f aca="false">B8</f>
        <v>58495072200010</v>
      </c>
      <c r="AE8" s="2" t="s">
        <v>13</v>
      </c>
      <c r="AF8" s="2" t="n">
        <f aca="false">C8</f>
        <v>12</v>
      </c>
      <c r="AG8" s="2" t="s">
        <v>10</v>
      </c>
      <c r="AH8" s="2" t="str">
        <f aca="false">D8</f>
        <v>null</v>
      </c>
      <c r="AI8" s="2" t="s">
        <v>12</v>
      </c>
      <c r="AJ8" s="9" t="str">
        <f aca="false">E8</f>
        <v>Créole Company</v>
      </c>
      <c r="AK8" s="2" t="s">
        <v>13</v>
      </c>
      <c r="AL8" s="2" t="str">
        <f aca="false">$H8</f>
        <v>null</v>
      </c>
      <c r="AM8" s="2" t="s">
        <v>10</v>
      </c>
      <c r="AN8" s="9" t="str">
        <f aca="false">G8</f>
        <v>null</v>
      </c>
      <c r="AO8" s="2" t="s">
        <v>10</v>
      </c>
      <c r="AP8" s="9" t="str">
        <f aca="false">H8</f>
        <v>null</v>
      </c>
      <c r="AQ8" s="2" t="s">
        <v>14</v>
      </c>
      <c r="AR8" s="2" t="str">
        <f aca="false">CONCATENATE(I8,J8,K8,L8,M8,N8,O8,P8,Q8,R8,S8,T8,U8,V8,W8,X8,Y8,Z8,AA8,AB8,AC8,AD8,AE8,AF8,AG8,AH8,AI8,AJ8,AK8,AL8,AM8,AN8,AO8,AP8,AQ8)</f>
        <v>INSERT INTO shop(id,siret_number,company_type_id,capital,name,description,image,website_url)VALUES(6,'58495072200010',12,null,'Créole Company',null,null,null)</v>
      </c>
    </row>
    <row r="9" customFormat="false" ht="15" hidden="false" customHeight="false" outlineLevel="0" collapsed="false">
      <c r="A9" s="6" t="n">
        <v>7</v>
      </c>
      <c r="B9" s="11" t="n">
        <v>96453851140021</v>
      </c>
      <c r="C9" s="6" t="n">
        <v>13</v>
      </c>
      <c r="D9" s="6" t="s">
        <v>7</v>
      </c>
      <c r="E9" s="8" t="s">
        <v>278</v>
      </c>
      <c r="F9" s="8" t="s">
        <v>7</v>
      </c>
      <c r="G9" s="8" t="s">
        <v>7</v>
      </c>
      <c r="H9" s="8" t="s">
        <v>7</v>
      </c>
      <c r="I9" s="2" t="s">
        <v>8</v>
      </c>
      <c r="J9" s="2" t="str">
        <f aca="false">$B$1</f>
        <v>shop</v>
      </c>
      <c r="K9" s="2" t="s">
        <v>9</v>
      </c>
      <c r="L9" s="2" t="str">
        <f aca="false">$A$2</f>
        <v>id</v>
      </c>
      <c r="M9" s="2" t="s">
        <v>10</v>
      </c>
      <c r="N9" s="2" t="str">
        <f aca="false">$B$2</f>
        <v>siret_number</v>
      </c>
      <c r="O9" s="2" t="s">
        <v>10</v>
      </c>
      <c r="P9" s="2" t="str">
        <f aca="false">$C$2</f>
        <v>company_type_id</v>
      </c>
      <c r="Q9" s="2" t="s">
        <v>10</v>
      </c>
      <c r="R9" s="2" t="str">
        <f aca="false">$D$2</f>
        <v>capital</v>
      </c>
      <c r="S9" s="2" t="s">
        <v>10</v>
      </c>
      <c r="T9" s="2" t="str">
        <f aca="false">$E$2</f>
        <v>name</v>
      </c>
      <c r="U9" s="2" t="s">
        <v>10</v>
      </c>
      <c r="V9" s="2" t="str">
        <f aca="false">$F$2</f>
        <v>description</v>
      </c>
      <c r="W9" s="2" t="s">
        <v>10</v>
      </c>
      <c r="X9" s="2" t="s">
        <v>273</v>
      </c>
      <c r="Y9" s="2" t="s">
        <v>10</v>
      </c>
      <c r="Z9" s="2" t="str">
        <f aca="false">$H$2</f>
        <v>website_url</v>
      </c>
      <c r="AA9" s="2" t="s">
        <v>11</v>
      </c>
      <c r="AB9" s="2" t="n">
        <f aca="false">A9</f>
        <v>7</v>
      </c>
      <c r="AC9" s="2" t="s">
        <v>12</v>
      </c>
      <c r="AD9" s="12" t="n">
        <f aca="false">B9</f>
        <v>96453851140021</v>
      </c>
      <c r="AE9" s="2" t="s">
        <v>13</v>
      </c>
      <c r="AF9" s="2" t="n">
        <f aca="false">C9</f>
        <v>13</v>
      </c>
      <c r="AG9" s="2" t="s">
        <v>10</v>
      </c>
      <c r="AH9" s="2" t="str">
        <f aca="false">D9</f>
        <v>null</v>
      </c>
      <c r="AI9" s="2" t="s">
        <v>12</v>
      </c>
      <c r="AJ9" s="9" t="str">
        <f aca="false">E9</f>
        <v>Azheimberg</v>
      </c>
      <c r="AK9" s="2" t="s">
        <v>13</v>
      </c>
      <c r="AL9" s="2" t="str">
        <f aca="false">$H9</f>
        <v>null</v>
      </c>
      <c r="AM9" s="2" t="s">
        <v>10</v>
      </c>
      <c r="AN9" s="9" t="str">
        <f aca="false">G9</f>
        <v>null</v>
      </c>
      <c r="AO9" s="2" t="s">
        <v>10</v>
      </c>
      <c r="AP9" s="9" t="str">
        <f aca="false">H9</f>
        <v>null</v>
      </c>
      <c r="AQ9" s="2" t="s">
        <v>14</v>
      </c>
      <c r="AR9" s="2" t="str">
        <f aca="false">CONCATENATE(I9,J9,K9,L9,M9,N9,O9,P9,Q9,R9,S9,T9,U9,V9,W9,X9,Y9,Z9,AA9,AB9,AC9,AD9,AE9,AF9,AG9,AH9,AI9,AJ9,AK9,AL9,AM9,AN9,AO9,AP9,AQ9)</f>
        <v>INSERT INTO shop(id,siret_number,company_type_id,capital,name,description,image,website_url)VALUES(7,'96453851140021',13,null,'Azheimberg',null,null,null)</v>
      </c>
    </row>
    <row r="10" customFormat="false" ht="15" hidden="false" customHeight="false" outlineLevel="0" collapsed="false">
      <c r="A10" s="6" t="n">
        <v>8</v>
      </c>
      <c r="B10" s="11" t="n">
        <v>36252126900043</v>
      </c>
      <c r="C10" s="6" t="n">
        <v>9</v>
      </c>
      <c r="D10" s="6" t="n">
        <v>100000000</v>
      </c>
      <c r="E10" s="8" t="s">
        <v>279</v>
      </c>
      <c r="F10" s="8" t="s">
        <v>7</v>
      </c>
      <c r="G10" s="8" t="s">
        <v>7</v>
      </c>
      <c r="H10" s="8" t="s">
        <v>7</v>
      </c>
      <c r="I10" s="2" t="s">
        <v>8</v>
      </c>
      <c r="J10" s="2" t="str">
        <f aca="false">$B$1</f>
        <v>shop</v>
      </c>
      <c r="K10" s="2" t="s">
        <v>9</v>
      </c>
      <c r="L10" s="2" t="str">
        <f aca="false">$A$2</f>
        <v>id</v>
      </c>
      <c r="M10" s="2" t="s">
        <v>10</v>
      </c>
      <c r="N10" s="2" t="str">
        <f aca="false">$B$2</f>
        <v>siret_number</v>
      </c>
      <c r="O10" s="2" t="s">
        <v>10</v>
      </c>
      <c r="P10" s="2" t="str">
        <f aca="false">$C$2</f>
        <v>company_type_id</v>
      </c>
      <c r="Q10" s="2" t="s">
        <v>10</v>
      </c>
      <c r="R10" s="2" t="str">
        <f aca="false">$D$2</f>
        <v>capital</v>
      </c>
      <c r="S10" s="2" t="s">
        <v>10</v>
      </c>
      <c r="T10" s="2" t="str">
        <f aca="false">$E$2</f>
        <v>name</v>
      </c>
      <c r="U10" s="2" t="s">
        <v>10</v>
      </c>
      <c r="V10" s="2" t="str">
        <f aca="false">$F$2</f>
        <v>description</v>
      </c>
      <c r="W10" s="2" t="s">
        <v>10</v>
      </c>
      <c r="X10" s="2" t="s">
        <v>273</v>
      </c>
      <c r="Y10" s="2" t="s">
        <v>10</v>
      </c>
      <c r="Z10" s="2" t="str">
        <f aca="false">$H$2</f>
        <v>website_url</v>
      </c>
      <c r="AA10" s="2" t="s">
        <v>11</v>
      </c>
      <c r="AB10" s="2" t="n">
        <f aca="false">A10</f>
        <v>8</v>
      </c>
      <c r="AC10" s="2" t="s">
        <v>12</v>
      </c>
      <c r="AD10" s="12" t="n">
        <f aca="false">B10</f>
        <v>36252126900043</v>
      </c>
      <c r="AE10" s="2" t="s">
        <v>13</v>
      </c>
      <c r="AF10" s="2" t="n">
        <f aca="false">C10</f>
        <v>9</v>
      </c>
      <c r="AG10" s="2" t="s">
        <v>10</v>
      </c>
      <c r="AH10" s="2" t="n">
        <f aca="false">D10</f>
        <v>100000000</v>
      </c>
      <c r="AI10" s="2" t="s">
        <v>12</v>
      </c>
      <c r="AJ10" s="9" t="str">
        <f aca="false">E10</f>
        <v>I S.A. Corp.</v>
      </c>
      <c r="AK10" s="2" t="s">
        <v>13</v>
      </c>
      <c r="AL10" s="2" t="str">
        <f aca="false">$H10</f>
        <v>null</v>
      </c>
      <c r="AM10" s="2" t="s">
        <v>10</v>
      </c>
      <c r="AN10" s="9" t="str">
        <f aca="false">G10</f>
        <v>null</v>
      </c>
      <c r="AO10" s="2" t="s">
        <v>10</v>
      </c>
      <c r="AP10" s="9" t="str">
        <f aca="false">H10</f>
        <v>null</v>
      </c>
      <c r="AQ10" s="2" t="s">
        <v>14</v>
      </c>
      <c r="AR10" s="2" t="str">
        <f aca="false">CONCATENATE(I10,J10,K10,L10,M10,N10,O10,P10,Q10,R10,S10,T10,U10,V10,W10,X10,Y10,Z10,AA10,AB10,AC10,AD10,AE10,AF10,AG10,AH10,AI10,AJ10,AK10,AL10,AM10,AN10,AO10,AP10,AQ10)</f>
        <v>INSERT INTO shop(id,siret_number,company_type_id,capital,name,description,image,website_url)VALUES(8,'36252126900043',9,100000000,'I S.A. Corp.',null,null,null)</v>
      </c>
    </row>
    <row r="11" customFormat="false" ht="15" hidden="false" customHeight="false" outlineLevel="0" collapsed="false">
      <c r="A11" s="6" t="n">
        <v>9</v>
      </c>
      <c r="B11" s="11" t="n">
        <v>73281879120057</v>
      </c>
      <c r="C11" s="6" t="n">
        <v>4</v>
      </c>
      <c r="D11" s="6" t="n">
        <v>4000</v>
      </c>
      <c r="E11" s="8" t="s">
        <v>280</v>
      </c>
      <c r="F11" s="8" t="s">
        <v>7</v>
      </c>
      <c r="G11" s="8" t="s">
        <v>7</v>
      </c>
      <c r="H11" s="8" t="s">
        <v>7</v>
      </c>
      <c r="I11" s="2" t="s">
        <v>8</v>
      </c>
      <c r="J11" s="2" t="str">
        <f aca="false">$B$1</f>
        <v>shop</v>
      </c>
      <c r="K11" s="2" t="s">
        <v>9</v>
      </c>
      <c r="L11" s="2" t="str">
        <f aca="false">$A$2</f>
        <v>id</v>
      </c>
      <c r="M11" s="2" t="s">
        <v>10</v>
      </c>
      <c r="N11" s="2" t="str">
        <f aca="false">$B$2</f>
        <v>siret_number</v>
      </c>
      <c r="O11" s="2" t="s">
        <v>10</v>
      </c>
      <c r="P11" s="2" t="str">
        <f aca="false">$C$2</f>
        <v>company_type_id</v>
      </c>
      <c r="Q11" s="2" t="s">
        <v>10</v>
      </c>
      <c r="R11" s="2" t="str">
        <f aca="false">$D$2</f>
        <v>capital</v>
      </c>
      <c r="S11" s="2" t="s">
        <v>10</v>
      </c>
      <c r="T11" s="2" t="str">
        <f aca="false">$E$2</f>
        <v>name</v>
      </c>
      <c r="U11" s="2" t="s">
        <v>10</v>
      </c>
      <c r="V11" s="2" t="str">
        <f aca="false">$F$2</f>
        <v>description</v>
      </c>
      <c r="W11" s="2" t="s">
        <v>10</v>
      </c>
      <c r="X11" s="2" t="s">
        <v>273</v>
      </c>
      <c r="Y11" s="2" t="s">
        <v>10</v>
      </c>
      <c r="Z11" s="2" t="str">
        <f aca="false">$H$2</f>
        <v>website_url</v>
      </c>
      <c r="AA11" s="2" t="s">
        <v>11</v>
      </c>
      <c r="AB11" s="2" t="n">
        <f aca="false">A11</f>
        <v>9</v>
      </c>
      <c r="AC11" s="2" t="s">
        <v>12</v>
      </c>
      <c r="AD11" s="12" t="n">
        <f aca="false">B11</f>
        <v>73281879120057</v>
      </c>
      <c r="AE11" s="2" t="s">
        <v>13</v>
      </c>
      <c r="AF11" s="2" t="n">
        <f aca="false">C11</f>
        <v>4</v>
      </c>
      <c r="AG11" s="2" t="s">
        <v>10</v>
      </c>
      <c r="AH11" s="2" t="n">
        <f aca="false">D11</f>
        <v>4000</v>
      </c>
      <c r="AI11" s="2" t="s">
        <v>12</v>
      </c>
      <c r="AJ11" s="9" t="str">
        <f aca="false">E11</f>
        <v>DODO S.A</v>
      </c>
      <c r="AK11" s="2" t="s">
        <v>13</v>
      </c>
      <c r="AL11" s="2" t="str">
        <f aca="false">$H11</f>
        <v>null</v>
      </c>
      <c r="AM11" s="2" t="s">
        <v>10</v>
      </c>
      <c r="AN11" s="9" t="str">
        <f aca="false">G11</f>
        <v>null</v>
      </c>
      <c r="AO11" s="2" t="s">
        <v>10</v>
      </c>
      <c r="AP11" s="9" t="str">
        <f aca="false">H11</f>
        <v>null</v>
      </c>
      <c r="AQ11" s="2" t="s">
        <v>14</v>
      </c>
      <c r="AR11" s="2" t="str">
        <f aca="false">CONCATENATE(I11,J11,K11,L11,M11,N11,O11,P11,Q11,R11,S11,T11,U11,V11,W11,X11,Y11,Z11,AA11,AB11,AC11,AD11,AE11,AF11,AG11,AH11,AI11,AJ11,AK11,AL11,AM11,AN11,AO11,AP11,AQ11)</f>
        <v>INSERT INTO shop(id,siret_number,company_type_id,capital,name,description,image,website_url)VALUES(9,'73281879120057',4,4000,'DODO S.A',null,null,null)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1" sqref="S3:S234 C19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65.86"/>
    <col collapsed="false" customWidth="true" hidden="false" outlineLevel="0" max="4" min="3" style="0" width="10.67"/>
    <col collapsed="false" customWidth="true" hidden="false" outlineLevel="0" max="5" min="5" style="0" width="3.42"/>
    <col collapsed="false" customWidth="true" hidden="false" outlineLevel="0" max="6" min="6" style="0" width="2.99"/>
    <col collapsed="false" customWidth="true" hidden="false" outlineLevel="0" max="7" min="7" style="0" width="2.29"/>
    <col collapsed="false" customWidth="true" hidden="false" outlineLevel="0" max="8" min="8" style="0" width="6.57"/>
    <col collapsed="false" customWidth="true" hidden="false" outlineLevel="0" max="9" min="9" style="0" width="9.85"/>
    <col collapsed="false" customWidth="true" hidden="false" outlineLevel="0" max="10" min="10" style="0" width="2.99"/>
    <col collapsed="false" customWidth="true" hidden="false" outlineLevel="0" max="11" min="11" style="0" width="2.85"/>
    <col collapsed="false" customWidth="true" hidden="false" outlineLevel="0" max="12" min="12" style="0" width="10.67"/>
    <col collapsed="false" customWidth="true" hidden="false" outlineLevel="0" max="13" min="13" style="0" width="2.29"/>
    <col collapsed="false" customWidth="true" hidden="false" outlineLevel="0" max="14" min="14" style="0" width="3.42"/>
    <col collapsed="false" customWidth="true" hidden="false" outlineLevel="0" max="15" min="15" style="0" width="112.42"/>
    <col collapsed="false" customWidth="true" hidden="false" outlineLevel="0" max="1025" min="16" style="0" width="10.67"/>
  </cols>
  <sheetData>
    <row r="1" customFormat="false" ht="15" hidden="false" customHeight="false" outlineLevel="0" collapsed="false">
      <c r="A1" s="3" t="s">
        <v>0</v>
      </c>
      <c r="B1" s="3" t="s">
        <v>281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false" outlineLevel="0" collapsed="false">
      <c r="A2" s="4" t="s">
        <v>2</v>
      </c>
      <c r="B2" s="4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5" t="s">
        <v>5</v>
      </c>
    </row>
    <row r="3" customFormat="false" ht="15" hidden="false" customHeight="false" outlineLevel="0" collapsed="false">
      <c r="A3" s="6" t="n">
        <v>1</v>
      </c>
      <c r="B3" s="6" t="s">
        <v>282</v>
      </c>
      <c r="C3" s="2" t="s">
        <v>8</v>
      </c>
      <c r="D3" s="2" t="str">
        <f aca="false">$B$1</f>
        <v>company_type</v>
      </c>
      <c r="E3" s="2" t="s">
        <v>9</v>
      </c>
      <c r="F3" s="2" t="str">
        <f aca="false">$A$2</f>
        <v>id</v>
      </c>
      <c r="G3" s="2" t="s">
        <v>10</v>
      </c>
      <c r="H3" s="2" t="str">
        <f aca="false">$B$2</f>
        <v>name</v>
      </c>
      <c r="I3" s="2" t="s">
        <v>11</v>
      </c>
      <c r="J3" s="2" t="n">
        <f aca="false">A3</f>
        <v>1</v>
      </c>
      <c r="K3" s="2" t="s">
        <v>12</v>
      </c>
      <c r="L3" s="2" t="str">
        <f aca="false">B3</f>
        <v>EURL Entreprise individuelle ou unipersonnelle à responsabilité limitée</v>
      </c>
      <c r="M3" s="9" t="s">
        <v>217</v>
      </c>
      <c r="N3" s="2" t="s">
        <v>14</v>
      </c>
      <c r="O3" s="2" t="str">
        <f aca="false">CONCATENATE(C3,D3,E3,F3,G3,H3,I3,J3,K3,L3,M3,N3)</f>
        <v>INSERT INTO company_type(id,name)VALUES(1,'EURL Entreprise individuelle ou unipersonnelle à responsabilité limitée')</v>
      </c>
    </row>
    <row r="4" customFormat="false" ht="15" hidden="false" customHeight="false" outlineLevel="0" collapsed="false">
      <c r="A4" s="6" t="n">
        <v>2</v>
      </c>
      <c r="B4" s="6" t="s">
        <v>283</v>
      </c>
      <c r="C4" s="2" t="s">
        <v>8</v>
      </c>
      <c r="D4" s="2" t="str">
        <f aca="false">$B$1</f>
        <v>company_type</v>
      </c>
      <c r="E4" s="2" t="s">
        <v>9</v>
      </c>
      <c r="F4" s="2" t="str">
        <f aca="false">$A$2</f>
        <v>id</v>
      </c>
      <c r="G4" s="2" t="s">
        <v>10</v>
      </c>
      <c r="H4" s="2" t="str">
        <f aca="false">$B$2</f>
        <v>name</v>
      </c>
      <c r="I4" s="2" t="s">
        <v>11</v>
      </c>
      <c r="J4" s="2" t="n">
        <f aca="false">A4</f>
        <v>2</v>
      </c>
      <c r="K4" s="2" t="s">
        <v>12</v>
      </c>
      <c r="L4" s="2" t="str">
        <f aca="false">B4</f>
        <v>SARL : Société à Responsabilité Limitée</v>
      </c>
      <c r="M4" s="9" t="s">
        <v>217</v>
      </c>
      <c r="N4" s="2" t="s">
        <v>14</v>
      </c>
      <c r="O4" s="2" t="str">
        <f aca="false">CONCATENATE(C4,D4,E4,F4,G4,H4,I4,J4,K4,L4,M4,N4)</f>
        <v>INSERT INTO company_type(id,name)VALUES(2,'SARL : Société à Responsabilité Limitée')</v>
      </c>
    </row>
    <row r="5" customFormat="false" ht="15" hidden="false" customHeight="false" outlineLevel="0" collapsed="false">
      <c r="A5" s="6" t="n">
        <v>3</v>
      </c>
      <c r="B5" s="6" t="s">
        <v>284</v>
      </c>
      <c r="C5" s="2" t="s">
        <v>8</v>
      </c>
      <c r="D5" s="2" t="str">
        <f aca="false">$B$1</f>
        <v>company_type</v>
      </c>
      <c r="E5" s="2" t="s">
        <v>9</v>
      </c>
      <c r="F5" s="2" t="str">
        <f aca="false">$A$2</f>
        <v>id</v>
      </c>
      <c r="G5" s="2" t="s">
        <v>10</v>
      </c>
      <c r="H5" s="2" t="str">
        <f aca="false">$B$2</f>
        <v>name</v>
      </c>
      <c r="I5" s="2" t="s">
        <v>11</v>
      </c>
      <c r="J5" s="2" t="n">
        <f aca="false">A5</f>
        <v>3</v>
      </c>
      <c r="K5" s="2" t="s">
        <v>12</v>
      </c>
      <c r="L5" s="2" t="str">
        <f aca="false">B5</f>
        <v>SNC : Société en Nom Collectif</v>
      </c>
      <c r="M5" s="9" t="s">
        <v>217</v>
      </c>
      <c r="N5" s="2" t="s">
        <v>14</v>
      </c>
      <c r="O5" s="2" t="str">
        <f aca="false">CONCATENATE(C5,D5,E5,F5,G5,H5,I5,J5,K5,L5,M5,N5)</f>
        <v>INSERT INTO company_type(id,name)VALUES(3,'SNC : Société en Nom Collectif')</v>
      </c>
    </row>
    <row r="6" customFormat="false" ht="15" hidden="false" customHeight="false" outlineLevel="0" collapsed="false">
      <c r="A6" s="6" t="n">
        <v>4</v>
      </c>
      <c r="B6" s="6" t="s">
        <v>285</v>
      </c>
      <c r="C6" s="2" t="s">
        <v>8</v>
      </c>
      <c r="D6" s="2" t="str">
        <f aca="false">$B$1</f>
        <v>company_type</v>
      </c>
      <c r="E6" s="2" t="s">
        <v>9</v>
      </c>
      <c r="F6" s="2" t="str">
        <f aca="false">$A$2</f>
        <v>id</v>
      </c>
      <c r="G6" s="2" t="s">
        <v>10</v>
      </c>
      <c r="H6" s="2" t="str">
        <f aca="false">$B$2</f>
        <v>name</v>
      </c>
      <c r="I6" s="2" t="s">
        <v>11</v>
      </c>
      <c r="J6" s="2" t="n">
        <f aca="false">A6</f>
        <v>4</v>
      </c>
      <c r="K6" s="2" t="s">
        <v>12</v>
      </c>
      <c r="L6" s="2" t="str">
        <f aca="false">B6</f>
        <v>SA : Société Anonyme</v>
      </c>
      <c r="M6" s="9" t="s">
        <v>217</v>
      </c>
      <c r="N6" s="2" t="s">
        <v>14</v>
      </c>
      <c r="O6" s="2" t="str">
        <f aca="false">CONCATENATE(C6,D6,E6,F6,G6,H6,I6,J6,K6,L6,M6,N6)</f>
        <v>INSERT INTO company_type(id,name)VALUES(4,'SA : Société Anonyme')</v>
      </c>
    </row>
    <row r="7" customFormat="false" ht="15" hidden="false" customHeight="false" outlineLevel="0" collapsed="false">
      <c r="A7" s="6" t="n">
        <v>5</v>
      </c>
      <c r="B7" s="6" t="s">
        <v>286</v>
      </c>
      <c r="C7" s="2" t="s">
        <v>8</v>
      </c>
      <c r="D7" s="2" t="str">
        <f aca="false">$B$1</f>
        <v>company_type</v>
      </c>
      <c r="E7" s="2" t="s">
        <v>9</v>
      </c>
      <c r="F7" s="2" t="str">
        <f aca="false">$A$2</f>
        <v>id</v>
      </c>
      <c r="G7" s="2" t="s">
        <v>10</v>
      </c>
      <c r="H7" s="2" t="str">
        <f aca="false">$B$2</f>
        <v>name</v>
      </c>
      <c r="I7" s="2" t="s">
        <v>11</v>
      </c>
      <c r="J7" s="2" t="n">
        <f aca="false">A7</f>
        <v>5</v>
      </c>
      <c r="K7" s="2" t="s">
        <v>12</v>
      </c>
      <c r="L7" s="2" t="str">
        <f aca="false">B7</f>
        <v>SCS : Société en Commandité Simple</v>
      </c>
      <c r="M7" s="9" t="s">
        <v>217</v>
      </c>
      <c r="N7" s="2" t="s">
        <v>14</v>
      </c>
      <c r="O7" s="2" t="str">
        <f aca="false">CONCATENATE(C7,D7,E7,F7,G7,H7,I7,J7,K7,L7,M7,N7)</f>
        <v>INSERT INTO company_type(id,name)VALUES(5,'SCS : Société en Commandité Simple')</v>
      </c>
    </row>
    <row r="8" customFormat="false" ht="15" hidden="false" customHeight="false" outlineLevel="0" collapsed="false">
      <c r="A8" s="6" t="n">
        <v>6</v>
      </c>
      <c r="B8" s="6" t="s">
        <v>287</v>
      </c>
      <c r="C8" s="2" t="s">
        <v>8</v>
      </c>
      <c r="D8" s="2" t="str">
        <f aca="false">$B$1</f>
        <v>company_type</v>
      </c>
      <c r="E8" s="2" t="s">
        <v>9</v>
      </c>
      <c r="F8" s="2" t="str">
        <f aca="false">$A$2</f>
        <v>id</v>
      </c>
      <c r="G8" s="2" t="s">
        <v>10</v>
      </c>
      <c r="H8" s="2" t="str">
        <f aca="false">$B$2</f>
        <v>name</v>
      </c>
      <c r="I8" s="2" t="s">
        <v>11</v>
      </c>
      <c r="J8" s="2" t="n">
        <f aca="false">A8</f>
        <v>6</v>
      </c>
      <c r="K8" s="2" t="s">
        <v>12</v>
      </c>
      <c r="L8" s="2" t="str">
        <f aca="false">B8</f>
        <v>SCA : Société en Commandite par Action</v>
      </c>
      <c r="M8" s="9" t="s">
        <v>217</v>
      </c>
      <c r="N8" s="2" t="s">
        <v>14</v>
      </c>
      <c r="O8" s="2" t="str">
        <f aca="false">CONCATENATE(C8,D8,E8,F8,G8,H8,I8,J8,K8,L8,M8,N8)</f>
        <v>INSERT INTO company_type(id,name)VALUES(6,'SCA : Société en Commandite par Action')</v>
      </c>
    </row>
    <row r="9" customFormat="false" ht="15" hidden="false" customHeight="false" outlineLevel="0" collapsed="false">
      <c r="A9" s="6" t="n">
        <v>7</v>
      </c>
      <c r="B9" s="6" t="s">
        <v>288</v>
      </c>
      <c r="C9" s="2" t="s">
        <v>8</v>
      </c>
      <c r="D9" s="2" t="str">
        <f aca="false">$B$1</f>
        <v>company_type</v>
      </c>
      <c r="E9" s="2" t="s">
        <v>9</v>
      </c>
      <c r="F9" s="2" t="str">
        <f aca="false">$A$2</f>
        <v>id</v>
      </c>
      <c r="G9" s="2" t="s">
        <v>10</v>
      </c>
      <c r="H9" s="2" t="str">
        <f aca="false">$B$2</f>
        <v>name</v>
      </c>
      <c r="I9" s="2" t="s">
        <v>11</v>
      </c>
      <c r="J9" s="2" t="n">
        <f aca="false">A9</f>
        <v>7</v>
      </c>
      <c r="K9" s="2" t="s">
        <v>12</v>
      </c>
      <c r="L9" s="2" t="str">
        <f aca="false">B9</f>
        <v>GIE : Groupement d’Intérêt Economique</v>
      </c>
      <c r="M9" s="9" t="s">
        <v>217</v>
      </c>
      <c r="N9" s="2" t="s">
        <v>14</v>
      </c>
      <c r="O9" s="2" t="str">
        <f aca="false">CONCATENATE(C9,D9,E9,F9,G9,H9,I9,J9,K9,L9,M9,N9)</f>
        <v>INSERT INTO company_type(id,name)VALUES(7,'GIE : Groupement d’Intérêt Economique')</v>
      </c>
    </row>
    <row r="10" customFormat="false" ht="15" hidden="false" customHeight="false" outlineLevel="0" collapsed="false">
      <c r="A10" s="6" t="n">
        <v>8</v>
      </c>
      <c r="B10" s="6" t="s">
        <v>289</v>
      </c>
      <c r="C10" s="2" t="s">
        <v>8</v>
      </c>
      <c r="D10" s="2" t="str">
        <f aca="false">$B$1</f>
        <v>company_type</v>
      </c>
      <c r="E10" s="2" t="s">
        <v>9</v>
      </c>
      <c r="F10" s="2" t="str">
        <f aca="false">$A$2</f>
        <v>id</v>
      </c>
      <c r="G10" s="2" t="s">
        <v>10</v>
      </c>
      <c r="H10" s="2" t="str">
        <f aca="false">$B$2</f>
        <v>name</v>
      </c>
      <c r="I10" s="2" t="s">
        <v>11</v>
      </c>
      <c r="J10" s="2" t="n">
        <f aca="false">A10</f>
        <v>8</v>
      </c>
      <c r="K10" s="2" t="s">
        <v>12</v>
      </c>
      <c r="L10" s="2" t="str">
        <f aca="false">B10</f>
        <v>Société d’exercice libéral à responsabilité limitée (SELARL)</v>
      </c>
      <c r="M10" s="9" t="s">
        <v>217</v>
      </c>
      <c r="N10" s="2" t="s">
        <v>14</v>
      </c>
      <c r="O10" s="2" t="str">
        <f aca="false">CONCATENATE(C10,D10,E10,F10,G10,H10,I10,J10,K10,L10,M10,N10)</f>
        <v>INSERT INTO company_type(id,name)VALUES(8,'Société d’exercice libéral à responsabilité limitée (SELARL)')</v>
      </c>
    </row>
    <row r="11" customFormat="false" ht="15" hidden="false" customHeight="false" outlineLevel="0" collapsed="false">
      <c r="A11" s="6" t="n">
        <v>9</v>
      </c>
      <c r="B11" s="6" t="s">
        <v>290</v>
      </c>
      <c r="C11" s="2" t="s">
        <v>8</v>
      </c>
      <c r="D11" s="2" t="str">
        <f aca="false">$B$1</f>
        <v>company_type</v>
      </c>
      <c r="E11" s="2" t="s">
        <v>9</v>
      </c>
      <c r="F11" s="2" t="str">
        <f aca="false">$A$2</f>
        <v>id</v>
      </c>
      <c r="G11" s="2" t="s">
        <v>10</v>
      </c>
      <c r="H11" s="2" t="str">
        <f aca="false">$B$2</f>
        <v>name</v>
      </c>
      <c r="I11" s="2" t="s">
        <v>11</v>
      </c>
      <c r="J11" s="2" t="n">
        <f aca="false">A11</f>
        <v>9</v>
      </c>
      <c r="K11" s="2" t="s">
        <v>12</v>
      </c>
      <c r="L11" s="2" t="str">
        <f aca="false">B11</f>
        <v>Société par actions simplifiée (SAS)</v>
      </c>
      <c r="M11" s="9" t="s">
        <v>217</v>
      </c>
      <c r="N11" s="2" t="s">
        <v>14</v>
      </c>
      <c r="O11" s="2" t="str">
        <f aca="false">CONCATENATE(C11,D11,E11,F11,G11,H11,I11,J11,K11,L11,M11,N11)</f>
        <v>INSERT INTO company_type(id,name)VALUES(9,'Société par actions simplifiée (SAS)')</v>
      </c>
    </row>
    <row r="12" customFormat="false" ht="15" hidden="false" customHeight="false" outlineLevel="0" collapsed="false">
      <c r="A12" s="6" t="n">
        <v>10</v>
      </c>
      <c r="B12" s="6" t="s">
        <v>291</v>
      </c>
      <c r="C12" s="2" t="s">
        <v>8</v>
      </c>
      <c r="D12" s="2" t="str">
        <f aca="false">$B$1</f>
        <v>company_type</v>
      </c>
      <c r="E12" s="2" t="s">
        <v>9</v>
      </c>
      <c r="F12" s="2" t="str">
        <f aca="false">$A$2</f>
        <v>id</v>
      </c>
      <c r="G12" s="2" t="s">
        <v>10</v>
      </c>
      <c r="H12" s="2" t="str">
        <f aca="false">$B$2</f>
        <v>name</v>
      </c>
      <c r="I12" s="2" t="s">
        <v>11</v>
      </c>
      <c r="J12" s="2" t="n">
        <f aca="false">A12</f>
        <v>10</v>
      </c>
      <c r="K12" s="2" t="s">
        <v>12</v>
      </c>
      <c r="L12" s="2" t="str">
        <f aca="false">B12</f>
        <v>Société par actions simplifiée unipersonnelle (SASU)</v>
      </c>
      <c r="M12" s="9" t="s">
        <v>217</v>
      </c>
      <c r="N12" s="2" t="s">
        <v>14</v>
      </c>
      <c r="O12" s="2" t="str">
        <f aca="false">CONCATENATE(C12,D12,E12,F12,G12,H12,I12,J12,K12,L12,M12,N12)</f>
        <v>INSERT INTO company_type(id,name)VALUES(10,'Société par actions simplifiée unipersonnelle (SASU)')</v>
      </c>
    </row>
    <row r="13" customFormat="false" ht="15" hidden="false" customHeight="false" outlineLevel="0" collapsed="false">
      <c r="A13" s="6" t="n">
        <v>11</v>
      </c>
      <c r="B13" s="6" t="s">
        <v>292</v>
      </c>
      <c r="C13" s="2" t="s">
        <v>8</v>
      </c>
      <c r="D13" s="2" t="str">
        <f aca="false">$B$1</f>
        <v>company_type</v>
      </c>
      <c r="E13" s="2" t="s">
        <v>9</v>
      </c>
      <c r="F13" s="2" t="str">
        <f aca="false">$A$2</f>
        <v>id</v>
      </c>
      <c r="G13" s="2" t="s">
        <v>10</v>
      </c>
      <c r="H13" s="2" t="str">
        <f aca="false">$B$2</f>
        <v>name</v>
      </c>
      <c r="I13" s="2" t="s">
        <v>11</v>
      </c>
      <c r="J13" s="2" t="n">
        <f aca="false">A13</f>
        <v>11</v>
      </c>
      <c r="K13" s="2" t="s">
        <v>12</v>
      </c>
      <c r="L13" s="2" t="str">
        <f aca="false">B13</f>
        <v>Société civile professionnelle (SCP)</v>
      </c>
      <c r="M13" s="9" t="s">
        <v>217</v>
      </c>
      <c r="N13" s="2" t="s">
        <v>14</v>
      </c>
      <c r="O13" s="2" t="str">
        <f aca="false">CONCATENATE(C13,D13,E13,F13,G13,H13,I13,J13,K13,L13,M13,N13)</f>
        <v>INSERT INTO company_type(id,name)VALUES(11,'Société civile professionnelle (SCP)')</v>
      </c>
    </row>
    <row r="14" customFormat="false" ht="15" hidden="false" customHeight="false" outlineLevel="0" collapsed="false">
      <c r="A14" s="6" t="n">
        <v>12</v>
      </c>
      <c r="B14" s="6" t="s">
        <v>293</v>
      </c>
      <c r="C14" s="2" t="s">
        <v>8</v>
      </c>
      <c r="D14" s="2" t="str">
        <f aca="false">$B$1</f>
        <v>company_type</v>
      </c>
      <c r="E14" s="2" t="s">
        <v>9</v>
      </c>
      <c r="F14" s="2" t="str">
        <f aca="false">$A$2</f>
        <v>id</v>
      </c>
      <c r="G14" s="2" t="s">
        <v>10</v>
      </c>
      <c r="H14" s="2" t="str">
        <f aca="false">$B$2</f>
        <v>name</v>
      </c>
      <c r="I14" s="2" t="s">
        <v>11</v>
      </c>
      <c r="J14" s="2" t="n">
        <f aca="false">A14</f>
        <v>12</v>
      </c>
      <c r="K14" s="2" t="s">
        <v>12</v>
      </c>
      <c r="L14" s="2" t="str">
        <f aca="false">B14</f>
        <v>Auto entrepreneur</v>
      </c>
      <c r="M14" s="9" t="s">
        <v>217</v>
      </c>
      <c r="N14" s="2" t="s">
        <v>14</v>
      </c>
      <c r="O14" s="2" t="str">
        <f aca="false">CONCATENATE(C14,D14,E14,F14,G14,H14,I14,J14,K14,L14,M14,N14)</f>
        <v>INSERT INTO company_type(id,name)VALUES(12,'Auto entrepreneur')</v>
      </c>
    </row>
    <row r="15" customFormat="false" ht="15" hidden="false" customHeight="false" outlineLevel="0" collapsed="false">
      <c r="A15" s="6" t="n">
        <v>13</v>
      </c>
      <c r="B15" s="6" t="s">
        <v>294</v>
      </c>
      <c r="C15" s="2" t="s">
        <v>8</v>
      </c>
      <c r="D15" s="2" t="str">
        <f aca="false">$B$1</f>
        <v>company_type</v>
      </c>
      <c r="E15" s="2" t="s">
        <v>9</v>
      </c>
      <c r="F15" s="2" t="str">
        <f aca="false">$A$2</f>
        <v>id</v>
      </c>
      <c r="G15" s="2" t="s">
        <v>10</v>
      </c>
      <c r="H15" s="2" t="str">
        <f aca="false">$B$2</f>
        <v>name</v>
      </c>
      <c r="I15" s="2" t="s">
        <v>11</v>
      </c>
      <c r="J15" s="2" t="n">
        <f aca="false">A15</f>
        <v>13</v>
      </c>
      <c r="K15" s="2" t="s">
        <v>12</v>
      </c>
      <c r="L15" s="2" t="str">
        <f aca="false">B15</f>
        <v>Micro entreprise</v>
      </c>
      <c r="M15" s="9" t="s">
        <v>217</v>
      </c>
      <c r="N15" s="2" t="s">
        <v>14</v>
      </c>
      <c r="O15" s="2" t="str">
        <f aca="false">CONCATENATE(C15,D15,E15,F15,G15,H15,I15,J15,K15,L15,M15,N15)</f>
        <v>INSERT INTO company_type(id,name)VALUES(13,'Micro entreprise')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1" sqref="S3:S234 D14"/>
    </sheetView>
  </sheetViews>
  <sheetFormatPr defaultRowHeight="15" zeroHeight="false" outlineLevelRow="0" outlineLevelCol="0"/>
  <cols>
    <col collapsed="false" customWidth="true" hidden="false" outlineLevel="0" max="3" min="1" style="0" width="10.67"/>
    <col collapsed="false" customWidth="true" hidden="false" outlineLevel="0" max="4" min="4" style="0" width="24"/>
    <col collapsed="false" customWidth="true" hidden="false" outlineLevel="0" max="15" min="5" style="0" width="10.67"/>
    <col collapsed="false" customWidth="true" hidden="false" outlineLevel="0" max="16" min="16" style="0" width="3.29"/>
    <col collapsed="false" customWidth="true" hidden="false" outlineLevel="0" max="17" min="17" style="0" width="9"/>
    <col collapsed="false" customWidth="true" hidden="false" outlineLevel="0" max="18" min="18" style="0" width="10"/>
    <col collapsed="false" customWidth="true" hidden="false" outlineLevel="0" max="19" min="19" style="0" width="5.57"/>
    <col collapsed="false" customWidth="true" hidden="false" outlineLevel="0" max="20" min="20" style="0" width="3.42"/>
    <col collapsed="false" customWidth="true" hidden="false" outlineLevel="0" max="21" min="21" style="0" width="10.67"/>
    <col collapsed="false" customWidth="true" hidden="false" outlineLevel="0" max="22" min="22" style="0" width="4.14"/>
    <col collapsed="false" customWidth="true" hidden="false" outlineLevel="0" max="23" min="23" style="0" width="9.58"/>
    <col collapsed="false" customWidth="true" hidden="false" outlineLevel="0" max="24" min="24" style="0" width="2.71"/>
    <col collapsed="false" customWidth="true" hidden="false" outlineLevel="0" max="25" min="25" style="0" width="10.67"/>
    <col collapsed="false" customWidth="true" hidden="false" outlineLevel="0" max="27" min="26" style="0" width="3.42"/>
    <col collapsed="false" customWidth="true" hidden="false" outlineLevel="0" max="28" min="28" style="0" width="2.99"/>
    <col collapsed="false" customWidth="true" hidden="false" outlineLevel="0" max="29" min="29" style="0" width="134.29"/>
    <col collapsed="false" customWidth="true" hidden="false" outlineLevel="0" max="1025" min="30" style="0" width="10.67"/>
  </cols>
  <sheetData>
    <row r="1" customFormat="false" ht="15" hidden="false" customHeight="false" outlineLevel="0" collapsed="false">
      <c r="A1" s="3" t="s">
        <v>0</v>
      </c>
      <c r="B1" s="3" t="s">
        <v>295</v>
      </c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4" t="s">
        <v>2</v>
      </c>
      <c r="B2" s="4" t="s">
        <v>257</v>
      </c>
      <c r="C2" s="4" t="s">
        <v>258</v>
      </c>
      <c r="D2" s="4" t="s">
        <v>259</v>
      </c>
      <c r="E2" s="4" t="s">
        <v>265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 t="s">
        <v>5</v>
      </c>
    </row>
    <row r="3" customFormat="false" ht="15" hidden="false" customHeight="false" outlineLevel="0" collapsed="false">
      <c r="A3" s="6" t="n">
        <v>1</v>
      </c>
      <c r="B3" s="6" t="s">
        <v>261</v>
      </c>
      <c r="C3" s="6" t="s">
        <v>7</v>
      </c>
      <c r="D3" s="6" t="s">
        <v>7</v>
      </c>
      <c r="E3" s="10" t="n">
        <v>1</v>
      </c>
      <c r="F3" s="2" t="s">
        <v>8</v>
      </c>
      <c r="G3" s="2" t="str">
        <f aca="false">$B$1</f>
        <v>shop_registration</v>
      </c>
      <c r="H3" s="2" t="s">
        <v>9</v>
      </c>
      <c r="I3" s="2" t="str">
        <f aca="false">$A$2</f>
        <v>id</v>
      </c>
      <c r="J3" s="2" t="s">
        <v>10</v>
      </c>
      <c r="K3" s="2" t="str">
        <f aca="false">$B$2</f>
        <v>registration_date</v>
      </c>
      <c r="L3" s="2" t="s">
        <v>10</v>
      </c>
      <c r="M3" s="2" t="str">
        <f aca="false">$C$2</f>
        <v>deregistration_date</v>
      </c>
      <c r="N3" s="2" t="s">
        <v>10</v>
      </c>
      <c r="O3" s="2" t="str">
        <f aca="false">$D$2</f>
        <v>deregistration_motive</v>
      </c>
      <c r="P3" s="2" t="s">
        <v>10</v>
      </c>
      <c r="Q3" s="2" t="str">
        <f aca="false">$E$2</f>
        <v>shop_id</v>
      </c>
      <c r="R3" s="2" t="s">
        <v>11</v>
      </c>
      <c r="S3" s="2" t="n">
        <f aca="false">A3</f>
        <v>1</v>
      </c>
      <c r="T3" s="2" t="s">
        <v>10</v>
      </c>
      <c r="U3" s="2" t="str">
        <f aca="false">B3</f>
        <v>sysdate()</v>
      </c>
      <c r="V3" s="2" t="s">
        <v>10</v>
      </c>
      <c r="W3" s="2" t="str">
        <f aca="false">C3</f>
        <v>null</v>
      </c>
      <c r="X3" s="2" t="s">
        <v>10</v>
      </c>
      <c r="Y3" s="2" t="str">
        <f aca="false">D3</f>
        <v>null</v>
      </c>
      <c r="Z3" s="2" t="s">
        <v>10</v>
      </c>
      <c r="AA3" s="9" t="n">
        <f aca="false">E3</f>
        <v>1</v>
      </c>
      <c r="AB3" s="2" t="s">
        <v>14</v>
      </c>
      <c r="AC3" s="2" t="str">
        <f aca="false">CONCATENATE(F3,G3,H3,I3,J3,K3,L3,M3,N3,O3,P3,Q3,R3,S3,T3,U3,V3,W3,X3,Y3,Z3,AA3,AB3)</f>
        <v>INSERT INTO shop_registration(id,registration_date,deregistration_date,deregistration_motive,shop_id)VALUES(1,sysdate(),null,null,1)</v>
      </c>
    </row>
    <row r="4" customFormat="false" ht="15" hidden="false" customHeight="false" outlineLevel="0" collapsed="false">
      <c r="A4" s="6" t="n">
        <v>2</v>
      </c>
      <c r="B4" s="6" t="s">
        <v>261</v>
      </c>
      <c r="C4" s="6" t="s">
        <v>7</v>
      </c>
      <c r="D4" s="6" t="s">
        <v>7</v>
      </c>
      <c r="E4" s="10" t="n">
        <v>2</v>
      </c>
      <c r="F4" s="2" t="s">
        <v>8</v>
      </c>
      <c r="G4" s="2" t="str">
        <f aca="false">$B$1</f>
        <v>shop_registration</v>
      </c>
      <c r="H4" s="2" t="s">
        <v>9</v>
      </c>
      <c r="I4" s="2" t="str">
        <f aca="false">$A$2</f>
        <v>id</v>
      </c>
      <c r="J4" s="2" t="s">
        <v>10</v>
      </c>
      <c r="K4" s="2" t="str">
        <f aca="false">$B$2</f>
        <v>registration_date</v>
      </c>
      <c r="L4" s="2" t="s">
        <v>10</v>
      </c>
      <c r="M4" s="2" t="str">
        <f aca="false">$C$2</f>
        <v>deregistration_date</v>
      </c>
      <c r="N4" s="2" t="s">
        <v>10</v>
      </c>
      <c r="O4" s="2" t="str">
        <f aca="false">$D$2</f>
        <v>deregistration_motive</v>
      </c>
      <c r="P4" s="2" t="s">
        <v>10</v>
      </c>
      <c r="Q4" s="2" t="str">
        <f aca="false">$E$2</f>
        <v>shop_id</v>
      </c>
      <c r="R4" s="2" t="s">
        <v>11</v>
      </c>
      <c r="S4" s="2" t="n">
        <f aca="false">A4</f>
        <v>2</v>
      </c>
      <c r="T4" s="2" t="s">
        <v>10</v>
      </c>
      <c r="U4" s="2" t="str">
        <f aca="false">B4</f>
        <v>sysdate()</v>
      </c>
      <c r="V4" s="2" t="s">
        <v>10</v>
      </c>
      <c r="W4" s="2" t="str">
        <f aca="false">C4</f>
        <v>null</v>
      </c>
      <c r="X4" s="2" t="s">
        <v>10</v>
      </c>
      <c r="Y4" s="2" t="str">
        <f aca="false">D4</f>
        <v>null</v>
      </c>
      <c r="Z4" s="2" t="s">
        <v>10</v>
      </c>
      <c r="AA4" s="9" t="n">
        <f aca="false">E4</f>
        <v>2</v>
      </c>
      <c r="AB4" s="2" t="s">
        <v>14</v>
      </c>
      <c r="AC4" s="2" t="str">
        <f aca="false">CONCATENATE(F4,G4,H4,I4,J4,K4,L4,M4,N4,O4,P4,Q4,R4,S4,T4,U4,V4,W4,X4,Y4,Z4,AA4,AB4)</f>
        <v>INSERT INTO shop_registration(id,registration_date,deregistration_date,deregistration_motive,shop_id)VALUES(2,sysdate(),null,null,2)</v>
      </c>
    </row>
    <row r="5" customFormat="false" ht="15" hidden="false" customHeight="false" outlineLevel="0" collapsed="false">
      <c r="A5" s="6" t="n">
        <v>3</v>
      </c>
      <c r="B5" s="6" t="s">
        <v>261</v>
      </c>
      <c r="C5" s="6" t="s">
        <v>261</v>
      </c>
      <c r="D5" s="6" t="s">
        <v>262</v>
      </c>
      <c r="E5" s="10" t="n">
        <v>3</v>
      </c>
      <c r="F5" s="2" t="s">
        <v>8</v>
      </c>
      <c r="G5" s="2" t="str">
        <f aca="false">$B$1</f>
        <v>shop_registration</v>
      </c>
      <c r="H5" s="2" t="s">
        <v>9</v>
      </c>
      <c r="I5" s="2" t="str">
        <f aca="false">$A$2</f>
        <v>id</v>
      </c>
      <c r="J5" s="2" t="s">
        <v>10</v>
      </c>
      <c r="K5" s="2" t="str">
        <f aca="false">$B$2</f>
        <v>registration_date</v>
      </c>
      <c r="L5" s="2" t="s">
        <v>10</v>
      </c>
      <c r="M5" s="2" t="str">
        <f aca="false">$C$2</f>
        <v>deregistration_date</v>
      </c>
      <c r="N5" s="2" t="s">
        <v>10</v>
      </c>
      <c r="O5" s="2" t="str">
        <f aca="false">$D$2</f>
        <v>deregistration_motive</v>
      </c>
      <c r="P5" s="2" t="s">
        <v>10</v>
      </c>
      <c r="Q5" s="2" t="str">
        <f aca="false">$E$2</f>
        <v>shop_id</v>
      </c>
      <c r="R5" s="2" t="s">
        <v>11</v>
      </c>
      <c r="S5" s="2" t="n">
        <f aca="false">A5</f>
        <v>3</v>
      </c>
      <c r="T5" s="2" t="s">
        <v>10</v>
      </c>
      <c r="U5" s="2" t="str">
        <f aca="false">B5</f>
        <v>sysdate()</v>
      </c>
      <c r="V5" s="2" t="s">
        <v>10</v>
      </c>
      <c r="W5" s="2" t="str">
        <f aca="false">C5</f>
        <v>sysdate()</v>
      </c>
      <c r="X5" s="2" t="s">
        <v>12</v>
      </c>
      <c r="Y5" s="2" t="str">
        <f aca="false">D5</f>
        <v>SATISFACTION</v>
      </c>
      <c r="Z5" s="2" t="s">
        <v>13</v>
      </c>
      <c r="AA5" s="9" t="n">
        <f aca="false">E5</f>
        <v>3</v>
      </c>
      <c r="AB5" s="2" t="s">
        <v>14</v>
      </c>
      <c r="AC5" s="2" t="str">
        <f aca="false">CONCATENATE(F5,G5,H5,I5,J5,K5,L5,M5,N5,O5,P5,Q5,R5,S5,T5,U5,V5,W5,X5,Y5,Z5,AA5,AB5)</f>
        <v>INSERT INTO shop_registration(id,registration_date,deregistration_date,deregistration_motive,shop_id)VALUES(3,sysdate(),sysdate(),'SATISFACTION',3)</v>
      </c>
    </row>
    <row r="6" customFormat="false" ht="15" hidden="false" customHeight="false" outlineLevel="0" collapsed="false">
      <c r="A6" s="6" t="n">
        <v>4</v>
      </c>
      <c r="B6" s="6" t="s">
        <v>261</v>
      </c>
      <c r="C6" s="6" t="s">
        <v>7</v>
      </c>
      <c r="D6" s="6" t="s">
        <v>7</v>
      </c>
      <c r="E6" s="10" t="n">
        <v>4</v>
      </c>
      <c r="F6" s="2" t="s">
        <v>8</v>
      </c>
      <c r="G6" s="2" t="str">
        <f aca="false">$B$1</f>
        <v>shop_registration</v>
      </c>
      <c r="H6" s="2" t="s">
        <v>9</v>
      </c>
      <c r="I6" s="2" t="str">
        <f aca="false">$A$2</f>
        <v>id</v>
      </c>
      <c r="J6" s="2" t="s">
        <v>10</v>
      </c>
      <c r="K6" s="2" t="str">
        <f aca="false">$B$2</f>
        <v>registration_date</v>
      </c>
      <c r="L6" s="2" t="s">
        <v>10</v>
      </c>
      <c r="M6" s="2" t="str">
        <f aca="false">$C$2</f>
        <v>deregistration_date</v>
      </c>
      <c r="N6" s="2" t="s">
        <v>10</v>
      </c>
      <c r="O6" s="2" t="str">
        <f aca="false">$D$2</f>
        <v>deregistration_motive</v>
      </c>
      <c r="P6" s="2" t="s">
        <v>10</v>
      </c>
      <c r="Q6" s="2" t="str">
        <f aca="false">$E$2</f>
        <v>shop_id</v>
      </c>
      <c r="R6" s="2" t="s">
        <v>11</v>
      </c>
      <c r="S6" s="2" t="n">
        <f aca="false">A6</f>
        <v>4</v>
      </c>
      <c r="T6" s="2" t="s">
        <v>10</v>
      </c>
      <c r="U6" s="2" t="str">
        <f aca="false">B6</f>
        <v>sysdate()</v>
      </c>
      <c r="V6" s="2" t="s">
        <v>10</v>
      </c>
      <c r="W6" s="2" t="str">
        <f aca="false">C6</f>
        <v>null</v>
      </c>
      <c r="X6" s="2" t="s">
        <v>10</v>
      </c>
      <c r="Y6" s="2" t="str">
        <f aca="false">D6</f>
        <v>null</v>
      </c>
      <c r="Z6" s="2" t="s">
        <v>10</v>
      </c>
      <c r="AA6" s="9" t="n">
        <f aca="false">E6</f>
        <v>4</v>
      </c>
      <c r="AB6" s="2" t="s">
        <v>14</v>
      </c>
      <c r="AC6" s="2" t="str">
        <f aca="false">CONCATENATE(F6,G6,H6,I6,J6,K6,L6,M6,N6,O6,P6,Q6,R6,S6,T6,U6,V6,W6,X6,Y6,Z6,AA6,AB6)</f>
        <v>INSERT INTO shop_registration(id,registration_date,deregistration_date,deregistration_motive,shop_id)VALUES(4,sysdate(),null,null,4)</v>
      </c>
    </row>
    <row r="7" customFormat="false" ht="15" hidden="false" customHeight="false" outlineLevel="0" collapsed="false">
      <c r="A7" s="6" t="n">
        <v>5</v>
      </c>
      <c r="B7" s="6" t="s">
        <v>261</v>
      </c>
      <c r="C7" s="6" t="s">
        <v>7</v>
      </c>
      <c r="D7" s="6" t="s">
        <v>7</v>
      </c>
      <c r="E7" s="10" t="n">
        <v>5</v>
      </c>
      <c r="F7" s="2" t="s">
        <v>8</v>
      </c>
      <c r="G7" s="2" t="str">
        <f aca="false">$B$1</f>
        <v>shop_registration</v>
      </c>
      <c r="H7" s="2" t="s">
        <v>9</v>
      </c>
      <c r="I7" s="2" t="str">
        <f aca="false">$A$2</f>
        <v>id</v>
      </c>
      <c r="J7" s="2" t="s">
        <v>10</v>
      </c>
      <c r="K7" s="2" t="str">
        <f aca="false">$B$2</f>
        <v>registration_date</v>
      </c>
      <c r="L7" s="2" t="s">
        <v>10</v>
      </c>
      <c r="M7" s="2" t="str">
        <f aca="false">$C$2</f>
        <v>deregistration_date</v>
      </c>
      <c r="N7" s="2" t="s">
        <v>10</v>
      </c>
      <c r="O7" s="2" t="str">
        <f aca="false">$D$2</f>
        <v>deregistration_motive</v>
      </c>
      <c r="P7" s="2" t="s">
        <v>10</v>
      </c>
      <c r="Q7" s="2" t="str">
        <f aca="false">$E$2</f>
        <v>shop_id</v>
      </c>
      <c r="R7" s="2" t="s">
        <v>11</v>
      </c>
      <c r="S7" s="2" t="n">
        <f aca="false">A7</f>
        <v>5</v>
      </c>
      <c r="T7" s="2" t="s">
        <v>10</v>
      </c>
      <c r="U7" s="2" t="str">
        <f aca="false">B7</f>
        <v>sysdate()</v>
      </c>
      <c r="V7" s="2" t="s">
        <v>10</v>
      </c>
      <c r="W7" s="2" t="str">
        <f aca="false">C7</f>
        <v>null</v>
      </c>
      <c r="X7" s="2" t="s">
        <v>10</v>
      </c>
      <c r="Y7" s="2" t="str">
        <f aca="false">D7</f>
        <v>null</v>
      </c>
      <c r="Z7" s="2" t="s">
        <v>10</v>
      </c>
      <c r="AA7" s="9" t="n">
        <f aca="false">E7</f>
        <v>5</v>
      </c>
      <c r="AB7" s="2" t="s">
        <v>14</v>
      </c>
      <c r="AC7" s="2" t="str">
        <f aca="false">CONCATENATE(F7,G7,H7,I7,J7,K7,L7,M7,N7,O7,P7,Q7,R7,S7,T7,U7,V7,W7,X7,Y7,Z7,AA7,AB7)</f>
        <v>INSERT INTO shop_registration(id,registration_date,deregistration_date,deregistration_motive,shop_id)VALUES(5,sysdate(),null,null,5)</v>
      </c>
    </row>
    <row r="8" customFormat="false" ht="15" hidden="false" customHeight="false" outlineLevel="0" collapsed="false">
      <c r="A8" s="6" t="n">
        <v>6</v>
      </c>
      <c r="B8" s="6" t="s">
        <v>261</v>
      </c>
      <c r="C8" s="6" t="s">
        <v>7</v>
      </c>
      <c r="D8" s="6" t="s">
        <v>7</v>
      </c>
      <c r="E8" s="10" t="n">
        <v>6</v>
      </c>
      <c r="F8" s="2" t="s">
        <v>8</v>
      </c>
      <c r="G8" s="2" t="str">
        <f aca="false">$B$1</f>
        <v>shop_registration</v>
      </c>
      <c r="H8" s="2" t="s">
        <v>9</v>
      </c>
      <c r="I8" s="2" t="str">
        <f aca="false">$A$2</f>
        <v>id</v>
      </c>
      <c r="J8" s="2" t="s">
        <v>10</v>
      </c>
      <c r="K8" s="2" t="str">
        <f aca="false">$B$2</f>
        <v>registration_date</v>
      </c>
      <c r="L8" s="2" t="s">
        <v>10</v>
      </c>
      <c r="M8" s="2" t="str">
        <f aca="false">$C$2</f>
        <v>deregistration_date</v>
      </c>
      <c r="N8" s="2" t="s">
        <v>10</v>
      </c>
      <c r="O8" s="2" t="str">
        <f aca="false">$D$2</f>
        <v>deregistration_motive</v>
      </c>
      <c r="P8" s="2" t="s">
        <v>10</v>
      </c>
      <c r="Q8" s="2" t="str">
        <f aca="false">$E$2</f>
        <v>shop_id</v>
      </c>
      <c r="R8" s="2" t="s">
        <v>11</v>
      </c>
      <c r="S8" s="2" t="n">
        <f aca="false">A8</f>
        <v>6</v>
      </c>
      <c r="T8" s="2" t="s">
        <v>10</v>
      </c>
      <c r="U8" s="2" t="str">
        <f aca="false">B8</f>
        <v>sysdate()</v>
      </c>
      <c r="V8" s="2" t="s">
        <v>10</v>
      </c>
      <c r="W8" s="2" t="str">
        <f aca="false">C8</f>
        <v>null</v>
      </c>
      <c r="X8" s="2" t="s">
        <v>10</v>
      </c>
      <c r="Y8" s="2" t="str">
        <f aca="false">D8</f>
        <v>null</v>
      </c>
      <c r="Z8" s="2" t="s">
        <v>10</v>
      </c>
      <c r="AA8" s="9" t="n">
        <f aca="false">E8</f>
        <v>6</v>
      </c>
      <c r="AB8" s="2" t="s">
        <v>14</v>
      </c>
      <c r="AC8" s="2" t="str">
        <f aca="false">CONCATENATE(F8,G8,H8,I8,J8,K8,L8,M8,N8,O8,P8,Q8,R8,S8,T8,U8,V8,W8,X8,Y8,Z8,AA8,AB8)</f>
        <v>INSERT INTO shop_registration(id,registration_date,deregistration_date,deregistration_motive,shop_id)VALUES(6,sysdate(),null,null,6)</v>
      </c>
    </row>
    <row r="9" customFormat="false" ht="15" hidden="false" customHeight="false" outlineLevel="0" collapsed="false">
      <c r="A9" s="6" t="n">
        <v>7</v>
      </c>
      <c r="B9" s="6" t="s">
        <v>261</v>
      </c>
      <c r="C9" s="6" t="s">
        <v>7</v>
      </c>
      <c r="D9" s="6" t="s">
        <v>7</v>
      </c>
      <c r="E9" s="10" t="n">
        <v>7</v>
      </c>
      <c r="F9" s="2" t="s">
        <v>8</v>
      </c>
      <c r="G9" s="2" t="str">
        <f aca="false">$B$1</f>
        <v>shop_registration</v>
      </c>
      <c r="H9" s="2" t="s">
        <v>9</v>
      </c>
      <c r="I9" s="2" t="str">
        <f aca="false">$A$2</f>
        <v>id</v>
      </c>
      <c r="J9" s="2" t="s">
        <v>10</v>
      </c>
      <c r="K9" s="2" t="str">
        <f aca="false">$B$2</f>
        <v>registration_date</v>
      </c>
      <c r="L9" s="2" t="s">
        <v>10</v>
      </c>
      <c r="M9" s="2" t="str">
        <f aca="false">$C$2</f>
        <v>deregistration_date</v>
      </c>
      <c r="N9" s="2" t="s">
        <v>10</v>
      </c>
      <c r="O9" s="2" t="str">
        <f aca="false">$D$2</f>
        <v>deregistration_motive</v>
      </c>
      <c r="P9" s="2" t="s">
        <v>10</v>
      </c>
      <c r="Q9" s="2" t="str">
        <f aca="false">$E$2</f>
        <v>shop_id</v>
      </c>
      <c r="R9" s="2" t="s">
        <v>11</v>
      </c>
      <c r="S9" s="2" t="n">
        <f aca="false">A9</f>
        <v>7</v>
      </c>
      <c r="T9" s="2" t="s">
        <v>10</v>
      </c>
      <c r="U9" s="2" t="str">
        <f aca="false">B9</f>
        <v>sysdate()</v>
      </c>
      <c r="V9" s="2" t="s">
        <v>10</v>
      </c>
      <c r="W9" s="2" t="str">
        <f aca="false">C9</f>
        <v>null</v>
      </c>
      <c r="X9" s="2" t="s">
        <v>10</v>
      </c>
      <c r="Y9" s="2" t="str">
        <f aca="false">D9</f>
        <v>null</v>
      </c>
      <c r="Z9" s="2" t="s">
        <v>10</v>
      </c>
      <c r="AA9" s="9" t="n">
        <f aca="false">E9</f>
        <v>7</v>
      </c>
      <c r="AB9" s="2" t="s">
        <v>14</v>
      </c>
      <c r="AC9" s="2" t="str">
        <f aca="false">CONCATENATE(F9,G9,H9,I9,J9,K9,L9,M9,N9,O9,P9,Q9,R9,S9,T9,U9,V9,W9,X9,Y9,Z9,AA9,AB9)</f>
        <v>INSERT INTO shop_registration(id,registration_date,deregistration_date,deregistration_motive,shop_id)VALUES(7,sysdate(),null,null,7)</v>
      </c>
    </row>
    <row r="10" customFormat="false" ht="15" hidden="false" customHeight="false" outlineLevel="0" collapsed="false">
      <c r="A10" s="6" t="n">
        <v>8</v>
      </c>
      <c r="B10" s="6" t="s">
        <v>261</v>
      </c>
      <c r="C10" s="6" t="s">
        <v>7</v>
      </c>
      <c r="D10" s="6" t="s">
        <v>7</v>
      </c>
      <c r="E10" s="10" t="n">
        <v>8</v>
      </c>
      <c r="F10" s="2" t="s">
        <v>8</v>
      </c>
      <c r="G10" s="2" t="str">
        <f aca="false">$B$1</f>
        <v>shop_registration</v>
      </c>
      <c r="H10" s="2" t="s">
        <v>9</v>
      </c>
      <c r="I10" s="2" t="str">
        <f aca="false">$A$2</f>
        <v>id</v>
      </c>
      <c r="J10" s="2" t="s">
        <v>10</v>
      </c>
      <c r="K10" s="2" t="str">
        <f aca="false">$B$2</f>
        <v>registration_date</v>
      </c>
      <c r="L10" s="2" t="s">
        <v>10</v>
      </c>
      <c r="M10" s="2" t="str">
        <f aca="false">$C$2</f>
        <v>deregistration_date</v>
      </c>
      <c r="N10" s="2" t="s">
        <v>10</v>
      </c>
      <c r="O10" s="2" t="str">
        <f aca="false">$D$2</f>
        <v>deregistration_motive</v>
      </c>
      <c r="P10" s="2" t="s">
        <v>10</v>
      </c>
      <c r="Q10" s="2" t="str">
        <f aca="false">$E$2</f>
        <v>shop_id</v>
      </c>
      <c r="R10" s="2" t="s">
        <v>11</v>
      </c>
      <c r="S10" s="2" t="n">
        <f aca="false">A10</f>
        <v>8</v>
      </c>
      <c r="T10" s="2" t="s">
        <v>10</v>
      </c>
      <c r="U10" s="2" t="str">
        <f aca="false">B10</f>
        <v>sysdate()</v>
      </c>
      <c r="V10" s="2" t="s">
        <v>10</v>
      </c>
      <c r="W10" s="2" t="str">
        <f aca="false">C10</f>
        <v>null</v>
      </c>
      <c r="X10" s="2" t="s">
        <v>10</v>
      </c>
      <c r="Y10" s="2" t="str">
        <f aca="false">D10</f>
        <v>null</v>
      </c>
      <c r="Z10" s="2" t="s">
        <v>10</v>
      </c>
      <c r="AA10" s="9" t="n">
        <f aca="false">E10</f>
        <v>8</v>
      </c>
      <c r="AB10" s="2" t="s">
        <v>14</v>
      </c>
      <c r="AC10" s="2" t="str">
        <f aca="false">CONCATENATE(F10,G10,H10,I10,J10,K10,L10,M10,N10,O10,P10,Q10,R10,S10,T10,U10,V10,W10,X10,Y10,Z10,AA10,AB10)</f>
        <v>INSERT INTO shop_registration(id,registration_date,deregistration_date,deregistration_motive,shop_id)VALUES(8,sysdate(),null,null,8)</v>
      </c>
    </row>
    <row r="11" customFormat="false" ht="15" hidden="false" customHeight="false" outlineLevel="0" collapsed="false">
      <c r="A11" s="6" t="n">
        <v>9</v>
      </c>
      <c r="B11" s="6" t="s">
        <v>261</v>
      </c>
      <c r="C11" s="6" t="s">
        <v>7</v>
      </c>
      <c r="D11" s="6" t="s">
        <v>7</v>
      </c>
      <c r="E11" s="10" t="n">
        <v>9</v>
      </c>
      <c r="F11" s="2" t="s">
        <v>8</v>
      </c>
      <c r="G11" s="2" t="str">
        <f aca="false">$B$1</f>
        <v>shop_registration</v>
      </c>
      <c r="H11" s="2" t="s">
        <v>9</v>
      </c>
      <c r="I11" s="2" t="str">
        <f aca="false">$A$2</f>
        <v>id</v>
      </c>
      <c r="J11" s="2" t="s">
        <v>10</v>
      </c>
      <c r="K11" s="2" t="str">
        <f aca="false">$B$2</f>
        <v>registration_date</v>
      </c>
      <c r="L11" s="2" t="s">
        <v>10</v>
      </c>
      <c r="M11" s="2" t="str">
        <f aca="false">$C$2</f>
        <v>deregistration_date</v>
      </c>
      <c r="N11" s="2" t="s">
        <v>10</v>
      </c>
      <c r="O11" s="2" t="str">
        <f aca="false">$D$2</f>
        <v>deregistration_motive</v>
      </c>
      <c r="P11" s="2" t="s">
        <v>10</v>
      </c>
      <c r="Q11" s="2" t="str">
        <f aca="false">$E$2</f>
        <v>shop_id</v>
      </c>
      <c r="R11" s="2" t="s">
        <v>11</v>
      </c>
      <c r="S11" s="2" t="n">
        <f aca="false">A11</f>
        <v>9</v>
      </c>
      <c r="T11" s="2" t="s">
        <v>10</v>
      </c>
      <c r="U11" s="2" t="str">
        <f aca="false">B11</f>
        <v>sysdate()</v>
      </c>
      <c r="V11" s="2" t="s">
        <v>10</v>
      </c>
      <c r="W11" s="2" t="str">
        <f aca="false">C11</f>
        <v>null</v>
      </c>
      <c r="X11" s="2" t="s">
        <v>10</v>
      </c>
      <c r="Y11" s="2" t="str">
        <f aca="false">D11</f>
        <v>null</v>
      </c>
      <c r="Z11" s="2" t="s">
        <v>10</v>
      </c>
      <c r="AA11" s="9" t="n">
        <f aca="false">E11</f>
        <v>9</v>
      </c>
      <c r="AB11" s="2" t="s">
        <v>14</v>
      </c>
      <c r="AC11" s="2" t="str">
        <f aca="false">CONCATENATE(F11,G11,H11,I11,J11,K11,L11,M11,N11,O11,P11,Q11,R11,S11,T11,U11,V11,W11,X11,Y11,Z11,AA11,AB11)</f>
        <v>INSERT INTO shop_registration(id,registration_date,deregistration_date,deregistration_motive,shop_id)VALUES(9,sysdate(),null,null,9)</v>
      </c>
    </row>
    <row r="12" customFormat="false" ht="15" hidden="false" customHeight="false" outlineLevel="0" collapsed="false">
      <c r="A12" s="6" t="n">
        <v>10</v>
      </c>
      <c r="B12" s="6" t="s">
        <v>261</v>
      </c>
      <c r="C12" s="6" t="s">
        <v>7</v>
      </c>
      <c r="D12" s="6" t="s">
        <v>7</v>
      </c>
      <c r="E12" s="10" t="n">
        <v>3</v>
      </c>
      <c r="F12" s="2" t="s">
        <v>8</v>
      </c>
      <c r="G12" s="2" t="str">
        <f aca="false">$B$1</f>
        <v>shop_registration</v>
      </c>
      <c r="H12" s="2" t="s">
        <v>9</v>
      </c>
      <c r="I12" s="2" t="str">
        <f aca="false">$A$2</f>
        <v>id</v>
      </c>
      <c r="J12" s="2" t="s">
        <v>10</v>
      </c>
      <c r="K12" s="2" t="str">
        <f aca="false">$B$2</f>
        <v>registration_date</v>
      </c>
      <c r="L12" s="2" t="s">
        <v>10</v>
      </c>
      <c r="M12" s="2" t="str">
        <f aca="false">$C$2</f>
        <v>deregistration_date</v>
      </c>
      <c r="N12" s="2" t="s">
        <v>10</v>
      </c>
      <c r="O12" s="2" t="str">
        <f aca="false">$D$2</f>
        <v>deregistration_motive</v>
      </c>
      <c r="P12" s="2" t="s">
        <v>10</v>
      </c>
      <c r="Q12" s="2" t="str">
        <f aca="false">$E$2</f>
        <v>shop_id</v>
      </c>
      <c r="R12" s="2" t="s">
        <v>11</v>
      </c>
      <c r="S12" s="2" t="n">
        <f aca="false">A12</f>
        <v>10</v>
      </c>
      <c r="T12" s="2" t="s">
        <v>10</v>
      </c>
      <c r="U12" s="2" t="str">
        <f aca="false">B12</f>
        <v>sysdate()</v>
      </c>
      <c r="V12" s="2" t="s">
        <v>10</v>
      </c>
      <c r="W12" s="2" t="str">
        <f aca="false">C12</f>
        <v>null</v>
      </c>
      <c r="X12" s="2" t="s">
        <v>10</v>
      </c>
      <c r="Y12" s="2" t="str">
        <f aca="false">D12</f>
        <v>null</v>
      </c>
      <c r="Z12" s="2" t="s">
        <v>10</v>
      </c>
      <c r="AA12" s="9" t="n">
        <f aca="false">E12</f>
        <v>3</v>
      </c>
      <c r="AB12" s="2" t="s">
        <v>14</v>
      </c>
      <c r="AC12" s="2" t="str">
        <f aca="false">CONCATENATE(F12,G12,H12,I12,J12,K12,L12,M12,N12,O12,P12,Q12,R12,S12,T12,U12,V12,W12,X12,Y12,Z12,AA12,AB12)</f>
        <v>INSERT INTO shop_registration(id,registration_date,deregistration_date,deregistration_motive,shop_id)VALUES(10,sysdate(),null,null,3)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2018-10-14T19:30:22Z</dcterms:created>
  <dc:creator>nicolas gondran</dc:creator>
  <dc:description/>
  <dc:language>fr-FR</dc:language>
  <cp:lastModifiedBy/>
  <dcterms:modified xsi:type="dcterms:W3CDTF">2018-10-21T19:36:18Z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