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<sst xmlns="http://schemas.openxmlformats.org/spreadsheetml/2006/main" count="176" uniqueCount="35">
  <si>
    <t xml:space="preserve">before</t>
  </si>
  <si>
    <t xml:space="preserve">Node 3</t>
  </si>
  <si>
    <t xml:space="preserve">Node 4</t>
  </si>
  <si>
    <t xml:space="preserve">Node 5</t>
  </si>
  <si>
    <t xml:space="preserve">Node 6</t>
  </si>
  <si>
    <t xml:space="preserve">Node 7</t>
  </si>
  <si>
    <t xml:space="preserve">Inputs</t>
  </si>
  <si>
    <t xml:space="preserve">instance nr.</t>
  </si>
  <si>
    <t xml:space="preserve">Normalized</t>
  </si>
  <si>
    <t xml:space="preserve">node </t>
  </si>
  <si>
    <t xml:space="preserve">Node 0</t>
  </si>
  <si>
    <t xml:space="preserve">Iris-setosa</t>
  </si>
  <si>
    <t xml:space="preserve">Node 1</t>
  </si>
  <si>
    <t xml:space="preserve">Iris-versicolor</t>
  </si>
  <si>
    <t xml:space="preserve">Node 2</t>
  </si>
  <si>
    <t xml:space="preserve">Iris-virginica</t>
  </si>
  <si>
    <t xml:space="preserve">Seppal len</t>
  </si>
  <si>
    <t xml:space="preserve">Seppal wid</t>
  </si>
  <si>
    <t xml:space="preserve">Petal len</t>
  </si>
  <si>
    <t xml:space="preserve">Petal wid</t>
  </si>
  <si>
    <t xml:space="preserve">Class</t>
  </si>
  <si>
    <t xml:space="preserve">bias</t>
  </si>
  <si>
    <t xml:space="preserve">weighted sum</t>
  </si>
  <si>
    <t xml:space="preserve">with bias</t>
  </si>
  <si>
    <t xml:space="preserve">sigmoid</t>
  </si>
  <si>
    <t xml:space="preserve">w1</t>
  </si>
  <si>
    <t xml:space="preserve">Wekos reikšmės</t>
  </si>
  <si>
    <t xml:space="preserve">Skaičiuoklės reikšmės</t>
  </si>
  <si>
    <t xml:space="preserve">Skirtumas</t>
  </si>
  <si>
    <t xml:space="preserve">w2</t>
  </si>
  <si>
    <t xml:space="preserve">w3</t>
  </si>
  <si>
    <t xml:space="preserve">w4</t>
  </si>
  <si>
    <t xml:space="preserve">w5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</si>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</sst>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Q39"/>
  <sheetViews>
    <sheetView windowProtection="false" showFormulas="false" showGridLines="true" showRowColHeaders="true" showZeros="true" rightToLeft="false" tabSelected="true" showOutlineSymbols="true" defaultGridColor="true" view="normal" topLeftCell="CM1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84" min="1" style="0" width="11.5204081632653"/>
    <col collapsed="false" hidden="false" max="85" min="85" style="0" width="14.8469387755102"/>
    <col collapsed="false" hidden="false" max="86" min="86" style="0" width="15.0357142857143"/>
    <col collapsed="false" hidden="false" max="87" min="87" style="0" width="11.8418367346939"/>
    <col collapsed="false" hidden="false" max="88" min="88" style="0" width="11.5204081632653"/>
    <col collapsed="false" hidden="false" max="89" min="89" style="0" width="10.9081632653061"/>
    <col collapsed="false" hidden="false" max="90" min="90" style="0" width="14.4795918367347"/>
    <col collapsed="false" hidden="false" max="91" min="91" style="0" width="12.4081632653061"/>
    <col collapsed="false" hidden="false" max="1025" min="92" style="0" width="11.5204081632653"/>
  </cols>
  <sheetData>
    <row r="5" customFormat="false" ht="12.8" hidden="false" customHeight="false" outlineLevel="0" collapsed="false">
      <c r="S5" s="0" t="s">
        <v>0</v>
      </c>
      <c r="AD5" s="0" t="s">
        <v>1</v>
      </c>
      <c r="AI5" s="0" t="s">
        <v>2</v>
      </c>
      <c r="AN5" s="0" t="s">
        <v>3</v>
      </c>
      <c r="AS5" s="0" t="s">
        <v>4</v>
      </c>
      <c r="AX5" s="0" t="s">
        <v>5</v>
      </c>
      <c r="BD5" s="0" t="s">
        <v>6</v>
      </c>
    </row>
    <row r="6" customFormat="false" ht="12.8" hidden="false" customHeight="false" outlineLevel="0" collapsed="false">
      <c r="B6" s="0" t="s">
        <v>7</v>
      </c>
      <c r="I6" s="0" t="s">
        <v>7</v>
      </c>
      <c r="J6" s="0" t="s">
        <v>8</v>
      </c>
      <c r="P6" s="0" t="s">
        <v>7</v>
      </c>
      <c r="W6" s="0" t="s">
        <v>9</v>
      </c>
      <c r="X6" s="0" t="n">
        <v>3</v>
      </c>
      <c r="Y6" s="0" t="n">
        <v>4</v>
      </c>
      <c r="Z6" s="0" t="n">
        <v>5</v>
      </c>
      <c r="AA6" s="0" t="n">
        <v>6</v>
      </c>
      <c r="AB6" s="0" t="n">
        <v>7</v>
      </c>
      <c r="AD6" s="0" t="s">
        <v>7</v>
      </c>
      <c r="AI6" s="0" t="s">
        <v>7</v>
      </c>
      <c r="AN6" s="0" t="s">
        <v>7</v>
      </c>
      <c r="AS6" s="0" t="s">
        <v>7</v>
      </c>
      <c r="AX6" s="0" t="s">
        <v>7</v>
      </c>
      <c r="BD6" s="0" t="s">
        <v>9</v>
      </c>
      <c r="BE6" s="0" t="n">
        <v>0</v>
      </c>
      <c r="BF6" s="0" t="n">
        <v>1</v>
      </c>
      <c r="BG6" s="0" t="n">
        <v>2</v>
      </c>
      <c r="BJ6" s="0" t="s">
        <v>10</v>
      </c>
      <c r="BK6" s="0" t="s">
        <v>11</v>
      </c>
      <c r="BO6" s="0" t="s">
        <v>12</v>
      </c>
      <c r="BP6" s="0" t="s">
        <v>13</v>
      </c>
      <c r="BT6" s="0" t="s">
        <v>14</v>
      </c>
      <c r="BU6" s="0" t="s">
        <v>15</v>
      </c>
    </row>
    <row r="7" customFormat="false" ht="12.8" hidden="false" customHeight="false" outlineLevel="0" collapsed="false">
      <c r="C7" s="0" t="s">
        <v>16</v>
      </c>
      <c r="D7" s="0" t="s">
        <v>17</v>
      </c>
      <c r="E7" s="0" t="s">
        <v>18</v>
      </c>
      <c r="F7" s="0" t="s">
        <v>19</v>
      </c>
      <c r="G7" s="0" t="s">
        <v>20</v>
      </c>
      <c r="J7" s="0" t="s">
        <v>16</v>
      </c>
      <c r="K7" s="0" t="s">
        <v>17</v>
      </c>
      <c r="L7" s="0" t="s">
        <v>18</v>
      </c>
      <c r="M7" s="0" t="s">
        <v>19</v>
      </c>
      <c r="N7" s="0" t="s">
        <v>20</v>
      </c>
      <c r="Q7" s="0" t="s">
        <v>16</v>
      </c>
      <c r="R7" s="0" t="s">
        <v>17</v>
      </c>
      <c r="S7" s="0" t="s">
        <v>18</v>
      </c>
      <c r="T7" s="0" t="s">
        <v>19</v>
      </c>
      <c r="W7" s="0" t="s">
        <v>21</v>
      </c>
      <c r="X7" s="0" t="n">
        <v>-1.36528290014566</v>
      </c>
      <c r="Y7" s="0" t="n">
        <v>4.87572717265114</v>
      </c>
      <c r="Z7" s="0" t="n">
        <v>-0.228344924021551</v>
      </c>
      <c r="AA7" s="0" t="n">
        <v>0.13837065782364</v>
      </c>
      <c r="AB7" s="0" t="n">
        <v>-2.93500708705368</v>
      </c>
      <c r="AE7" s="0" t="s">
        <v>22</v>
      </c>
      <c r="AF7" s="0" t="s">
        <v>23</v>
      </c>
      <c r="AG7" s="0" t="s">
        <v>24</v>
      </c>
      <c r="AJ7" s="0" t="s">
        <v>22</v>
      </c>
      <c r="AK7" s="0" t="s">
        <v>23</v>
      </c>
      <c r="AL7" s="0" t="s">
        <v>24</v>
      </c>
      <c r="AO7" s="0" t="s">
        <v>22</v>
      </c>
      <c r="AP7" s="0" t="s">
        <v>23</v>
      </c>
      <c r="AQ7" s="0" t="s">
        <v>24</v>
      </c>
      <c r="AT7" s="0" t="s">
        <v>22</v>
      </c>
      <c r="AU7" s="0" t="s">
        <v>23</v>
      </c>
      <c r="AV7" s="0" t="s">
        <v>24</v>
      </c>
      <c r="AY7" s="0" t="s">
        <v>22</v>
      </c>
      <c r="AZ7" s="0" t="s">
        <v>23</v>
      </c>
      <c r="BA7" s="0" t="s">
        <v>24</v>
      </c>
      <c r="BD7" s="0" t="s">
        <v>21</v>
      </c>
      <c r="BE7" s="0" t="n">
        <v>-1.50722151998037</v>
      </c>
      <c r="BF7" s="0" t="n">
        <v>-2.19899015188529</v>
      </c>
      <c r="BG7" s="0" t="n">
        <v>-0.766944951082356</v>
      </c>
      <c r="BJ7" s="0" t="s">
        <v>7</v>
      </c>
      <c r="BO7" s="0" t="s">
        <v>7</v>
      </c>
      <c r="BT7" s="0" t="s">
        <v>7</v>
      </c>
    </row>
    <row r="8" customFormat="false" ht="12.8" hidden="false" customHeight="false" outlineLevel="0" collapsed="false">
      <c r="B8" s="0" t="n">
        <v>1</v>
      </c>
      <c r="C8" s="0" t="n">
        <v>5.1</v>
      </c>
      <c r="D8" s="0" t="n">
        <v>3.5</v>
      </c>
      <c r="E8" s="0" t="n">
        <v>1.4</v>
      </c>
      <c r="F8" s="0" t="n">
        <v>0.2</v>
      </c>
      <c r="G8" s="0" t="s">
        <v>11</v>
      </c>
      <c r="I8" s="0" t="n">
        <v>1</v>
      </c>
      <c r="J8" s="0" t="n">
        <f aca="false">(2*C8-$C$38-$C$39)/($C$39-$C$38)</f>
        <v>-0.5625</v>
      </c>
      <c r="K8" s="0" t="n">
        <f aca="false">(2*D8-$D$38-$D$39)/($D$39-$D$38)</f>
        <v>0.5</v>
      </c>
      <c r="L8" s="0" t="n">
        <f aca="false">(2*E8-$E$38-$E$39)/($E$39-$E$38)</f>
        <v>-0.962264150943396</v>
      </c>
      <c r="M8" s="0" t="n">
        <f aca="false">(2*F8-$F$38-$F$39)/($F$39-$F$38)</f>
        <v>-0.916666666666667</v>
      </c>
      <c r="N8" s="0" t="s">
        <v>11</v>
      </c>
      <c r="P8" s="0" t="n">
        <v>1</v>
      </c>
      <c r="Q8" s="0" t="n">
        <v>-0.5625</v>
      </c>
      <c r="R8" s="0" t="n">
        <v>0.5</v>
      </c>
      <c r="S8" s="0" t="n">
        <v>-0.962264150943396</v>
      </c>
      <c r="T8" s="0" t="n">
        <v>-0.916666666666667</v>
      </c>
      <c r="W8" s="0" t="s">
        <v>25</v>
      </c>
      <c r="X8" s="0" t="n">
        <v>-0.604464657370614</v>
      </c>
      <c r="Y8" s="0" t="n">
        <v>0.97221980979802</v>
      </c>
      <c r="Z8" s="0" t="n">
        <v>-0.00397831786099266</v>
      </c>
      <c r="AA8" s="0" t="n">
        <v>-0.11859604373591</v>
      </c>
      <c r="AB8" s="0" t="n">
        <v>-1.11004466521369</v>
      </c>
      <c r="AD8" s="0" t="n">
        <v>1</v>
      </c>
      <c r="AE8" s="0" t="n">
        <f aca="false">$Q8*$X$8+$R8*$X$9+$S8*$X$10+$T8*$X$11</f>
        <v>-4.79647623081559</v>
      </c>
      <c r="AF8" s="0" t="n">
        <f aca="false">AE8+$X$7</f>
        <v>-6.16175913096125</v>
      </c>
      <c r="AG8" s="0" t="n">
        <f aca="false">1/(1+EXP(-AF8))</f>
        <v>0.00210410421830838</v>
      </c>
      <c r="AI8" s="0" t="n">
        <v>1</v>
      </c>
      <c r="AJ8" s="0" t="n">
        <f aca="false">$Q8*$Y$8+$R8*$Y$9+$S8*$Y$10+$T8*$Y$11</f>
        <v>12.6260539847633</v>
      </c>
      <c r="AK8" s="0" t="n">
        <f aca="false">AJ8+$Y$7</f>
        <v>17.5017811574145</v>
      </c>
      <c r="AL8" s="0" t="n">
        <f aca="false">1/(1+EXP(-AK8))</f>
        <v>0.999999974934694</v>
      </c>
      <c r="AN8" s="0" t="n">
        <v>1</v>
      </c>
      <c r="AO8" s="0" t="n">
        <f aca="false">$Q8*$Z$8+$R8*$Z$9+$S8*$Z$10+$T8*$Z$11</f>
        <v>-1.63962928002014</v>
      </c>
      <c r="AP8" s="0" t="n">
        <f aca="false">AO8+$Z$7</f>
        <v>-1.86797420404169</v>
      </c>
      <c r="AQ8" s="0" t="n">
        <f aca="false">1/(1+EXP(-AP8))</f>
        <v>0.133776298063787</v>
      </c>
      <c r="AS8" s="0" t="n">
        <v>1</v>
      </c>
      <c r="AT8" s="0" t="n">
        <f aca="false">$Q8*$AA$8+$R8*$AA$9+$S8*$AA$10+$T8*$AA$11</f>
        <v>-3.33744476375182</v>
      </c>
      <c r="AU8" s="0" t="n">
        <f aca="false">AT8+$AA$7</f>
        <v>-3.19907410592818</v>
      </c>
      <c r="AV8" s="0" t="n">
        <f aca="false">1/(1+EXP(-AU8))</f>
        <v>0.0392005806993611</v>
      </c>
      <c r="AX8" s="0" t="n">
        <v>1</v>
      </c>
      <c r="AY8" s="0" t="n">
        <f aca="false">$Q8*$AB$8+$R8*$AB$9+$S8*$AB$10+$T8*$AB$11</f>
        <v>8.81289667877856</v>
      </c>
      <c r="AZ8" s="0" t="n">
        <f aca="false">AY8+$AB$7</f>
        <v>5.87788959172488</v>
      </c>
      <c r="BA8" s="0" t="n">
        <f aca="false">1/(1+EXP(-AZ8))</f>
        <v>0.997207132314467</v>
      </c>
      <c r="BD8" s="0" t="s">
        <v>25</v>
      </c>
      <c r="BE8" s="0" t="n">
        <v>-4.18675111670832</v>
      </c>
      <c r="BF8" s="0" t="n">
        <v>-1.46383799283235</v>
      </c>
      <c r="BG8" s="0" t="n">
        <v>4.21183057254644</v>
      </c>
      <c r="BK8" s="0" t="s">
        <v>22</v>
      </c>
      <c r="BL8" s="0" t="s">
        <v>23</v>
      </c>
      <c r="BM8" s="0" t="s">
        <v>24</v>
      </c>
      <c r="BP8" s="0" t="s">
        <v>22</v>
      </c>
      <c r="BQ8" s="0" t="s">
        <v>23</v>
      </c>
      <c r="BR8" s="0" t="s">
        <v>24</v>
      </c>
      <c r="BU8" s="0" t="s">
        <v>22</v>
      </c>
      <c r="BV8" s="0" t="s">
        <v>23</v>
      </c>
      <c r="BW8" s="0" t="s">
        <v>24</v>
      </c>
      <c r="CG8" s="1" t="s">
        <v>26</v>
      </c>
      <c r="CH8" s="1"/>
      <c r="CI8" s="1"/>
      <c r="CK8" s="1" t="s">
        <v>27</v>
      </c>
      <c r="CL8" s="1"/>
      <c r="CM8" s="1"/>
      <c r="CO8" s="1" t="s">
        <v>28</v>
      </c>
      <c r="CP8" s="1"/>
      <c r="CQ8" s="1"/>
    </row>
    <row r="9" customFormat="false" ht="12.8" hidden="false" customHeight="false" outlineLevel="0" collapsed="false">
      <c r="B9" s="0" t="n">
        <v>2</v>
      </c>
      <c r="C9" s="0" t="n">
        <v>4.9</v>
      </c>
      <c r="D9" s="0" t="n">
        <v>3</v>
      </c>
      <c r="E9" s="0" t="n">
        <v>1.4</v>
      </c>
      <c r="F9" s="0" t="n">
        <v>0.2</v>
      </c>
      <c r="G9" s="0" t="s">
        <v>11</v>
      </c>
      <c r="I9" s="0" t="n">
        <v>2</v>
      </c>
      <c r="J9" s="0" t="n">
        <f aca="false">(2*C9-$C$38-$C$39)/($C$39-$C$38)</f>
        <v>-0.6875</v>
      </c>
      <c r="K9" s="0" t="n">
        <f aca="false">(2*D9-$D$38-$D$39)/($D$39-$D$38)</f>
        <v>-0.125</v>
      </c>
      <c r="L9" s="0" t="n">
        <f aca="false">(2*E9-$E$38-$E$39)/($E$39-$E$38)</f>
        <v>-0.962264150943396</v>
      </c>
      <c r="M9" s="0" t="n">
        <f aca="false">(2*F9-$F$38-$F$39)/($F$39-$F$38)</f>
        <v>-0.916666666666667</v>
      </c>
      <c r="N9" s="0" t="s">
        <v>11</v>
      </c>
      <c r="P9" s="0" t="n">
        <v>2</v>
      </c>
      <c r="Q9" s="0" t="n">
        <v>-0.6875</v>
      </c>
      <c r="R9" s="0" t="n">
        <v>-0.125</v>
      </c>
      <c r="S9" s="0" t="n">
        <v>-0.962264150943396</v>
      </c>
      <c r="T9" s="0" t="n">
        <v>-0.916666666666667</v>
      </c>
      <c r="W9" s="0" t="s">
        <v>29</v>
      </c>
      <c r="X9" s="0" t="n">
        <v>-1.07292904566969</v>
      </c>
      <c r="Y9" s="0" t="n">
        <v>2.08612235785826</v>
      </c>
      <c r="Z9" s="0" t="n">
        <v>0.389186521395451</v>
      </c>
      <c r="AA9" s="0" t="n">
        <v>-1.12310161061034</v>
      </c>
      <c r="AB9" s="0" t="n">
        <v>2.7737140707633</v>
      </c>
      <c r="AD9" s="0" t="n">
        <v>2</v>
      </c>
      <c r="AE9" s="0" t="n">
        <f aca="false">$Q9*$X$8+$R9*$X$9+$S9*$X$10+$T9*$X$11</f>
        <v>-4.05033749510071</v>
      </c>
      <c r="AF9" s="0" t="n">
        <f aca="false">AE9+$X$7</f>
        <v>-5.41562039524637</v>
      </c>
      <c r="AG9" s="0" t="n">
        <f aca="false">1/(1+EXP(-AF9))</f>
        <v>0.0044268937908404</v>
      </c>
      <c r="AI9" s="0" t="n">
        <v>2</v>
      </c>
      <c r="AJ9" s="0" t="n">
        <f aca="false">$Q9*$Y$8+$R9*$Y$9+$S9*$Y$10+$T9*$Y$11</f>
        <v>11.2007000348772</v>
      </c>
      <c r="AK9" s="0" t="n">
        <f aca="false">AJ9+$Y$7</f>
        <v>16.0764272075283</v>
      </c>
      <c r="AL9" s="0" t="n">
        <f aca="false">1/(1+EXP(-AK9))</f>
        <v>0.999999895745135</v>
      </c>
      <c r="AN9" s="0" t="n">
        <v>2</v>
      </c>
      <c r="AO9" s="0" t="n">
        <f aca="false">$Q9*$Z$8+$R9*$Z$9+$S9*$Z$10+$T9*$Z$11</f>
        <v>-1.88237356615967</v>
      </c>
      <c r="AP9" s="0" t="n">
        <f aca="false">AO9+$Z$7</f>
        <v>-2.11071849018123</v>
      </c>
      <c r="AQ9" s="0" t="n">
        <f aca="false">1/(1+EXP(-AP9))</f>
        <v>0.108059397332471</v>
      </c>
      <c r="AS9" s="0" t="n">
        <v>2</v>
      </c>
      <c r="AT9" s="0" t="n">
        <f aca="false">$Q9*$AA$8+$R9*$AA$9+$S9*$AA$10+$T9*$AA$11</f>
        <v>-2.62068175165337</v>
      </c>
      <c r="AU9" s="0" t="n">
        <f aca="false">AT9+$AA$7</f>
        <v>-2.48231109382972</v>
      </c>
      <c r="AV9" s="0" t="n">
        <f aca="false">1/(1+EXP(-AU9))</f>
        <v>0.0771075792565232</v>
      </c>
      <c r="AX9" s="0" t="n">
        <v>2</v>
      </c>
      <c r="AY9" s="0" t="n">
        <f aca="false">$Q9*$AB$8+$R9*$AB$9+$S9*$AB$10+$T9*$AB$11</f>
        <v>7.21808096770321</v>
      </c>
      <c r="AZ9" s="0" t="n">
        <f aca="false">AY9+$AB$7</f>
        <v>4.28307388064953</v>
      </c>
      <c r="BA9" s="0" t="n">
        <f aca="false">1/(1+EXP(-AZ9))</f>
        <v>0.98638767575398</v>
      </c>
      <c r="BD9" s="0" t="s">
        <v>29</v>
      </c>
      <c r="BE9" s="0" t="n">
        <v>1.07012036516037</v>
      </c>
      <c r="BF9" s="0" t="n">
        <v>7.52411266115529</v>
      </c>
      <c r="BG9" s="0" t="n">
        <v>-7.33437093776228</v>
      </c>
      <c r="BJ9" s="0" t="n">
        <v>1</v>
      </c>
      <c r="BK9" s="0" t="n">
        <f aca="false">$AG8 * $BE$8+ $AL8 * $BE$9 + $AQ8 * $BE$10+ $AV8 * $BE$11+ $BA8 * $BE$12</f>
        <v>5.55124349751251</v>
      </c>
      <c r="BL9" s="0" t="n">
        <f aca="false">BK9+$BE$7</f>
        <v>4.04402197753214</v>
      </c>
      <c r="BM9" s="2" t="n">
        <f aca="false">1/(1+EXP(-BL9))</f>
        <v>0.982775060800147</v>
      </c>
      <c r="BO9" s="0" t="n">
        <v>1</v>
      </c>
      <c r="BP9" s="0" t="n">
        <f aca="false">$AG8 * $BF$8+ $AL8 * $BF$9 + $AQ8 * $BF$10+ $AV8 * $BF$11+ $BA8 * $BF$12</f>
        <v>-1.46981623931539</v>
      </c>
      <c r="BQ9" s="0" t="n">
        <f aca="false">BP9+$BF$7</f>
        <v>-3.66880639120068</v>
      </c>
      <c r="BR9" s="0" t="n">
        <f aca="false">1/(1+EXP(-BQ9))</f>
        <v>0.0248724773225796</v>
      </c>
      <c r="BT9" s="0" t="n">
        <v>1</v>
      </c>
      <c r="BU9" s="0" t="n">
        <f aca="false">$AG8 * $BG$8+ $AL8 * $BG$9 + $AQ8 * $BG$10+ $AV8 * $BG$11+ $BA8 * $BG$12</f>
        <v>-10.2031954811555</v>
      </c>
      <c r="BV9" s="0" t="n">
        <f aca="false">BU9+$BG$7</f>
        <v>-10.9701404322378</v>
      </c>
      <c r="BW9" s="0" t="n">
        <f aca="false">1/(1+EXP(-BV9))</f>
        <v>1.72076304790739E-005</v>
      </c>
      <c r="CA9" s="0" t="s">
        <v>16</v>
      </c>
      <c r="CB9" s="0" t="s">
        <v>17</v>
      </c>
      <c r="CC9" s="0" t="s">
        <v>18</v>
      </c>
      <c r="CD9" s="0" t="s">
        <v>19</v>
      </c>
      <c r="CE9" s="0" t="s">
        <v>20</v>
      </c>
    </row>
    <row r="10" customFormat="false" ht="12.8" hidden="false" customHeight="false" outlineLevel="0" collapsed="false">
      <c r="B10" s="0" t="n">
        <v>3</v>
      </c>
      <c r="C10" s="0" t="n">
        <v>4.7</v>
      </c>
      <c r="D10" s="0" t="n">
        <v>3.2</v>
      </c>
      <c r="E10" s="0" t="n">
        <v>1.3</v>
      </c>
      <c r="F10" s="0" t="n">
        <v>0.2</v>
      </c>
      <c r="G10" s="0" t="s">
        <v>11</v>
      </c>
      <c r="I10" s="0" t="n">
        <v>3</v>
      </c>
      <c r="J10" s="0" t="n">
        <f aca="false">(2*C10-$C$38-$C$39)/($C$39-$C$38)</f>
        <v>-0.8125</v>
      </c>
      <c r="K10" s="0" t="n">
        <f aca="false">(2*D10-$D$38-$D$39)/($D$39-$D$38)</f>
        <v>0.125</v>
      </c>
      <c r="L10" s="0" t="n">
        <f aca="false">(2*E10-$E$38-$E$39)/($E$39-$E$38)</f>
        <v>-1</v>
      </c>
      <c r="M10" s="0" t="n">
        <f aca="false">(2*F10-$F$38-$F$39)/($F$39-$F$38)</f>
        <v>-0.916666666666667</v>
      </c>
      <c r="N10" s="0" t="s">
        <v>11</v>
      </c>
      <c r="P10" s="0" t="n">
        <v>3</v>
      </c>
      <c r="Q10" s="0" t="n">
        <v>-0.8125</v>
      </c>
      <c r="R10" s="0" t="n">
        <v>0.125</v>
      </c>
      <c r="S10" s="0" t="n">
        <v>-1</v>
      </c>
      <c r="T10" s="0" t="n">
        <v>-0.916666666666667</v>
      </c>
      <c r="W10" s="0" t="s">
        <v>30</v>
      </c>
      <c r="X10" s="0" t="n">
        <v>2.60182609083552</v>
      </c>
      <c r="Y10" s="0" t="n">
        <v>-7.01563992864848</v>
      </c>
      <c r="Z10" s="0" t="n">
        <v>0.845232465223621</v>
      </c>
      <c r="AA10" s="0" t="n">
        <v>1.55830666712766</v>
      </c>
      <c r="AB10" s="0" t="n">
        <v>-3.72202438589835</v>
      </c>
      <c r="AD10" s="0" t="n">
        <v>3</v>
      </c>
      <c r="AE10" s="0" t="n">
        <f aca="false">$Q10*$X$8+$R10*$X$9+$S10*$X$10+$T10*$X$11</f>
        <v>-4.34119379098211</v>
      </c>
      <c r="AF10" s="0" t="n">
        <f aca="false">AE10+$X$7</f>
        <v>-5.70647669112777</v>
      </c>
      <c r="AG10" s="0" t="n">
        <f aca="false">1/(1+EXP(-AF10))</f>
        <v>0.00331334991541394</v>
      </c>
      <c r="AI10" s="0" t="n">
        <v>3</v>
      </c>
      <c r="AJ10" s="0" t="n">
        <f aca="false">$Q10*$Y$8+$R10*$Y$9+$S10*$Y$10+$T10*$Y$11</f>
        <v>11.8654442775</v>
      </c>
      <c r="AK10" s="0" t="n">
        <f aca="false">AJ10+$Y$7</f>
        <v>16.7411714501511</v>
      </c>
      <c r="AL10" s="0" t="n">
        <f aca="false">1/(1+EXP(-AK10))</f>
        <v>0.999999946370766</v>
      </c>
      <c r="AN10" s="0" t="n">
        <v>3</v>
      </c>
      <c r="AO10" s="0" t="n">
        <f aca="false">$Q10*$Z$8+$R10*$Z$9+$S10*$Z$10+$T10*$Z$11</f>
        <v>-1.81647521080361</v>
      </c>
      <c r="AP10" s="0" t="n">
        <f aca="false">AO10+$Z$7</f>
        <v>-2.04482013482516</v>
      </c>
      <c r="AQ10" s="0" t="n">
        <f aca="false">1/(1+EXP(-AP10))</f>
        <v>0.114576825105627</v>
      </c>
      <c r="AS10" s="0" t="n">
        <v>3</v>
      </c>
      <c r="AT10" s="0" t="n">
        <f aca="false">$Q10*$AA$8+$R10*$AA$9+$S10*$AA$10+$T10*$AA$11</f>
        <v>-2.94543667401359</v>
      </c>
      <c r="AU10" s="0" t="n">
        <f aca="false">AT10+$AA$7</f>
        <v>-2.80706601618995</v>
      </c>
      <c r="AV10" s="0" t="n">
        <f aca="false">1/(1+EXP(-AU10))</f>
        <v>0.0569435339196743</v>
      </c>
      <c r="AX10" s="0" t="n">
        <v>3</v>
      </c>
      <c r="AY10" s="0" t="n">
        <f aca="false">$Q10*$AB$8+$R10*$AB$9+$S10*$AB$10+$T10*$AB$11</f>
        <v>8.190718818957</v>
      </c>
      <c r="AZ10" s="0" t="n">
        <f aca="false">AY10+$AB$7</f>
        <v>5.25571173190332</v>
      </c>
      <c r="BA10" s="0" t="n">
        <f aca="false">1/(1+EXP(-AZ10))</f>
        <v>0.994809450956354</v>
      </c>
      <c r="BD10" s="0" t="s">
        <v>30</v>
      </c>
      <c r="BE10" s="0" t="n">
        <v>-1.23941073482532</v>
      </c>
      <c r="BF10" s="0" t="n">
        <v>-1.42786969602117</v>
      </c>
      <c r="BG10" s="0" t="n">
        <v>0.822095753805909</v>
      </c>
      <c r="BJ10" s="0" t="n">
        <v>2</v>
      </c>
      <c r="BK10" s="0" t="n">
        <f aca="false">$AG9 * $BE$8+ $AL9 * $BE$9 + $AQ9 * $BE$10+ $AV9 * $BE$11+ $BA9 * $BE$12</f>
        <v>5.40942224588262</v>
      </c>
      <c r="BL10" s="0" t="n">
        <f aca="false">BK10+$BE$7</f>
        <v>3.90220072590225</v>
      </c>
      <c r="BM10" s="2" t="n">
        <f aca="false">1/(1+EXP(-BL10))</f>
        <v>0.98020244585905</v>
      </c>
      <c r="BO10" s="0" t="n">
        <v>2</v>
      </c>
      <c r="BP10" s="0" t="n">
        <f aca="false">$AG9 * $BF$8+ $AL9 * $BF$9 + $AQ9 * $BF$10+ $AV9 * $BF$11+ $BA9 * $BF$12</f>
        <v>-1.34872231994613</v>
      </c>
      <c r="BQ10" s="0" t="n">
        <f aca="false">BP10+$BF$7</f>
        <v>-3.54771247183142</v>
      </c>
      <c r="BR10" s="0" t="n">
        <f aca="false">1/(1+EXP(-BQ10))</f>
        <v>0.0279847310366826</v>
      </c>
      <c r="BT10" s="0" t="n">
        <v>2</v>
      </c>
      <c r="BU10" s="0" t="n">
        <f aca="false">$AG9 * $BG$8+ $AL9 * $BG$9 + $AQ9 * $BG$10+ $AV9 * $BG$11+ $BA9 * $BG$12</f>
        <v>-10.1047797806147</v>
      </c>
      <c r="BV10" s="0" t="n">
        <f aca="false">BU10+$BG$7</f>
        <v>-10.871724731697</v>
      </c>
      <c r="BW10" s="0" t="n">
        <f aca="false">1/(1+EXP(-BV10))</f>
        <v>1.89872336249296E-005</v>
      </c>
      <c r="BZ10" s="0" t="n">
        <v>1</v>
      </c>
      <c r="CA10" s="0" t="n">
        <v>5.1</v>
      </c>
      <c r="CB10" s="0" t="n">
        <v>3.5</v>
      </c>
      <c r="CC10" s="0" t="n">
        <v>1.4</v>
      </c>
      <c r="CD10" s="0" t="n">
        <v>0.2</v>
      </c>
      <c r="CE10" s="0" t="s">
        <v>11</v>
      </c>
      <c r="CG10" s="0" t="n">
        <v>0.974235</v>
      </c>
      <c r="CH10" s="0" t="n">
        <v>0.025746</v>
      </c>
      <c r="CI10" s="0" t="n">
        <v>1.8E-005</v>
      </c>
      <c r="CK10" s="0" t="n">
        <v>0.982775060800147</v>
      </c>
      <c r="CL10" s="0" t="n">
        <v>0.0248724773225796</v>
      </c>
      <c r="CM10" s="0" t="n">
        <v>1.72076304790739E-005</v>
      </c>
      <c r="CO10" s="0" t="n">
        <f aca="false">ABS(CG10-CK10)</f>
        <v>0.00854006080014702</v>
      </c>
      <c r="CP10" s="0" t="n">
        <f aca="false">ABS(CH10-CL10)</f>
        <v>0.000873522677420441</v>
      </c>
      <c r="CQ10" s="0" t="n">
        <f aca="false">ABS(CI10-CM10)</f>
        <v>7.92369520926114E-007</v>
      </c>
    </row>
    <row r="11" customFormat="false" ht="12.8" hidden="false" customHeight="false" outlineLevel="0" collapsed="false">
      <c r="B11" s="0" t="n">
        <v>4</v>
      </c>
      <c r="C11" s="0" t="n">
        <v>4.6</v>
      </c>
      <c r="D11" s="0" t="n">
        <v>3.1</v>
      </c>
      <c r="E11" s="0" t="n">
        <v>1.5</v>
      </c>
      <c r="F11" s="0" t="n">
        <v>0.2</v>
      </c>
      <c r="G11" s="0" t="s">
        <v>11</v>
      </c>
      <c r="I11" s="0" t="n">
        <v>4</v>
      </c>
      <c r="J11" s="0" t="n">
        <f aca="false">(2*C11-$C$38-$C$39)/($C$39-$C$38)</f>
        <v>-0.875</v>
      </c>
      <c r="K11" s="0" t="n">
        <f aca="false">(2*D11-$D$38-$D$39)/($D$39-$D$38)</f>
        <v>0</v>
      </c>
      <c r="L11" s="0" t="n">
        <f aca="false">(2*E11-$E$38-$E$39)/($E$39-$E$38)</f>
        <v>-0.924528301886792</v>
      </c>
      <c r="M11" s="0" t="n">
        <f aca="false">(2*F11-$F$38-$F$39)/($F$39-$F$38)</f>
        <v>-0.916666666666667</v>
      </c>
      <c r="N11" s="0" t="s">
        <v>11</v>
      </c>
      <c r="P11" s="0" t="n">
        <v>4</v>
      </c>
      <c r="Q11" s="0" t="n">
        <v>-0.875</v>
      </c>
      <c r="R11" s="0" t="n">
        <v>0</v>
      </c>
      <c r="S11" s="0" t="n">
        <v>-0.924528301886792</v>
      </c>
      <c r="T11" s="0" t="n">
        <v>-0.916666666666667</v>
      </c>
      <c r="W11" s="0" t="s">
        <v>31</v>
      </c>
      <c r="X11" s="0" t="n">
        <v>2.28695902205618</v>
      </c>
      <c r="Y11" s="0" t="n">
        <v>-5.86796470863282</v>
      </c>
      <c r="Z11" s="0" t="n">
        <v>1.11613466619979</v>
      </c>
      <c r="AA11" s="0" t="n">
        <v>1.46520173574007</v>
      </c>
      <c r="AB11" s="0" t="n">
        <v>-3.5128024186114</v>
      </c>
      <c r="AD11" s="0" t="n">
        <v>4</v>
      </c>
      <c r="AE11" s="0" t="n">
        <f aca="false">$Q11*$X$8+$R11*$X$9+$S11*$X$10+$T11*$X$11</f>
        <v>-3.97293438591713</v>
      </c>
      <c r="AF11" s="0" t="n">
        <f aca="false">AE11+$X$7</f>
        <v>-5.33821728606279</v>
      </c>
      <c r="AG11" s="0" t="n">
        <f aca="false">1/(1+EXP(-AF11))</f>
        <v>0.00478145584085905</v>
      </c>
      <c r="AI11" s="0" t="n">
        <v>4</v>
      </c>
      <c r="AJ11" s="0" t="n">
        <f aca="false">$Q11*$Y$8+$R11*$Y$9+$S11*$Y$10+$T11*$Y$11</f>
        <v>11.0144329858894</v>
      </c>
      <c r="AK11" s="0" t="n">
        <f aca="false">AJ11+$Y$7</f>
        <v>15.8901601585405</v>
      </c>
      <c r="AL11" s="0" t="n">
        <f aca="false">1/(1+EXP(-AK11))</f>
        <v>0.999999874399586</v>
      </c>
      <c r="AN11" s="0" t="n">
        <v>4</v>
      </c>
      <c r="AO11" s="0" t="n">
        <f aca="false">$Q11*$Z$8+$R11*$Z$9+$S11*$Z$10+$T11*$Z$11</f>
        <v>-1.80108375166089</v>
      </c>
      <c r="AP11" s="0" t="n">
        <f aca="false">AO11+$Z$7</f>
        <v>-2.02942867568244</v>
      </c>
      <c r="AQ11" s="0" t="n">
        <f aca="false">1/(1+EXP(-AP11))</f>
        <v>0.11614755982214</v>
      </c>
      <c r="AS11" s="0" t="n">
        <v>4</v>
      </c>
      <c r="AT11" s="0" t="n">
        <f aca="false">$Q11*$AA$8+$R11*$AA$9+$S11*$AA$10+$T11*$AA$11</f>
        <v>-2.68002866960455</v>
      </c>
      <c r="AU11" s="0" t="n">
        <f aca="false">AT11+$AA$7</f>
        <v>-2.5416580117809</v>
      </c>
      <c r="AV11" s="0" t="n">
        <f aca="false">1/(1+EXP(-AU11))</f>
        <v>0.0729889103543057</v>
      </c>
      <c r="AX11" s="0" t="n">
        <v>4</v>
      </c>
      <c r="AY11" s="0" t="n">
        <f aca="false">$Q11*$AB$8+$R11*$AB$9+$S11*$AB$10+$T11*$AB$11</f>
        <v>7.63247485086493</v>
      </c>
      <c r="AZ11" s="0" t="n">
        <f aca="false">AY11+$AB$7</f>
        <v>4.69746776381125</v>
      </c>
      <c r="BA11" s="0" t="n">
        <f aca="false">1/(1+EXP(-AZ11))</f>
        <v>0.990964055120035</v>
      </c>
      <c r="BD11" s="0" t="s">
        <v>31</v>
      </c>
      <c r="BE11" s="0" t="n">
        <v>-2.95981112106394</v>
      </c>
      <c r="BF11" s="0" t="n">
        <v>-0.200920525777646</v>
      </c>
      <c r="BG11" s="0" t="n">
        <v>2.01809484147977</v>
      </c>
      <c r="BJ11" s="0" t="n">
        <v>3</v>
      </c>
      <c r="BK11" s="0" t="n">
        <f aca="false">$AG10 * $BE$8+ $AL10 * $BE$9 + $AQ10 * $BE$10+ $AV10 * $BE$11+ $BA10 * $BE$12</f>
        <v>5.50598768937641</v>
      </c>
      <c r="BL11" s="0" t="n">
        <f aca="false">BK11+$BE$7</f>
        <v>3.99876616939604</v>
      </c>
      <c r="BM11" s="2" t="n">
        <f aca="false">1/(1+EXP(-BL11))</f>
        <v>0.981991984284809</v>
      </c>
      <c r="BO11" s="0" t="n">
        <v>3</v>
      </c>
      <c r="BP11" s="0" t="n">
        <f aca="false">$AG10 * $BF$8+ $AL10 * $BF$9 + $AQ10 * $BF$10+ $AV10 * $BF$11+ $BA10 * $BF$12</f>
        <v>-1.4265978203196</v>
      </c>
      <c r="BQ11" s="0" t="n">
        <f aca="false">BP11+$BF$7</f>
        <v>-3.62558797220489</v>
      </c>
      <c r="BR11" s="0" t="n">
        <f aca="false">1/(1+EXP(-BQ11))</f>
        <v>0.0259424953025408</v>
      </c>
      <c r="BT11" s="0" t="n">
        <v>3</v>
      </c>
      <c r="BU11" s="0" t="n">
        <f aca="false">$AG10 * $BG$8+ $AL10 * $BG$9 + $AQ10 * $BG$10+ $AV10 * $BG$11+ $BA10 * $BG$12</f>
        <v>-10.1707052350976</v>
      </c>
      <c r="BV11" s="0" t="n">
        <f aca="false">BU11+$BG$7</f>
        <v>-10.9376501861799</v>
      </c>
      <c r="BW11" s="0" t="n">
        <f aca="false">1/(1+EXP(-BV11))</f>
        <v>1.77758820183607E-005</v>
      </c>
      <c r="BZ11" s="0" t="n">
        <v>2</v>
      </c>
      <c r="CA11" s="0" t="n">
        <v>4.9</v>
      </c>
      <c r="CB11" s="0" t="n">
        <v>3</v>
      </c>
      <c r="CC11" s="0" t="n">
        <v>1.4</v>
      </c>
      <c r="CD11" s="0" t="n">
        <v>0.2</v>
      </c>
      <c r="CE11" s="0" t="s">
        <v>11</v>
      </c>
      <c r="CG11" s="0" t="n">
        <v>0.970488</v>
      </c>
      <c r="CH11" s="0" t="n">
        <v>0.029492</v>
      </c>
      <c r="CI11" s="0" t="n">
        <v>2E-005</v>
      </c>
      <c r="CK11" s="0" t="n">
        <v>0.98020244585905</v>
      </c>
      <c r="CL11" s="0" t="n">
        <v>0.0279847310366826</v>
      </c>
      <c r="CM11" s="0" t="n">
        <v>1.89872336249296E-005</v>
      </c>
      <c r="CO11" s="0" t="n">
        <f aca="false">ABS(CG11-CK11)</f>
        <v>0.00971444585905035</v>
      </c>
      <c r="CP11" s="0" t="n">
        <f aca="false">ABS(CH11-CL11)</f>
        <v>0.00150726896331739</v>
      </c>
      <c r="CQ11" s="0" t="n">
        <f aca="false">ABS(CI11-CM11)</f>
        <v>1.01276637507039E-006</v>
      </c>
    </row>
    <row r="12" customFormat="false" ht="12.8" hidden="false" customHeight="false" outlineLevel="0" collapsed="false">
      <c r="B12" s="0" t="n">
        <v>5</v>
      </c>
      <c r="C12" s="0" t="n">
        <v>5</v>
      </c>
      <c r="D12" s="0" t="n">
        <v>3.6</v>
      </c>
      <c r="E12" s="0" t="n">
        <v>1.4</v>
      </c>
      <c r="F12" s="0" t="n">
        <v>0.2</v>
      </c>
      <c r="G12" s="0" t="s">
        <v>11</v>
      </c>
      <c r="I12" s="0" t="n">
        <v>5</v>
      </c>
      <c r="J12" s="0" t="n">
        <f aca="false">(2*C12-$C$38-$C$39)/($C$39-$C$38)</f>
        <v>-0.625</v>
      </c>
      <c r="K12" s="0" t="n">
        <f aca="false">(2*D12-$D$38-$D$39)/($D$39-$D$38)</f>
        <v>0.625</v>
      </c>
      <c r="L12" s="0" t="n">
        <f aca="false">(2*E12-$E$38-$E$39)/($E$39-$E$38)</f>
        <v>-0.962264150943396</v>
      </c>
      <c r="M12" s="0" t="n">
        <f aca="false">(2*F12-$F$38-$F$39)/($F$39-$F$38)</f>
        <v>-0.916666666666667</v>
      </c>
      <c r="N12" s="0" t="s">
        <v>11</v>
      </c>
      <c r="P12" s="0" t="n">
        <v>5</v>
      </c>
      <c r="Q12" s="0" t="n">
        <v>-0.625</v>
      </c>
      <c r="R12" s="0" t="n">
        <v>0.625</v>
      </c>
      <c r="S12" s="0" t="n">
        <v>-0.962264150943396</v>
      </c>
      <c r="T12" s="0" t="n">
        <v>-0.916666666666667</v>
      </c>
      <c r="AD12" s="0" t="n">
        <v>5</v>
      </c>
      <c r="AE12" s="0" t="n">
        <f aca="false">$Q12*$X$8+$R12*$X$9+$S12*$X$10+$T12*$X$11</f>
        <v>-4.89281332043864</v>
      </c>
      <c r="AF12" s="0" t="n">
        <f aca="false">AE12+$X$7</f>
        <v>-6.2580962205843</v>
      </c>
      <c r="AG12" s="0" t="n">
        <f aca="false">1/(1+EXP(-AF12))</f>
        <v>0.0019112280653681</v>
      </c>
      <c r="AI12" s="0" t="n">
        <v>5</v>
      </c>
      <c r="AJ12" s="0" t="n">
        <f aca="false">$Q12*$Y$8+$R12*$Y$9+$S12*$Y$10+$T12*$Y$11</f>
        <v>12.8260555413833</v>
      </c>
      <c r="AK12" s="0" t="n">
        <f aca="false">AJ12+$Y$7</f>
        <v>17.7017827140344</v>
      </c>
      <c r="AL12" s="0" t="n">
        <f aca="false">1/(1+EXP(-AK12))</f>
        <v>0.999999979478295</v>
      </c>
      <c r="AN12" s="0" t="n">
        <v>5</v>
      </c>
      <c r="AO12" s="0" t="n">
        <f aca="false">$Q12*$Z$8+$R12*$Z$9+$S12*$Z$10+$T12*$Z$11</f>
        <v>-1.5907323199794</v>
      </c>
      <c r="AP12" s="0" t="n">
        <f aca="false">AO12+$Z$7</f>
        <v>-1.81907724400095</v>
      </c>
      <c r="AQ12" s="0" t="n">
        <f aca="false">1/(1+EXP(-AP12))</f>
        <v>0.139544633205952</v>
      </c>
      <c r="AS12" s="0" t="n">
        <v>5</v>
      </c>
      <c r="AT12" s="0" t="n">
        <f aca="false">$Q12*$AA$8+$R12*$AA$9+$S12*$AA$10+$T12*$AA$11</f>
        <v>-3.47042021234461</v>
      </c>
      <c r="AU12" s="0" t="n">
        <f aca="false">AT12+$AA$7</f>
        <v>-3.33204955452097</v>
      </c>
      <c r="AV12" s="0" t="n">
        <f aca="false">1/(1+EXP(-AU12))</f>
        <v>0.0344879180396036</v>
      </c>
      <c r="AX12" s="0" t="n">
        <v>5</v>
      </c>
      <c r="AY12" s="0" t="n">
        <f aca="false">$Q12*$AB$8+$R12*$AB$9+$S12*$AB$10+$T12*$AB$11</f>
        <v>9.22898872919983</v>
      </c>
      <c r="AZ12" s="0" t="n">
        <f aca="false">AY12+$AB$7</f>
        <v>6.29398164214615</v>
      </c>
      <c r="BA12" s="0" t="n">
        <f aca="false">1/(1+EXP(-AZ12))</f>
        <v>0.998156016916063</v>
      </c>
      <c r="BD12" s="0" t="s">
        <v>32</v>
      </c>
      <c r="BE12" s="0" t="n">
        <v>4.78512684057651</v>
      </c>
      <c r="BF12" s="0" t="n">
        <v>-8.81658086463851</v>
      </c>
      <c r="BG12" s="0" t="n">
        <v>-3.07536335693732</v>
      </c>
      <c r="BJ12" s="0" t="n">
        <v>4</v>
      </c>
      <c r="BK12" s="0" t="n">
        <f aca="false">$AG11 * $BE$8+ $AL11 * $BE$9 + $AQ11 * $BE$10+ $AV11 * $BE$11+ $BA11 * $BE$12</f>
        <v>5.43200224232468</v>
      </c>
      <c r="BL12" s="0" t="n">
        <f aca="false">BK12+$BE$7</f>
        <v>3.92478072234431</v>
      </c>
      <c r="BM12" s="2" t="n">
        <f aca="false">1/(1+EXP(-BL12))</f>
        <v>0.980635906073579</v>
      </c>
      <c r="BO12" s="0" t="n">
        <v>4</v>
      </c>
      <c r="BP12" s="0" t="n">
        <f aca="false">$AG11 * $BF$8+ $AL11 * $BF$9 + $AQ11 * $BF$10+ $AV11 * $BF$11+ $BA11 * $BF$12</f>
        <v>-1.40031083769432</v>
      </c>
      <c r="BQ12" s="0" t="n">
        <f aca="false">BP12+$BF$7</f>
        <v>-3.59930098957961</v>
      </c>
      <c r="BR12" s="0" t="n">
        <f aca="false">1/(1+EXP(-BQ12))</f>
        <v>0.0266150966623294</v>
      </c>
      <c r="BT12" s="0" t="n">
        <v>4</v>
      </c>
      <c r="BU12" s="0" t="n">
        <f aca="false">$AG11 * $BG$8+ $AL11 * $BG$9 + $AQ11 * $BG$10+ $AV11 * $BG$11+ $BA11 * $BG$12</f>
        <v>-10.1190229186127</v>
      </c>
      <c r="BV12" s="0" t="n">
        <f aca="false">BU12+$BG$7</f>
        <v>-10.885967869695</v>
      </c>
      <c r="BW12" s="0" t="n">
        <f aca="false">1/(1+EXP(-BV12))</f>
        <v>1.87187176926006E-005</v>
      </c>
      <c r="BZ12" s="0" t="n">
        <v>3</v>
      </c>
      <c r="CA12" s="0" t="n">
        <v>4.7</v>
      </c>
      <c r="CB12" s="0" t="n">
        <v>3.2</v>
      </c>
      <c r="CC12" s="0" t="n">
        <v>1.3</v>
      </c>
      <c r="CD12" s="0" t="n">
        <v>0.2</v>
      </c>
      <c r="CE12" s="0" t="s">
        <v>11</v>
      </c>
      <c r="CG12" s="0" t="n">
        <v>0.973189</v>
      </c>
      <c r="CH12" s="0" t="n">
        <v>0.026793</v>
      </c>
      <c r="CI12" s="0" t="n">
        <v>1.9E-005</v>
      </c>
      <c r="CK12" s="0" t="n">
        <v>0.981991984284809</v>
      </c>
      <c r="CL12" s="0" t="n">
        <v>0.0259424953025408</v>
      </c>
      <c r="CM12" s="0" t="n">
        <v>1.77758820183607E-005</v>
      </c>
      <c r="CO12" s="0" t="n">
        <f aca="false">ABS(CG12-CK12)</f>
        <v>0.00880298428480908</v>
      </c>
      <c r="CP12" s="0" t="n">
        <f aca="false">ABS(CH12-CL12)</f>
        <v>0.000850504697459203</v>
      </c>
      <c r="CQ12" s="0" t="n">
        <f aca="false">ABS(CI12-CM12)</f>
        <v>1.2241179816393E-006</v>
      </c>
    </row>
    <row r="13" customFormat="false" ht="12.8" hidden="false" customHeight="false" outlineLevel="0" collapsed="false">
      <c r="B13" s="0" t="n">
        <v>6</v>
      </c>
      <c r="C13" s="0" t="n">
        <v>5.4</v>
      </c>
      <c r="D13" s="0" t="n">
        <v>3.9</v>
      </c>
      <c r="E13" s="0" t="n">
        <v>1.7</v>
      </c>
      <c r="F13" s="0" t="n">
        <v>0.4</v>
      </c>
      <c r="G13" s="0" t="s">
        <v>11</v>
      </c>
      <c r="I13" s="0" t="n">
        <v>6</v>
      </c>
      <c r="J13" s="0" t="n">
        <f aca="false">(2*C13-$C$38-$C$39)/($C$39-$C$38)</f>
        <v>-0.375</v>
      </c>
      <c r="K13" s="0" t="n">
        <f aca="false">(2*D13-$D$38-$D$39)/($D$39-$D$38)</f>
        <v>1</v>
      </c>
      <c r="L13" s="0" t="n">
        <f aca="false">(2*E13-$E$38-$E$39)/($E$39-$E$38)</f>
        <v>-0.849056603773585</v>
      </c>
      <c r="M13" s="0" t="n">
        <f aca="false">(2*F13-$F$38-$F$39)/($F$39-$F$38)</f>
        <v>-0.75</v>
      </c>
      <c r="N13" s="0" t="s">
        <v>11</v>
      </c>
      <c r="P13" s="0" t="n">
        <v>6</v>
      </c>
      <c r="Q13" s="0" t="n">
        <v>-0.375</v>
      </c>
      <c r="R13" s="0" t="n">
        <v>1</v>
      </c>
      <c r="S13" s="0" t="n">
        <v>-0.849056603773585</v>
      </c>
      <c r="T13" s="0" t="n">
        <v>-0.75</v>
      </c>
      <c r="AD13" s="0" t="n">
        <v>6</v>
      </c>
      <c r="AE13" s="0" t="n">
        <f aca="false">$Q13*$X$8+$R13*$X$9+$S13*$X$10+$T13*$X$11</f>
        <v>-4.77057168999215</v>
      </c>
      <c r="AF13" s="0" t="n">
        <f aca="false">AE13+$X$7</f>
        <v>-6.13585459013781</v>
      </c>
      <c r="AG13" s="0" t="n">
        <f aca="false">1/(1+EXP(-AF13))</f>
        <v>0.00215920295535876</v>
      </c>
      <c r="AI13" s="0" t="n">
        <v>6</v>
      </c>
      <c r="AJ13" s="0" t="n">
        <f aca="false">$Q13*$Y$8+$R13*$Y$9+$S13*$Y$10+$T13*$Y$11</f>
        <v>12.0791888717753</v>
      </c>
      <c r="AK13" s="0" t="n">
        <f aca="false">AJ13+$Y$7</f>
        <v>16.9549160444264</v>
      </c>
      <c r="AL13" s="0" t="n">
        <f aca="false">1/(1+EXP(-AK13))</f>
        <v>0.999999956691464</v>
      </c>
      <c r="AN13" s="0" t="n">
        <v>6</v>
      </c>
      <c r="AO13" s="0" t="n">
        <f aca="false">$Q13*$Z$8+$R13*$Z$9+$S13*$Z$10+$T13*$Z$11</f>
        <v>-1.16407281537846</v>
      </c>
      <c r="AP13" s="0" t="n">
        <f aca="false">AO13+$Z$7</f>
        <v>-1.39241773940001</v>
      </c>
      <c r="AQ13" s="0" t="n">
        <f aca="false">1/(1+EXP(-AP13))</f>
        <v>0.199022059021663</v>
      </c>
      <c r="AS13" s="0" t="n">
        <v>6</v>
      </c>
      <c r="AT13" s="0" t="n">
        <f aca="false">$Q13*$AA$8+$R13*$AA$9+$S13*$AA$10+$T13*$AA$11</f>
        <v>-3.50061996244357</v>
      </c>
      <c r="AU13" s="0" t="n">
        <f aca="false">AT13+$AA$7</f>
        <v>-3.36224930461993</v>
      </c>
      <c r="AV13" s="0" t="n">
        <f aca="false">1/(1+EXP(-AU13))</f>
        <v>0.0334963271069245</v>
      </c>
      <c r="AX13" s="0" t="n">
        <v>6</v>
      </c>
      <c r="AY13" s="0" t="n">
        <f aca="false">$Q13*$AB$8+$R13*$AB$9+$S13*$AB$10+$T13*$AB$11</f>
        <v>8.9847920184303</v>
      </c>
      <c r="AZ13" s="0" t="n">
        <f aca="false">AY13+$AB$7</f>
        <v>6.04978493137662</v>
      </c>
      <c r="BA13" s="0" t="n">
        <f aca="false">1/(1+EXP(-AZ13))</f>
        <v>0.997647179655785</v>
      </c>
      <c r="BJ13" s="0" t="n">
        <v>5</v>
      </c>
      <c r="BK13" s="0" t="n">
        <f aca="false">$AG12 * $BE$8+ $AL12 * $BE$9 + $AQ12 * $BE$10+ $AV12 * $BE$11+ $BA12 * $BE$12</f>
        <v>5.56339081485203</v>
      </c>
      <c r="BL13" s="0" t="n">
        <f aca="false">BK13+$BE$7</f>
        <v>4.05616929487166</v>
      </c>
      <c r="BM13" s="2" t="n">
        <f aca="false">1/(1+EXP(-BL13))</f>
        <v>0.982979492126247</v>
      </c>
      <c r="BO13" s="0" t="n">
        <v>5</v>
      </c>
      <c r="BP13" s="0" t="n">
        <f aca="false">$AG12 * $BF$8+ $AL12 * $BF$9 + $AQ12 * $BF$10+ $AV12 * $BF$11+ $BA12 * $BF$12</f>
        <v>-1.485189343796</v>
      </c>
      <c r="BQ13" s="0" t="n">
        <f aca="false">BP13+$BF$7</f>
        <v>-3.68417949568129</v>
      </c>
      <c r="BR13" s="0" t="n">
        <f aca="false">1/(1+EXP(-BQ13))</f>
        <v>0.024502331453018</v>
      </c>
      <c r="BT13" s="0" t="n">
        <v>5</v>
      </c>
      <c r="BU13" s="0" t="n">
        <f aca="false">$AG12 * $BG$8+ $AL12 * $BG$9 + $AQ12 * $BG$10+ $AV12 * $BG$11+ $BA12 * $BG$12</f>
        <v>-10.2116945174677</v>
      </c>
      <c r="BV13" s="0" t="n">
        <f aca="false">BU13+$BG$7</f>
        <v>-10.9786394685501</v>
      </c>
      <c r="BW13" s="0" t="n">
        <f aca="false">1/(1+EXP(-BV13))</f>
        <v>1.70620044152663E-005</v>
      </c>
      <c r="BZ13" s="0" t="n">
        <v>4</v>
      </c>
      <c r="CA13" s="0" t="n">
        <v>4.6</v>
      </c>
      <c r="CB13" s="0" t="n">
        <v>3.1</v>
      </c>
      <c r="CC13" s="0" t="n">
        <v>1.5</v>
      </c>
      <c r="CD13" s="0" t="n">
        <v>0.2</v>
      </c>
      <c r="CE13" s="0" t="s">
        <v>11</v>
      </c>
      <c r="CG13" s="0" t="n">
        <v>0.972081</v>
      </c>
      <c r="CH13" s="0" t="n">
        <v>0.027899</v>
      </c>
      <c r="CI13" s="0" t="n">
        <v>2E-005</v>
      </c>
      <c r="CK13" s="0" t="n">
        <v>0.980635906073579</v>
      </c>
      <c r="CL13" s="0" t="n">
        <v>0.0266150966623294</v>
      </c>
      <c r="CM13" s="0" t="n">
        <v>1.87187176926006E-005</v>
      </c>
      <c r="CO13" s="0" t="n">
        <f aca="false">ABS(CG13-CK13)</f>
        <v>0.00855490607357912</v>
      </c>
      <c r="CP13" s="0" t="n">
        <f aca="false">ABS(CH13-CL13)</f>
        <v>0.00128390333767061</v>
      </c>
      <c r="CQ13" s="0" t="n">
        <f aca="false">ABS(CI13-CM13)</f>
        <v>1.28128230739937E-006</v>
      </c>
    </row>
    <row r="14" customFormat="false" ht="12.8" hidden="false" customHeight="false" outlineLevel="0" collapsed="false">
      <c r="B14" s="0" t="n">
        <v>7</v>
      </c>
      <c r="C14" s="0" t="n">
        <v>4.6</v>
      </c>
      <c r="D14" s="0" t="n">
        <v>3.4</v>
      </c>
      <c r="E14" s="0" t="n">
        <v>1.4</v>
      </c>
      <c r="F14" s="0" t="n">
        <v>0.3</v>
      </c>
      <c r="G14" s="0" t="s">
        <v>11</v>
      </c>
      <c r="I14" s="0" t="n">
        <v>7</v>
      </c>
      <c r="J14" s="0" t="n">
        <f aca="false">(2*C14-$C$38-$C$39)/($C$39-$C$38)</f>
        <v>-0.875</v>
      </c>
      <c r="K14" s="0" t="n">
        <f aca="false">(2*D14-$D$38-$D$39)/($D$39-$D$38)</f>
        <v>0.375</v>
      </c>
      <c r="L14" s="0" t="n">
        <f aca="false">(2*E14-$E$38-$E$39)/($E$39-$E$38)</f>
        <v>-0.962264150943396</v>
      </c>
      <c r="M14" s="0" t="n">
        <f aca="false">(2*F14-$F$38-$F$39)/($F$39-$F$38)</f>
        <v>-0.833333333333333</v>
      </c>
      <c r="N14" s="0" t="s">
        <v>11</v>
      </c>
      <c r="P14" s="0" t="n">
        <v>7</v>
      </c>
      <c r="Q14" s="0" t="n">
        <v>-0.875</v>
      </c>
      <c r="R14" s="0" t="n">
        <v>0.375</v>
      </c>
      <c r="S14" s="0" t="n">
        <v>-0.962264150943396</v>
      </c>
      <c r="T14" s="0" t="n">
        <v>-0.833333333333333</v>
      </c>
      <c r="AD14" s="0" t="n">
        <v>7</v>
      </c>
      <c r="AE14" s="0" t="n">
        <f aca="false">$Q14*$X$8+$R14*$X$9+$S14*$X$10+$T14*$X$11</f>
        <v>-4.28288497617388</v>
      </c>
      <c r="AF14" s="0" t="n">
        <f aca="false">AE14+$X$7</f>
        <v>-5.64816787631954</v>
      </c>
      <c r="AG14" s="0" t="n">
        <f aca="false">1/(1+EXP(-AF14))</f>
        <v>0.00351159247116718</v>
      </c>
      <c r="AI14" s="0" t="n">
        <v>7</v>
      </c>
      <c r="AJ14" s="0" t="n">
        <f aca="false">$Q14*$Y$8+$R14*$Y$9+$S14*$Y$10+$T14*$Y$11</f>
        <v>11.5724729404164</v>
      </c>
      <c r="AK14" s="0" t="n">
        <f aca="false">AJ14+$Y$7</f>
        <v>16.4482001130676</v>
      </c>
      <c r="AL14" s="0" t="n">
        <f aca="false">1/(1+EXP(-AK14))</f>
        <v>0.999999928115142</v>
      </c>
      <c r="AN14" s="0" t="n">
        <v>7</v>
      </c>
      <c r="AO14" s="0" t="n">
        <f aca="false">$Q14*$Z$8+$R14*$Z$9+$S14*$Z$10+$T14*$Z$11</f>
        <v>-1.5940231486797</v>
      </c>
      <c r="AP14" s="0" t="n">
        <f aca="false">AO14+$Z$7</f>
        <v>-1.82236807270125</v>
      </c>
      <c r="AQ14" s="0" t="n">
        <f aca="false">1/(1+EXP(-AP14))</f>
        <v>0.139149965567071</v>
      </c>
      <c r="AS14" s="0" t="n">
        <v>7</v>
      </c>
      <c r="AT14" s="0" t="n">
        <f aca="false">$Q14*$AA$8+$R14*$AA$9+$S14*$AA$10+$T14*$AA$11</f>
        <v>-3.03789565411305</v>
      </c>
      <c r="AU14" s="0" t="n">
        <f aca="false">AT14+$AA$7</f>
        <v>-2.8995249962894</v>
      </c>
      <c r="AV14" s="0" t="n">
        <f aca="false">1/(1+EXP(-AU14))</f>
        <v>0.0521770492028222</v>
      </c>
      <c r="AX14" s="0" t="n">
        <v>7</v>
      </c>
      <c r="AY14" s="0" t="n">
        <f aca="false">$Q14*$AB$8+$R14*$AB$9+$S14*$AB$10+$T14*$AB$11</f>
        <v>8.52033784292814</v>
      </c>
      <c r="AZ14" s="0" t="n">
        <f aca="false">AY14+$AB$7</f>
        <v>5.58533075587446</v>
      </c>
      <c r="BA14" s="0" t="n">
        <f aca="false">1/(1+EXP(-AZ14))</f>
        <v>0.996261520276278</v>
      </c>
      <c r="BJ14" s="0" t="n">
        <v>6</v>
      </c>
      <c r="BK14" s="0" t="n">
        <f aca="false">$AG13 * $BE$8+ $AL13 * $BE$9 + $AQ13 * $BE$10+ $AV13 * $BE$11+ $BA13 * $BE$12</f>
        <v>5.48913569232247</v>
      </c>
      <c r="BL14" s="0" t="n">
        <f aca="false">BK14+$BE$7</f>
        <v>3.9819141723421</v>
      </c>
      <c r="BM14" s="2" t="n">
        <f aca="false">1/(1+EXP(-BL14))</f>
        <v>0.981691544951428</v>
      </c>
      <c r="BO14" s="0" t="n">
        <v>6</v>
      </c>
      <c r="BP14" s="0" t="n">
        <f aca="false">$AG13 * $BF$8+ $AL13 * $BF$9 + $AQ13 * $BF$10+ $AV13 * $BF$11+ $BA13 * $BF$12</f>
        <v>-1.56579308840779</v>
      </c>
      <c r="BQ14" s="0" t="n">
        <f aca="false">BP14+$BF$7</f>
        <v>-3.76478324029308</v>
      </c>
      <c r="BR14" s="0" t="n">
        <f aca="false">1/(1+EXP(-BQ14))</f>
        <v>0.0226478248158546</v>
      </c>
      <c r="BT14" s="0" t="n">
        <v>6</v>
      </c>
      <c r="BU14" s="0" t="n">
        <f aca="false">$AG13 * $BG$8+ $AL13 * $BG$9 + $AQ13 * $BG$10+ $AV13 * $BG$11+ $BA13 * $BG$12</f>
        <v>-10.1621900479885</v>
      </c>
      <c r="BV14" s="0" t="n">
        <f aca="false">BU14+$BG$7</f>
        <v>-10.9291349990709</v>
      </c>
      <c r="BW14" s="0" t="n">
        <f aca="false">1/(1+EXP(-BV14))</f>
        <v>1.79278905381245E-005</v>
      </c>
      <c r="BZ14" s="0" t="n">
        <v>5</v>
      </c>
      <c r="CA14" s="0" t="n">
        <v>5</v>
      </c>
      <c r="CB14" s="0" t="n">
        <v>3.6</v>
      </c>
      <c r="CC14" s="0" t="n">
        <v>1.4</v>
      </c>
      <c r="CD14" s="0" t="n">
        <v>0.2</v>
      </c>
      <c r="CE14" s="0" t="s">
        <v>11</v>
      </c>
      <c r="CG14" s="0" t="n">
        <v>0.97478</v>
      </c>
      <c r="CH14" s="0" t="n">
        <v>0.025202</v>
      </c>
      <c r="CI14" s="0" t="n">
        <v>1.8E-005</v>
      </c>
      <c r="CK14" s="0" t="n">
        <v>0.982979492126247</v>
      </c>
      <c r="CL14" s="0" t="n">
        <v>0.024502331453018</v>
      </c>
      <c r="CM14" s="0" t="n">
        <v>1.70620044152663E-005</v>
      </c>
      <c r="CO14" s="0" t="n">
        <f aca="false">ABS(CG14-CK14)</f>
        <v>0.00819949212624704</v>
      </c>
      <c r="CP14" s="0" t="n">
        <f aca="false">ABS(CH14-CL14)</f>
        <v>0.000699668546982002</v>
      </c>
      <c r="CQ14" s="0" t="n">
        <f aca="false">ABS(CI14-CM14)</f>
        <v>9.37995584733728E-007</v>
      </c>
    </row>
    <row r="15" customFormat="false" ht="12.8" hidden="false" customHeight="false" outlineLevel="0" collapsed="false">
      <c r="B15" s="0" t="n">
        <v>8</v>
      </c>
      <c r="C15" s="0" t="n">
        <v>5</v>
      </c>
      <c r="D15" s="0" t="n">
        <v>3.4</v>
      </c>
      <c r="E15" s="0" t="n">
        <v>1.5</v>
      </c>
      <c r="F15" s="0" t="n">
        <v>0.2</v>
      </c>
      <c r="G15" s="0" t="s">
        <v>11</v>
      </c>
      <c r="I15" s="0" t="n">
        <v>8</v>
      </c>
      <c r="J15" s="0" t="n">
        <f aca="false">(2*C15-$C$38-$C$39)/($C$39-$C$38)</f>
        <v>-0.625</v>
      </c>
      <c r="K15" s="0" t="n">
        <f aca="false">(2*D15-$D$38-$D$39)/($D$39-$D$38)</f>
        <v>0.375</v>
      </c>
      <c r="L15" s="0" t="n">
        <f aca="false">(2*E15-$E$38-$E$39)/($E$39-$E$38)</f>
        <v>-0.924528301886792</v>
      </c>
      <c r="M15" s="0" t="n">
        <f aca="false">(2*F15-$F$38-$F$39)/($F$39-$F$38)</f>
        <v>-0.916666666666667</v>
      </c>
      <c r="N15" s="0" t="s">
        <v>11</v>
      </c>
      <c r="P15" s="0" t="n">
        <v>8</v>
      </c>
      <c r="Q15" s="0" t="n">
        <v>-0.625</v>
      </c>
      <c r="R15" s="0" t="n">
        <v>0.375</v>
      </c>
      <c r="S15" s="0" t="n">
        <v>-0.924528301886792</v>
      </c>
      <c r="T15" s="0" t="n">
        <v>-0.916666666666667</v>
      </c>
      <c r="AD15" s="0" t="n">
        <v>8</v>
      </c>
      <c r="AE15" s="0" t="n">
        <f aca="false">$Q15*$X$8+$R15*$X$9+$S15*$X$10+$T15*$X$11</f>
        <v>-4.52639894238591</v>
      </c>
      <c r="AF15" s="0" t="n">
        <f aca="false">AE15+$X$7</f>
        <v>-5.89168184253157</v>
      </c>
      <c r="AG15" s="0" t="n">
        <f aca="false">1/(1+EXP(-AF15))</f>
        <v>0.00275471755829818</v>
      </c>
      <c r="AI15" s="0" t="n">
        <v>8</v>
      </c>
      <c r="AJ15" s="0" t="n">
        <f aca="false">$Q15*$Y$8+$R15*$Y$9+$S15*$Y$10+$T15*$Y$11</f>
        <v>12.0397838225357</v>
      </c>
      <c r="AK15" s="0" t="n">
        <f aca="false">AJ15+$Y$7</f>
        <v>16.9155109951869</v>
      </c>
      <c r="AL15" s="0" t="n">
        <f aca="false">1/(1+EXP(-AK15))</f>
        <v>0.999999954950819</v>
      </c>
      <c r="AN15" s="0" t="n">
        <v>8</v>
      </c>
      <c r="AO15" s="0" t="n">
        <f aca="false">$Q15*$Z$8+$R15*$Z$9+$S15*$Z$10+$T15*$Z$11</f>
        <v>-1.65613338560284</v>
      </c>
      <c r="AP15" s="0" t="n">
        <f aca="false">AO15+$Z$7</f>
        <v>-1.88447830962439</v>
      </c>
      <c r="AQ15" s="0" t="n">
        <f aca="false">1/(1+EXP(-AP15))</f>
        <v>0.131875331964284</v>
      </c>
      <c r="AS15" s="0" t="n">
        <v>8</v>
      </c>
      <c r="AT15" s="0" t="n">
        <f aca="false">$Q15*$AA$8+$R15*$AA$9+$S15*$AA$10+$T15*$AA$11</f>
        <v>-3.1308407845174</v>
      </c>
      <c r="AU15" s="0" t="n">
        <f aca="false">AT15+$AA$7</f>
        <v>-2.99247012669376</v>
      </c>
      <c r="AV15" s="0" t="n">
        <f aca="false">1/(1+EXP(-AU15))</f>
        <v>0.047767209303024</v>
      </c>
      <c r="AX15" s="0" t="n">
        <v>8</v>
      </c>
      <c r="AY15" s="0" t="n">
        <f aca="false">$Q15*$AB$8+$R15*$AB$9+$S15*$AB$10+$T15*$AB$11</f>
        <v>8.39510646109774</v>
      </c>
      <c r="AZ15" s="0" t="n">
        <f aca="false">AY15+$AB$7</f>
        <v>5.46009937404406</v>
      </c>
      <c r="BA15" s="0" t="n">
        <f aca="false">1/(1+EXP(-AZ15))</f>
        <v>0.995764879458462</v>
      </c>
      <c r="BJ15" s="0" t="n">
        <v>7</v>
      </c>
      <c r="BK15" s="0" t="n">
        <f aca="false">$AG14 * $BE$8+ $AL14 * $BE$9 + $AQ14 * $BE$10+ $AV14 * $BE$11+ $BA14 * $BE$12</f>
        <v>5.4957576938732</v>
      </c>
      <c r="BL15" s="0" t="n">
        <f aca="false">BK15+$BE$7</f>
        <v>3.98853617389283</v>
      </c>
      <c r="BM15" s="2" t="n">
        <f aca="false">1/(1+EXP(-BL15))</f>
        <v>0.981810185010259</v>
      </c>
      <c r="BO15" s="0" t="n">
        <v>7</v>
      </c>
      <c r="BP15" s="0" t="n">
        <f aca="false">$AG14 * $BF$8+ $AL14 * $BF$9 + $AQ14 * $BF$10+ $AV14 * $BF$11+ $BA14 * $BF$12</f>
        <v>-1.4738199972276</v>
      </c>
      <c r="BQ15" s="0" t="n">
        <f aca="false">BP15+$BF$7</f>
        <v>-3.67281014911289</v>
      </c>
      <c r="BR15" s="0" t="n">
        <f aca="false">1/(1+EXP(-BQ15))</f>
        <v>0.0247755553337541</v>
      </c>
      <c r="BT15" s="0" t="n">
        <v>7</v>
      </c>
      <c r="BU15" s="0" t="n">
        <f aca="false">$AG14 * $BG$8+ $AL14 * $BG$9 + $AQ14 * $BG$10+ $AV14 * $BG$11+ $BA14 * $BG$12</f>
        <v>-10.1637535217132</v>
      </c>
      <c r="BV15" s="0" t="n">
        <f aca="false">BU15+$BG$7</f>
        <v>-10.9306984727956</v>
      </c>
      <c r="BW15" s="0" t="n">
        <f aca="false">1/(1+EXP(-BV15))</f>
        <v>1.78998831541686E-005</v>
      </c>
      <c r="BZ15" s="0" t="n">
        <v>6</v>
      </c>
      <c r="CA15" s="0" t="n">
        <v>5.4</v>
      </c>
      <c r="CB15" s="0" t="n">
        <v>3.9</v>
      </c>
      <c r="CC15" s="0" t="n">
        <v>1.7</v>
      </c>
      <c r="CD15" s="0" t="n">
        <v>0.4</v>
      </c>
      <c r="CE15" s="0" t="s">
        <v>11</v>
      </c>
      <c r="CG15" s="0" t="n">
        <v>0.975608</v>
      </c>
      <c r="CH15" s="0" t="n">
        <v>0.024373</v>
      </c>
      <c r="CI15" s="0" t="n">
        <v>1.9E-005</v>
      </c>
      <c r="CK15" s="0" t="n">
        <v>0.981691544951428</v>
      </c>
      <c r="CL15" s="0" t="n">
        <v>0.0226478248158546</v>
      </c>
      <c r="CM15" s="0" t="n">
        <v>1.79278905381245E-005</v>
      </c>
      <c r="CO15" s="0" t="n">
        <f aca="false">ABS(CG15-CK15)</f>
        <v>0.00608354495142838</v>
      </c>
      <c r="CP15" s="0" t="n">
        <f aca="false">ABS(CH15-CL15)</f>
        <v>0.00172517518414535</v>
      </c>
      <c r="CQ15" s="0" t="n">
        <f aca="false">ABS(CI15-CM15)</f>
        <v>1.07210946187553E-006</v>
      </c>
    </row>
    <row r="16" customFormat="false" ht="12.8" hidden="false" customHeight="false" outlineLevel="0" collapsed="false">
      <c r="B16" s="0" t="n">
        <v>9</v>
      </c>
      <c r="C16" s="0" t="n">
        <v>4.4</v>
      </c>
      <c r="D16" s="0" t="n">
        <v>2.9</v>
      </c>
      <c r="E16" s="0" t="n">
        <v>1.4</v>
      </c>
      <c r="F16" s="0" t="n">
        <v>0.2</v>
      </c>
      <c r="G16" s="0" t="s">
        <v>11</v>
      </c>
      <c r="I16" s="0" t="n">
        <v>9</v>
      </c>
      <c r="J16" s="0" t="n">
        <f aca="false">(2*C16-$C$38-$C$39)/($C$39-$C$38)</f>
        <v>-1</v>
      </c>
      <c r="K16" s="0" t="n">
        <f aca="false">(2*D16-$D$38-$D$39)/($D$39-$D$38)</f>
        <v>-0.25</v>
      </c>
      <c r="L16" s="0" t="n">
        <f aca="false">(2*E16-$E$38-$E$39)/($E$39-$E$38)</f>
        <v>-0.962264150943396</v>
      </c>
      <c r="M16" s="0" t="n">
        <f aca="false">(2*F16-$F$38-$F$39)/($F$39-$F$38)</f>
        <v>-0.916666666666667</v>
      </c>
      <c r="N16" s="0" t="s">
        <v>11</v>
      </c>
      <c r="P16" s="0" t="n">
        <v>9</v>
      </c>
      <c r="Q16" s="0" t="n">
        <v>-1</v>
      </c>
      <c r="R16" s="0" t="n">
        <v>-0.25</v>
      </c>
      <c r="S16" s="0" t="n">
        <v>-0.962264150943396</v>
      </c>
      <c r="T16" s="0" t="n">
        <v>-0.916666666666667</v>
      </c>
      <c r="AD16" s="0" t="n">
        <v>9</v>
      </c>
      <c r="AE16" s="0" t="n">
        <f aca="false">$Q16*$X$8+$R16*$X$9+$S16*$X$10+$T16*$X$11</f>
        <v>-3.72732615896368</v>
      </c>
      <c r="AF16" s="0" t="n">
        <f aca="false">AE16+$X$7</f>
        <v>-5.09260905910934</v>
      </c>
      <c r="AG16" s="0" t="n">
        <f aca="false">1/(1+EXP(-AF16))</f>
        <v>0.00610448062801103</v>
      </c>
      <c r="AI16" s="0" t="n">
        <v>9</v>
      </c>
      <c r="AJ16" s="0" t="n">
        <f aca="false">$Q16*$Y$8+$R16*$Y$9+$S16*$Y$10+$T16*$Y$11</f>
        <v>10.636116049583</v>
      </c>
      <c r="AK16" s="0" t="n">
        <f aca="false">AJ16+$Y$7</f>
        <v>15.5118432222342</v>
      </c>
      <c r="AL16" s="0" t="n">
        <f aca="false">1/(1+EXP(-AK16))</f>
        <v>0.999999816645318</v>
      </c>
      <c r="AN16" s="0" t="n">
        <v>9</v>
      </c>
      <c r="AO16" s="0" t="n">
        <f aca="false">$Q16*$Z$8+$R16*$Z$9+$S16*$Z$10+$T16*$Z$11</f>
        <v>-1.92977865700255</v>
      </c>
      <c r="AP16" s="0" t="n">
        <f aca="false">AO16+$Z$7</f>
        <v>-2.1581235810241</v>
      </c>
      <c r="AQ16" s="0" t="n">
        <f aca="false">1/(1+EXP(-AP16))</f>
        <v>0.103574541510691</v>
      </c>
      <c r="AS16" s="0" t="n">
        <v>9</v>
      </c>
      <c r="AT16" s="0" t="n">
        <f aca="false">$Q16*$AA$8+$R16*$AA$9+$S16*$AA$10+$T16*$AA$11</f>
        <v>-2.4432327866596</v>
      </c>
      <c r="AU16" s="0" t="n">
        <f aca="false">AT16+$AA$7</f>
        <v>-2.30486212883596</v>
      </c>
      <c r="AV16" s="0" t="n">
        <f aca="false">1/(1+EXP(-AU16))</f>
        <v>0.0907210813436684</v>
      </c>
      <c r="AX16" s="0" t="n">
        <v>9</v>
      </c>
      <c r="AY16" s="0" t="n">
        <f aca="false">$Q16*$AB$8+$R16*$AB$9+$S16*$AB$10+$T16*$AB$11</f>
        <v>7.21825566673707</v>
      </c>
      <c r="AZ16" s="0" t="n">
        <f aca="false">AY16+$AB$7</f>
        <v>4.28324857968339</v>
      </c>
      <c r="BA16" s="0" t="n">
        <f aca="false">1/(1+EXP(-AZ16))</f>
        <v>0.986390021243647</v>
      </c>
      <c r="BJ16" s="0" t="n">
        <v>8</v>
      </c>
      <c r="BK16" s="0" t="n">
        <f aca="false">$AG15 * $BE$8+ $AL15 * $BE$9 + $AQ15 * $BE$10+ $AV15 * $BE$11+ $BA15 * $BE$12</f>
        <v>5.51861863232656</v>
      </c>
      <c r="BL16" s="0" t="n">
        <f aca="false">BK16+$BE$7</f>
        <v>4.01139711234618</v>
      </c>
      <c r="BM16" s="2" t="n">
        <f aca="false">1/(1+EXP(-BL16))</f>
        <v>0.982213991895892</v>
      </c>
      <c r="BO16" s="0" t="n">
        <v>8</v>
      </c>
      <c r="BP16" s="0" t="n">
        <f aca="false">$AG15 * $BF$8+ $AL15 * $BF$9 + $AQ15 * $BF$10+ $AV15 * $BF$11+ $BA15 * $BF$12</f>
        <v>-1.45705992290635</v>
      </c>
      <c r="BQ16" s="0" t="n">
        <f aca="false">BP16+$BF$7</f>
        <v>-3.65605007479164</v>
      </c>
      <c r="BR16" s="0" t="n">
        <f aca="false">1/(1+EXP(-BQ16))</f>
        <v>0.0251837493042333</v>
      </c>
      <c r="BT16" s="0" t="n">
        <v>8</v>
      </c>
      <c r="BU16" s="0" t="n">
        <f aca="false">$AG15 * $BG$8+ $AL15 * $BG$9 + $AQ15 * $BG$10+ $AV15 * $BG$11+ $BA15 * $BG$12</f>
        <v>-10.1802941170099</v>
      </c>
      <c r="BV16" s="0" t="n">
        <f aca="false">BU16+$BG$7</f>
        <v>-10.9472390680922</v>
      </c>
      <c r="BW16" s="0" t="n">
        <f aca="false">1/(1+EXP(-BV16))</f>
        <v>1.76062487821005E-005</v>
      </c>
      <c r="BZ16" s="0" t="n">
        <v>7</v>
      </c>
      <c r="CA16" s="0" t="n">
        <v>4.6</v>
      </c>
      <c r="CB16" s="0" t="n">
        <v>3.4</v>
      </c>
      <c r="CC16" s="0" t="n">
        <v>1.4</v>
      </c>
      <c r="CD16" s="0" t="n">
        <v>0.3</v>
      </c>
      <c r="CE16" s="0" t="s">
        <v>11</v>
      </c>
      <c r="CG16" s="0" t="n">
        <v>0.974185</v>
      </c>
      <c r="CH16" s="0" t="n">
        <v>0.025796</v>
      </c>
      <c r="CI16" s="0" t="n">
        <v>1.9E-005</v>
      </c>
      <c r="CK16" s="0" t="n">
        <v>0.981810185010259</v>
      </c>
      <c r="CL16" s="0" t="n">
        <v>0.0247755553337541</v>
      </c>
      <c r="CM16" s="0" t="n">
        <v>1.78998831541686E-005</v>
      </c>
      <c r="CO16" s="0" t="n">
        <f aca="false">ABS(CG16-CK16)</f>
        <v>0.00762518501025944</v>
      </c>
      <c r="CP16" s="0" t="n">
        <f aca="false">ABS(CH16-CL16)</f>
        <v>0.00102044466624591</v>
      </c>
      <c r="CQ16" s="0" t="n">
        <f aca="false">ABS(CI16-CM16)</f>
        <v>1.10011684583138E-006</v>
      </c>
    </row>
    <row r="17" customFormat="false" ht="12.8" hidden="false" customHeight="false" outlineLevel="0" collapsed="false">
      <c r="B17" s="0" t="n">
        <v>10</v>
      </c>
      <c r="C17" s="0" t="n">
        <v>4.9</v>
      </c>
      <c r="D17" s="0" t="n">
        <v>3.1</v>
      </c>
      <c r="E17" s="0" t="n">
        <v>1.5</v>
      </c>
      <c r="F17" s="0" t="n">
        <v>0.1</v>
      </c>
      <c r="G17" s="0" t="s">
        <v>11</v>
      </c>
      <c r="I17" s="0" t="n">
        <v>10</v>
      </c>
      <c r="J17" s="0" t="n">
        <f aca="false">(2*C17-$C$38-$C$39)/($C$39-$C$38)</f>
        <v>-0.6875</v>
      </c>
      <c r="K17" s="0" t="n">
        <f aca="false">(2*D17-$D$38-$D$39)/($D$39-$D$38)</f>
        <v>0</v>
      </c>
      <c r="L17" s="0" t="n">
        <f aca="false">(2*E17-$E$38-$E$39)/($E$39-$E$38)</f>
        <v>-0.924528301886792</v>
      </c>
      <c r="M17" s="0" t="n">
        <f aca="false">(2*F17-$F$38-$F$39)/($F$39-$F$38)</f>
        <v>-1</v>
      </c>
      <c r="N17" s="0" t="s">
        <v>11</v>
      </c>
      <c r="P17" s="0" t="n">
        <v>10</v>
      </c>
      <c r="Q17" s="0" t="n">
        <v>-0.6875</v>
      </c>
      <c r="R17" s="0" t="n">
        <v>0</v>
      </c>
      <c r="S17" s="0" t="n">
        <v>-0.924528301886792</v>
      </c>
      <c r="T17" s="0" t="n">
        <v>-1</v>
      </c>
      <c r="AD17" s="0" t="n">
        <v>10</v>
      </c>
      <c r="AE17" s="0" t="n">
        <f aca="false">$Q17*$X$8+$R17*$X$9+$S17*$X$10+$T17*$X$11</f>
        <v>-4.2768514276788</v>
      </c>
      <c r="AF17" s="0" t="n">
        <f aca="false">AE17+$X$7</f>
        <v>-5.64213432782446</v>
      </c>
      <c r="AG17" s="0" t="n">
        <f aca="false">1/(1+EXP(-AF17))</f>
        <v>0.00353276880455607</v>
      </c>
      <c r="AI17" s="0" t="n">
        <v>10</v>
      </c>
      <c r="AJ17" s="0" t="n">
        <f aca="false">$Q17*$Y$8+$R17*$Y$9+$S17*$Y$10+$T17*$Y$11</f>
        <v>11.6857212592792</v>
      </c>
      <c r="AK17" s="0" t="n">
        <f aca="false">AJ17+$Y$7</f>
        <v>16.5614484319304</v>
      </c>
      <c r="AL17" s="0" t="n">
        <f aca="false">1/(1+EXP(-AK17))</f>
        <v>0.999999935811932</v>
      </c>
      <c r="AN17" s="0" t="n">
        <v>10</v>
      </c>
      <c r="AO17" s="0" t="n">
        <f aca="false">$Q17*$Z$8+$R17*$Z$9+$S17*$Z$10+$T17*$Z$11</f>
        <v>-1.89484090844314</v>
      </c>
      <c r="AP17" s="0" t="n">
        <f aca="false">AO17+$Z$7</f>
        <v>-2.12318583246469</v>
      </c>
      <c r="AQ17" s="0" t="n">
        <f aca="false">1/(1+EXP(-AP17))</f>
        <v>0.106863621513769</v>
      </c>
      <c r="AS17" s="0" t="n">
        <v>10</v>
      </c>
      <c r="AT17" s="0" t="n">
        <f aca="false">$Q17*$AA$8+$R17*$AA$9+$S17*$AA$10+$T17*$AA$11</f>
        <v>-2.82436557245003</v>
      </c>
      <c r="AU17" s="0" t="n">
        <f aca="false">AT17+$AA$7</f>
        <v>-2.68599491462639</v>
      </c>
      <c r="AV17" s="0" t="n">
        <f aca="false">1/(1+EXP(-AU17))</f>
        <v>0.0638048396922742</v>
      </c>
      <c r="AX17" s="0" t="n">
        <v>10</v>
      </c>
      <c r="AY17" s="0" t="n">
        <f aca="false">$Q17*$AB$8+$R17*$AB$9+$S17*$AB$10+$T17*$AB$11</f>
        <v>7.71707501102164</v>
      </c>
      <c r="AZ17" s="0" t="n">
        <f aca="false">AY17+$AB$7</f>
        <v>4.78206792396796</v>
      </c>
      <c r="BA17" s="0" t="n">
        <f aca="false">1/(1+EXP(-AZ17))</f>
        <v>0.991690963923934</v>
      </c>
      <c r="BJ17" s="0" t="n">
        <v>9</v>
      </c>
      <c r="BK17" s="0" t="n">
        <f aca="false">$AG16 * $BE$8+ $AL16 * $BE$9 + $AQ16 * $BE$10+ $AV16 * $BE$11+ $BA16 * $BE$12</f>
        <v>5.36767492971345</v>
      </c>
      <c r="BL17" s="0" t="n">
        <f aca="false">BK17+$BE$7</f>
        <v>3.86045340973308</v>
      </c>
      <c r="BM17" s="2" t="n">
        <f aca="false">1/(1+EXP(-BL17))</f>
        <v>0.97937586308827</v>
      </c>
      <c r="BO17" s="0" t="n">
        <v>9</v>
      </c>
      <c r="BP17" s="0" t="n">
        <f aca="false">$AG16 * $BF$8+ $AL16 * $BF$9 + $AQ16 * $BF$10+ $AV16 * $BF$11+ $BA16 * $BF$12</f>
        <v>-1.34753075192799</v>
      </c>
      <c r="BQ17" s="0" t="n">
        <f aca="false">BP17+$BF$7</f>
        <v>-3.54652090381328</v>
      </c>
      <c r="BR17" s="0" t="n">
        <f aca="false">1/(1+EXP(-BQ17))</f>
        <v>0.0280171618129162</v>
      </c>
      <c r="BT17" s="0" t="n">
        <v>9</v>
      </c>
      <c r="BU17" s="0" t="n">
        <f aca="false">$AG16 * $BG$8+ $AL16 * $BG$9 + $AQ16 * $BG$10+ $AV16 * $BG$11+ $BA16 * $BG$12</f>
        <v>-10.0739343447623</v>
      </c>
      <c r="BV17" s="0" t="n">
        <f aca="false">BU17+$BG$7</f>
        <v>-10.8408792958447</v>
      </c>
      <c r="BW17" s="0" t="n">
        <f aca="false">1/(1+EXP(-BV17))</f>
        <v>1.95820176821289E-005</v>
      </c>
      <c r="BZ17" s="0" t="n">
        <v>8</v>
      </c>
      <c r="CA17" s="0" t="n">
        <v>5</v>
      </c>
      <c r="CB17" s="0" t="n">
        <v>3.4</v>
      </c>
      <c r="CC17" s="0" t="n">
        <v>1.5</v>
      </c>
      <c r="CD17" s="0" t="n">
        <v>0.2</v>
      </c>
      <c r="CE17" s="0" t="s">
        <v>11</v>
      </c>
      <c r="CG17" s="0" t="n">
        <v>0.973678</v>
      </c>
      <c r="CH17" s="0" t="n">
        <v>0.026304</v>
      </c>
      <c r="CI17" s="0" t="n">
        <v>1.9E-005</v>
      </c>
      <c r="CK17" s="0" t="n">
        <v>0.982213991895892</v>
      </c>
      <c r="CL17" s="0" t="n">
        <v>0.0251837493042333</v>
      </c>
      <c r="CM17" s="0" t="n">
        <v>1.76062487821005E-005</v>
      </c>
      <c r="CO17" s="0" t="n">
        <f aca="false">ABS(CG17-CK17)</f>
        <v>0.00853599189589238</v>
      </c>
      <c r="CP17" s="0" t="n">
        <f aca="false">ABS(CH17-CL17)</f>
        <v>0.0011202506957667</v>
      </c>
      <c r="CQ17" s="0" t="n">
        <f aca="false">ABS(CI17-CM17)</f>
        <v>1.39375121789945E-006</v>
      </c>
    </row>
    <row r="18" customFormat="false" ht="12.8" hidden="false" customHeight="false" outlineLevel="0" collapsed="false">
      <c r="B18" s="0" t="n">
        <v>11</v>
      </c>
      <c r="C18" s="0" t="n">
        <v>7</v>
      </c>
      <c r="D18" s="0" t="n">
        <v>3.2</v>
      </c>
      <c r="E18" s="0" t="n">
        <v>4.7</v>
      </c>
      <c r="F18" s="0" t="n">
        <v>1.4</v>
      </c>
      <c r="G18" s="0" t="s">
        <v>13</v>
      </c>
      <c r="I18" s="0" t="n">
        <v>11</v>
      </c>
      <c r="J18" s="0" t="n">
        <f aca="false">(2*C18-$C$38-$C$39)/($C$39-$C$38)</f>
        <v>0.625</v>
      </c>
      <c r="K18" s="0" t="n">
        <f aca="false">(2*D18-$D$38-$D$39)/($D$39-$D$38)</f>
        <v>0.125</v>
      </c>
      <c r="L18" s="0" t="n">
        <f aca="false">(2*E18-$E$38-$E$39)/($E$39-$E$38)</f>
        <v>0.283018867924528</v>
      </c>
      <c r="M18" s="0" t="n">
        <f aca="false">(2*F18-$F$38-$F$39)/($F$39-$F$38)</f>
        <v>0.0833333333333332</v>
      </c>
      <c r="N18" s="0" t="s">
        <v>13</v>
      </c>
      <c r="P18" s="0" t="n">
        <v>11</v>
      </c>
      <c r="Q18" s="0" t="n">
        <v>0.625</v>
      </c>
      <c r="R18" s="0" t="n">
        <v>0.125</v>
      </c>
      <c r="S18" s="0" t="n">
        <v>0.283018867924528</v>
      </c>
      <c r="T18" s="0" t="n">
        <v>0.0833333333333332</v>
      </c>
      <c r="AD18" s="0" t="n">
        <v>11</v>
      </c>
      <c r="AE18" s="0" t="n">
        <f aca="false">$Q18*$X$8+$R18*$X$9+$S18*$X$10+$T18*$X$11</f>
        <v>0.415039251704105</v>
      </c>
      <c r="AF18" s="0" t="n">
        <f aca="false">AE18+$X$7</f>
        <v>-0.950243648441554</v>
      </c>
      <c r="AG18" s="0" t="n">
        <f aca="false">1/(1+EXP(-AF18))</f>
        <v>0.278835824947263</v>
      </c>
      <c r="AI18" s="0" t="n">
        <v>11</v>
      </c>
      <c r="AJ18" s="0" t="n">
        <f aca="false">$Q18*$Y$8+$R18*$Y$9+$S18*$Y$10+$T18*$Y$11</f>
        <v>-1.6061528535689</v>
      </c>
      <c r="AK18" s="0" t="n">
        <f aca="false">AJ18+$Y$7</f>
        <v>3.26957431908224</v>
      </c>
      <c r="AL18" s="0" t="n">
        <f aca="false">1/(1+EXP(-AK18))</f>
        <v>0.96337015321684</v>
      </c>
      <c r="AN18" s="0" t="n">
        <v>11</v>
      </c>
      <c r="AO18" s="0" t="n">
        <f aca="false">$Q18*$Z$8+$R18*$Z$9+$S18*$Z$10+$T18*$Z$11</f>
        <v>0.378389824135274</v>
      </c>
      <c r="AP18" s="0" t="n">
        <f aca="false">AO18+$Z$7</f>
        <v>0.150044900113723</v>
      </c>
      <c r="AQ18" s="0" t="n">
        <f aca="false">1/(1+EXP(-AP18))</f>
        <v>0.53744100744866</v>
      </c>
      <c r="AS18" s="0" t="n">
        <v>11</v>
      </c>
      <c r="AT18" s="0" t="n">
        <f aca="false">$Q18*$AA$8+$R18*$AA$9+$S18*$AA$10+$T18*$AA$11</f>
        <v>0.348620104793484</v>
      </c>
      <c r="AU18" s="0" t="n">
        <f aca="false">AT18+$AA$7</f>
        <v>0.486990762617124</v>
      </c>
      <c r="AV18" s="0" t="n">
        <f aca="false">1/(1+EXP(-AU18))</f>
        <v>0.619397277143075</v>
      </c>
      <c r="AX18" s="0" t="n">
        <v>11</v>
      </c>
      <c r="AY18" s="0" t="n">
        <f aca="false">$Q18*$AB$8+$R18*$AB$9+$S18*$AB$10+$T18*$AB$11</f>
        <v>-1.69320031988186</v>
      </c>
      <c r="AZ18" s="0" t="n">
        <f aca="false">AY18+$AB$7</f>
        <v>-4.62820740693554</v>
      </c>
      <c r="BA18" s="0" t="n">
        <f aca="false">1/(1+EXP(-AZ18))</f>
        <v>0.00967768820220818</v>
      </c>
      <c r="BJ18" s="0" t="n">
        <v>10</v>
      </c>
      <c r="BK18" s="0" t="n">
        <f aca="false">$AG17 * $BE$8+ $AL17 * $BE$9 + $AQ17 * $BE$10+ $AV17 * $BE$11+ $BA17 * $BE$12</f>
        <v>5.4793983279981</v>
      </c>
      <c r="BL18" s="0" t="n">
        <f aca="false">BK18+$BE$7</f>
        <v>3.97217680801773</v>
      </c>
      <c r="BM18" s="2" t="n">
        <f aca="false">1/(1+EXP(-BL18))</f>
        <v>0.981515709463811</v>
      </c>
      <c r="BO18" s="0" t="n">
        <v>10</v>
      </c>
      <c r="BP18" s="0" t="n">
        <f aca="false">$AG17 * $BF$8+ $AL17 * $BF$9 + $AQ17 * $BF$10+ $AV17 * $BF$11+ $BA17 * $BF$12</f>
        <v>-1.38978982787036</v>
      </c>
      <c r="BQ18" s="0" t="n">
        <f aca="false">BP18+$BF$7</f>
        <v>-3.58877997975565</v>
      </c>
      <c r="BR18" s="0" t="n">
        <f aca="false">1/(1+EXP(-BQ18))</f>
        <v>0.026889023419736</v>
      </c>
      <c r="BT18" s="0" t="n">
        <v>10</v>
      </c>
      <c r="BU18" s="0" t="n">
        <f aca="false">$AG17 * $BG$8+ $AL17 * $BG$9 + $AQ17 * $BG$10+ $AV17 * $BG$11+ $BA17 * $BG$12</f>
        <v>-10.1526847478567</v>
      </c>
      <c r="BV18" s="0" t="n">
        <f aca="false">BU18+$BG$7</f>
        <v>-10.9196296989391</v>
      </c>
      <c r="BW18" s="0" t="n">
        <f aca="false">1/(1+EXP(-BV18))</f>
        <v>1.80991098906707E-005</v>
      </c>
      <c r="BZ18" s="0" t="n">
        <v>9</v>
      </c>
      <c r="CA18" s="0" t="n">
        <v>4.4</v>
      </c>
      <c r="CB18" s="0" t="n">
        <v>2.9</v>
      </c>
      <c r="CC18" s="0" t="n">
        <v>1.4</v>
      </c>
      <c r="CD18" s="0" t="n">
        <v>0.2</v>
      </c>
      <c r="CE18" s="0" t="s">
        <v>11</v>
      </c>
      <c r="CG18" s="0" t="n">
        <v>0.970872</v>
      </c>
      <c r="CH18" s="0" t="n">
        <v>0.029107</v>
      </c>
      <c r="CI18" s="0" t="n">
        <v>2.1E-005</v>
      </c>
      <c r="CK18" s="0" t="n">
        <v>0.97937586308827</v>
      </c>
      <c r="CL18" s="0" t="n">
        <v>0.0280171618129162</v>
      </c>
      <c r="CM18" s="0" t="n">
        <v>1.95820176821289E-005</v>
      </c>
      <c r="CO18" s="0" t="n">
        <f aca="false">ABS(CG18-CK18)</f>
        <v>0.00850386308826967</v>
      </c>
      <c r="CP18" s="0" t="n">
        <f aca="false">ABS(CH18-CL18)</f>
        <v>0.00108983818708384</v>
      </c>
      <c r="CQ18" s="0" t="n">
        <f aca="false">ABS(CI18-CM18)</f>
        <v>1.41798231787107E-006</v>
      </c>
    </row>
    <row r="19" customFormat="false" ht="12.8" hidden="false" customHeight="false" outlineLevel="0" collapsed="false">
      <c r="B19" s="0" t="n">
        <v>12</v>
      </c>
      <c r="C19" s="0" t="n">
        <v>6.4</v>
      </c>
      <c r="D19" s="0" t="n">
        <v>3.2</v>
      </c>
      <c r="E19" s="0" t="n">
        <v>4.5</v>
      </c>
      <c r="F19" s="0" t="n">
        <v>1.5</v>
      </c>
      <c r="G19" s="0" t="s">
        <v>13</v>
      </c>
      <c r="I19" s="0" t="n">
        <v>12</v>
      </c>
      <c r="J19" s="0" t="n">
        <f aca="false">(2*C19-$C$38-$C$39)/($C$39-$C$38)</f>
        <v>0.25</v>
      </c>
      <c r="K19" s="0" t="n">
        <f aca="false">(2*D19-$D$38-$D$39)/($D$39-$D$38)</f>
        <v>0.125</v>
      </c>
      <c r="L19" s="0" t="n">
        <f aca="false">(2*E19-$E$38-$E$39)/($E$39-$E$38)</f>
        <v>0.207547169811321</v>
      </c>
      <c r="M19" s="0" t="n">
        <f aca="false">(2*F19-$F$38-$F$39)/($F$39-$F$38)</f>
        <v>0.166666666666667</v>
      </c>
      <c r="N19" s="0" t="s">
        <v>13</v>
      </c>
      <c r="P19" s="0" t="n">
        <v>12</v>
      </c>
      <c r="Q19" s="0" t="n">
        <v>0.25</v>
      </c>
      <c r="R19" s="0" t="n">
        <v>0.125</v>
      </c>
      <c r="S19" s="0" t="n">
        <v>0.207547169811321</v>
      </c>
      <c r="T19" s="0" t="n">
        <v>0.166666666666667</v>
      </c>
      <c r="AD19" s="0" t="n">
        <v>12</v>
      </c>
      <c r="AE19" s="0" t="n">
        <f aca="false">$Q19*$X$8+$R19*$X$9+$S19*$X$10+$T19*$X$11</f>
        <v>0.635929183452165</v>
      </c>
      <c r="AF19" s="0" t="n">
        <f aca="false">AE19+$X$7</f>
        <v>-0.729353716693495</v>
      </c>
      <c r="AG19" s="0" t="n">
        <f aca="false">1/(1+EXP(-AF19))</f>
        <v>0.325336565859803</v>
      </c>
      <c r="AI19" s="0" t="n">
        <v>12</v>
      </c>
      <c r="AJ19" s="0" t="n">
        <f aca="false">$Q19*$Y$8+$R19*$Y$9+$S19*$Y$10+$T19*$Y$11</f>
        <v>-1.93025008252997</v>
      </c>
      <c r="AK19" s="0" t="n">
        <f aca="false">AJ19+$Y$7</f>
        <v>2.94547709012116</v>
      </c>
      <c r="AL19" s="0" t="n">
        <f aca="false">1/(1+EXP(-AK19))</f>
        <v>0.950049287241392</v>
      </c>
      <c r="AN19" s="0" t="n">
        <v>12</v>
      </c>
      <c r="AO19" s="0" t="n">
        <f aca="false">$Q19*$Z$8+$R19*$Z$9+$S19*$Z$10+$T19*$Z$11</f>
        <v>0.409101786065624</v>
      </c>
      <c r="AP19" s="0" t="n">
        <f aca="false">AO19+$Z$7</f>
        <v>0.180756862044073</v>
      </c>
      <c r="AQ19" s="0" t="n">
        <f aca="false">1/(1+EXP(-AP19))</f>
        <v>0.545066577093346</v>
      </c>
      <c r="AS19" s="0" t="n">
        <v>12</v>
      </c>
      <c r="AT19" s="0" t="n">
        <f aca="false">$Q19*$AA$8+$R19*$AA$9+$S19*$AA$10+$T19*$AA$11</f>
        <v>0.3975857154902</v>
      </c>
      <c r="AU19" s="0" t="n">
        <f aca="false">AT19+$AA$7</f>
        <v>0.53595637331384</v>
      </c>
      <c r="AV19" s="0" t="n">
        <f aca="false">1/(1+EXP(-AU19))</f>
        <v>0.630871266759607</v>
      </c>
      <c r="AX19" s="0" t="n">
        <v>12</v>
      </c>
      <c r="AY19" s="0" t="n">
        <f aca="false">$Q19*$AB$8+$R19*$AB$9+$S19*$AB$10+$T19*$AB$11</f>
        <v>-1.2887596044885</v>
      </c>
      <c r="AZ19" s="0" t="n">
        <f aca="false">AY19+$AB$7</f>
        <v>-4.22376669154218</v>
      </c>
      <c r="BA19" s="0" t="n">
        <f aca="false">1/(1+EXP(-AZ19))</f>
        <v>0.0144320493543521</v>
      </c>
      <c r="BJ19" s="0" t="n">
        <v>11</v>
      </c>
      <c r="BK19" s="0" t="n">
        <f aca="false">$AG18 * $BE$8+ $AL18 * $BE$9 + $AQ18 * $BE$10+ $AV18 * $BE$11+ $BA18 * $BE$12</f>
        <v>-2.58959431897212</v>
      </c>
      <c r="BL19" s="0" t="n">
        <f aca="false">BK19+$BE$7</f>
        <v>-4.09681583895249</v>
      </c>
      <c r="BM19" s="0" t="n">
        <f aca="false">1/(1+EXP(-BL19))</f>
        <v>0.016353641620289</v>
      </c>
      <c r="BO19" s="0" t="n">
        <v>11</v>
      </c>
      <c r="BP19" s="0" t="n">
        <f aca="false">$AG18 * $BF$8+ $AL18 * $BF$9 + $AQ18 * $BF$10+ $AV18 * $BF$11+ $BA18 * $BF$12</f>
        <v>5.863165617736</v>
      </c>
      <c r="BQ19" s="0" t="n">
        <f aca="false">BP19+$BF$7</f>
        <v>3.66417546585071</v>
      </c>
      <c r="BR19" s="3" t="n">
        <f aca="false">1/(1+EXP(-BQ19))</f>
        <v>0.975014957494159</v>
      </c>
      <c r="BT19" s="0" t="n">
        <v>11</v>
      </c>
      <c r="BU19" s="0" t="n">
        <f aca="false">$AG18 * $BG$8+ $AL18 * $BG$9 + $AQ18 * $BG$10+ $AV18 * $BG$11+ $BA18 * $BG$12</f>
        <v>-4.22923678953026</v>
      </c>
      <c r="BV19" s="0" t="n">
        <f aca="false">BU19+$BG$7</f>
        <v>-4.99618174061262</v>
      </c>
      <c r="BW19" s="0" t="n">
        <f aca="false">1/(1+EXP(-BV19))</f>
        <v>0.00671828280101651</v>
      </c>
      <c r="BZ19" s="0" t="n">
        <v>10</v>
      </c>
      <c r="CA19" s="0" t="n">
        <v>4.9</v>
      </c>
      <c r="CB19" s="0" t="n">
        <v>3.1</v>
      </c>
      <c r="CC19" s="0" t="n">
        <v>1.5</v>
      </c>
      <c r="CD19" s="0" t="n">
        <v>0.1</v>
      </c>
      <c r="CE19" s="0" t="s">
        <v>11</v>
      </c>
      <c r="CG19" s="0" t="n">
        <v>0.972024</v>
      </c>
      <c r="CH19" s="0" t="n">
        <v>0.027957</v>
      </c>
      <c r="CI19" s="0" t="n">
        <v>1.9E-005</v>
      </c>
      <c r="CK19" s="0" t="n">
        <v>0.981515709463811</v>
      </c>
      <c r="CL19" s="0" t="n">
        <v>0.026889023419736</v>
      </c>
      <c r="CM19" s="0" t="n">
        <v>1.80991098906707E-005</v>
      </c>
      <c r="CO19" s="0" t="n">
        <f aca="false">ABS(CG19-CK19)</f>
        <v>0.00949170946381139</v>
      </c>
      <c r="CP19" s="0" t="n">
        <f aca="false">ABS(CH19-CL19)</f>
        <v>0.00106797658026399</v>
      </c>
      <c r="CQ19" s="0" t="n">
        <f aca="false">ABS(CI19-CM19)</f>
        <v>9.0089010932933E-007</v>
      </c>
    </row>
    <row r="20" customFormat="false" ht="12.8" hidden="false" customHeight="false" outlineLevel="0" collapsed="false">
      <c r="B20" s="0" t="n">
        <v>13</v>
      </c>
      <c r="C20" s="0" t="n">
        <v>6.9</v>
      </c>
      <c r="D20" s="0" t="n">
        <v>3.1</v>
      </c>
      <c r="E20" s="0" t="n">
        <v>4.9</v>
      </c>
      <c r="F20" s="0" t="n">
        <v>1.5</v>
      </c>
      <c r="G20" s="0" t="s">
        <v>13</v>
      </c>
      <c r="I20" s="0" t="n">
        <v>13</v>
      </c>
      <c r="J20" s="0" t="n">
        <f aca="false">(2*C20-$C$38-$C$39)/($C$39-$C$38)</f>
        <v>0.5625</v>
      </c>
      <c r="K20" s="0" t="n">
        <f aca="false">(2*D20-$D$38-$D$39)/($D$39-$D$38)</f>
        <v>0</v>
      </c>
      <c r="L20" s="0" t="n">
        <f aca="false">(2*E20-$E$38-$E$39)/($E$39-$E$38)</f>
        <v>0.358490566037736</v>
      </c>
      <c r="M20" s="0" t="n">
        <f aca="false">(2*F20-$F$38-$F$39)/($F$39-$F$38)</f>
        <v>0.166666666666667</v>
      </c>
      <c r="N20" s="0" t="s">
        <v>13</v>
      </c>
      <c r="P20" s="0" t="n">
        <v>13</v>
      </c>
      <c r="Q20" s="0" t="n">
        <v>0.5625</v>
      </c>
      <c r="R20" s="0" t="n">
        <v>0</v>
      </c>
      <c r="S20" s="0" t="n">
        <v>0.358490566037736</v>
      </c>
      <c r="T20" s="0" t="n">
        <v>0.166666666666667</v>
      </c>
      <c r="AD20" s="0" t="n">
        <v>13</v>
      </c>
      <c r="AE20" s="0" t="n">
        <f aca="false">$Q20*$X$8+$R20*$X$9+$S20*$X$10+$T20*$X$11</f>
        <v>0.973878575273769</v>
      </c>
      <c r="AF20" s="0" t="n">
        <f aca="false">AE20+$X$7</f>
        <v>-0.391404324871891</v>
      </c>
      <c r="AG20" s="0" t="n">
        <f aca="false">1/(1+EXP(-AF20))</f>
        <v>0.40337928383936</v>
      </c>
      <c r="AI20" s="0" t="n">
        <v>13</v>
      </c>
      <c r="AJ20" s="0" t="n">
        <f aca="false">$Q20*$Y$8+$R20*$Y$9+$S20*$Y$10+$T20*$Y$11</f>
        <v>-2.94616120423222</v>
      </c>
      <c r="AK20" s="0" t="n">
        <f aca="false">AJ20+$Y$7</f>
        <v>1.92956596841892</v>
      </c>
      <c r="AL20" s="0" t="n">
        <f aca="false">1/(1+EXP(-AK20))</f>
        <v>0.873201371365285</v>
      </c>
      <c r="AN20" s="0" t="n">
        <v>13</v>
      </c>
      <c r="AO20" s="0" t="n">
        <f aca="false">$Q20*$Z$8+$R20*$Z$9+$S20*$Z$10+$T20*$Z$11</f>
        <v>0.486792505461311</v>
      </c>
      <c r="AP20" s="0" t="n">
        <f aca="false">AO20+$Z$7</f>
        <v>0.25844758143976</v>
      </c>
      <c r="AQ20" s="0" t="n">
        <f aca="false">1/(1+EXP(-AP20))</f>
        <v>0.564254634715383</v>
      </c>
      <c r="AS20" s="0" t="n">
        <v>13</v>
      </c>
      <c r="AT20" s="0" t="n">
        <f aca="false">$Q20*$AA$8+$R20*$AA$9+$S20*$AA$10+$T20*$AA$11</f>
        <v>0.736128253847535</v>
      </c>
      <c r="AU20" s="0" t="n">
        <f aca="false">AT20+$AA$7</f>
        <v>0.874498911671175</v>
      </c>
      <c r="AV20" s="0" t="n">
        <f aca="false">1/(1+EXP(-AU20))</f>
        <v>0.705680964853196</v>
      </c>
      <c r="AX20" s="0" t="n">
        <v>13</v>
      </c>
      <c r="AY20" s="0" t="n">
        <f aca="false">$Q20*$AB$8+$R20*$AB$9+$S20*$AB$10+$T20*$AB$11</f>
        <v>-2.54417782285822</v>
      </c>
      <c r="AZ20" s="0" t="n">
        <f aca="false">AY20+$AB$7</f>
        <v>-5.47918490991191</v>
      </c>
      <c r="BA20" s="0" t="n">
        <f aca="false">1/(1+EXP(-AZ20))</f>
        <v>0.00415539014370274</v>
      </c>
      <c r="BJ20" s="0" t="n">
        <v>12</v>
      </c>
      <c r="BK20" s="0" t="n">
        <f aca="false">$AG19 * $BE$8+ $AL19 * $BE$9 + $AQ19 * $BE$10+ $AV19 * $BE$11+ $BA19 * $BE$12</f>
        <v>-2.81919811166521</v>
      </c>
      <c r="BL20" s="0" t="n">
        <f aca="false">BK20+$BE$7</f>
        <v>-4.32641963164558</v>
      </c>
      <c r="BM20" s="0" t="n">
        <f aca="false">1/(1+EXP(-BL20))</f>
        <v>0.0130424239394267</v>
      </c>
      <c r="BO20" s="0" t="n">
        <v>12</v>
      </c>
      <c r="BP20" s="0" t="n">
        <f aca="false">$AG19 * $BF$8+ $AL19 * $BF$9 + $AQ19 * $BF$10+ $AV19 * $BF$11+ $BA19 * $BF$12</f>
        <v>5.63975748075531</v>
      </c>
      <c r="BQ20" s="0" t="n">
        <f aca="false">BP20+$BF$7</f>
        <v>3.44076732887002</v>
      </c>
      <c r="BR20" s="3" t="n">
        <f aca="false">1/(1+EXP(-BQ20))</f>
        <v>0.968954606610679</v>
      </c>
      <c r="BT20" s="0" t="n">
        <v>12</v>
      </c>
      <c r="BU20" s="0" t="n">
        <f aca="false">$AG19 * $BG$8+ $AL19 * $BG$9 + $AQ19 * $BG$10+ $AV19 * $BG$11+ $BA19 * $BG$12</f>
        <v>-3.920880215424</v>
      </c>
      <c r="BV20" s="0" t="n">
        <f aca="false">BU20+$BG$7</f>
        <v>-4.68782516650635</v>
      </c>
      <c r="BW20" s="0" t="n">
        <f aca="false">1/(1+EXP(-BV20))</f>
        <v>0.00912269758579266</v>
      </c>
      <c r="BZ20" s="0" t="n">
        <v>11</v>
      </c>
      <c r="CA20" s="0" t="n">
        <v>7</v>
      </c>
      <c r="CB20" s="0" t="n">
        <v>3.2</v>
      </c>
      <c r="CC20" s="0" t="n">
        <v>4.7</v>
      </c>
      <c r="CD20" s="0" t="n">
        <v>1.4</v>
      </c>
      <c r="CE20" s="0" t="s">
        <v>13</v>
      </c>
      <c r="CG20" s="0" t="n">
        <v>0.013732</v>
      </c>
      <c r="CH20" s="0" t="n">
        <v>0.97797</v>
      </c>
      <c r="CI20" s="0" t="n">
        <v>0.008298</v>
      </c>
      <c r="CK20" s="0" t="n">
        <v>0.016353641620289</v>
      </c>
      <c r="CL20" s="0" t="n">
        <v>0.975014957494159</v>
      </c>
      <c r="CM20" s="0" t="n">
        <v>0.00671828280101651</v>
      </c>
      <c r="CO20" s="0" t="n">
        <f aca="false">ABS(CG20-CK20)</f>
        <v>0.00262164162028895</v>
      </c>
      <c r="CP20" s="0" t="n">
        <f aca="false">ABS(CH20-CL20)</f>
        <v>0.00295504250584133</v>
      </c>
      <c r="CQ20" s="0" t="n">
        <f aca="false">ABS(CI20-CM20)</f>
        <v>0.0015797171989835</v>
      </c>
    </row>
    <row r="21" customFormat="false" ht="12.8" hidden="false" customHeight="false" outlineLevel="0" collapsed="false">
      <c r="B21" s="0" t="n">
        <v>14</v>
      </c>
      <c r="C21" s="0" t="n">
        <v>5.5</v>
      </c>
      <c r="D21" s="0" t="n">
        <v>2.3</v>
      </c>
      <c r="E21" s="0" t="n">
        <v>4</v>
      </c>
      <c r="F21" s="0" t="n">
        <v>1.3</v>
      </c>
      <c r="G21" s="0" t="s">
        <v>13</v>
      </c>
      <c r="I21" s="0" t="n">
        <v>14</v>
      </c>
      <c r="J21" s="0" t="n">
        <f aca="false">(2*C21-$C$38-$C$39)/($C$39-$C$38)</f>
        <v>-0.3125</v>
      </c>
      <c r="K21" s="0" t="n">
        <f aca="false">(2*D21-$D$38-$D$39)/($D$39-$D$38)</f>
        <v>-1</v>
      </c>
      <c r="L21" s="0" t="n">
        <f aca="false">(2*E21-$E$38-$E$39)/($E$39-$E$38)</f>
        <v>0.018867924528302</v>
      </c>
      <c r="M21" s="0" t="n">
        <f aca="false">(2*F21-$F$38-$F$39)/($F$39-$F$38)</f>
        <v>0</v>
      </c>
      <c r="N21" s="0" t="s">
        <v>13</v>
      </c>
      <c r="P21" s="0" t="n">
        <v>14</v>
      </c>
      <c r="Q21" s="0" t="n">
        <v>-0.3125</v>
      </c>
      <c r="R21" s="0" t="n">
        <v>-1</v>
      </c>
      <c r="S21" s="0" t="n">
        <v>0.018867924528302</v>
      </c>
      <c r="T21" s="0" t="n">
        <v>0</v>
      </c>
      <c r="AD21" s="0" t="n">
        <v>14</v>
      </c>
      <c r="AE21" s="0" t="n">
        <f aca="false">$Q21*$X$8+$R21*$X$9+$S21*$X$10+$T21*$X$11</f>
        <v>1.31091530941566</v>
      </c>
      <c r="AF21" s="0" t="n">
        <f aca="false">AE21+$X$7</f>
        <v>-0.0543675907300014</v>
      </c>
      <c r="AG21" s="0" t="n">
        <f aca="false">1/(1+EXP(-AF21))</f>
        <v>0.486411449278682</v>
      </c>
      <c r="AI21" s="0" t="n">
        <v>14</v>
      </c>
      <c r="AJ21" s="0" t="n">
        <f aca="false">$Q21*$Y$8+$R21*$Y$9+$S21*$Y$10+$T21*$Y$11</f>
        <v>-2.52231161311162</v>
      </c>
      <c r="AK21" s="0" t="n">
        <f aca="false">AJ21+$Y$7</f>
        <v>2.35341555953952</v>
      </c>
      <c r="AL21" s="0" t="n">
        <f aca="false">1/(1+EXP(-AK21))</f>
        <v>0.913205331786026</v>
      </c>
      <c r="AN21" s="0" t="n">
        <v>14</v>
      </c>
      <c r="AO21" s="0" t="n">
        <f aca="false">$Q21*$Z$8+$R21*$Z$9+$S21*$Z$10+$T21*$Z$11</f>
        <v>-0.371995514701181</v>
      </c>
      <c r="AP21" s="0" t="n">
        <f aca="false">AO21+$Z$7</f>
        <v>-0.600340438722732</v>
      </c>
      <c r="AQ21" s="0" t="n">
        <f aca="false">1/(1+EXP(-AP21))</f>
        <v>0.35426581062235</v>
      </c>
      <c r="AS21" s="0" t="n">
        <v>14</v>
      </c>
      <c r="AT21" s="0" t="n">
        <f aca="false">$Q21*$AA$8+$R21*$AA$9+$S21*$AA$10+$T21*$AA$11</f>
        <v>1.18956488686513</v>
      </c>
      <c r="AU21" s="0" t="n">
        <f aca="false">AT21+$AA$7</f>
        <v>1.32793554468877</v>
      </c>
      <c r="AV21" s="0" t="n">
        <f aca="false">1/(1+EXP(-AU21))</f>
        <v>0.790498944633591</v>
      </c>
      <c r="AX21" s="0" t="n">
        <v>14</v>
      </c>
      <c r="AY21" s="0" t="n">
        <f aca="false">$Q21*$AB$8+$R21*$AB$9+$S21*$AB$10+$T21*$AB$11</f>
        <v>-2.49705198808965</v>
      </c>
      <c r="AZ21" s="0" t="n">
        <f aca="false">AY21+$AB$7</f>
        <v>-5.43205907514333</v>
      </c>
      <c r="BA21" s="0" t="n">
        <f aca="false">1/(1+EXP(-AZ21))</f>
        <v>0.00435503071179961</v>
      </c>
      <c r="BJ21" s="0" t="n">
        <v>13</v>
      </c>
      <c r="BK21" s="0" t="n">
        <f aca="false">$AG20 * $BE$8+ $AL20 * $BE$9 + $AQ20 * $BE$10+ $AV20 * $BE$11+ $BA20 * $BE$12</f>
        <v>-3.52255964691459</v>
      </c>
      <c r="BL21" s="0" t="n">
        <f aca="false">BK21+$BE$7</f>
        <v>-5.02978116689496</v>
      </c>
      <c r="BM21" s="0" t="n">
        <f aca="false">1/(1+EXP(-BL21))</f>
        <v>0.0064977448141764</v>
      </c>
      <c r="BO21" s="0" t="n">
        <v>13</v>
      </c>
      <c r="BP21" s="0" t="n">
        <f aca="false">$AG20 * $BF$8+ $AL20 * $BF$9 + $AQ20 * $BF$10+ $AV20 * $BF$11+ $BA20 * $BF$12</f>
        <v>4.9954793553569</v>
      </c>
      <c r="BQ21" s="0" t="n">
        <f aca="false">BP21+$BF$7</f>
        <v>2.79648920347161</v>
      </c>
      <c r="BR21" s="3" t="n">
        <f aca="false">1/(1+EXP(-BQ21))</f>
        <v>0.94248581216456</v>
      </c>
      <c r="BT21" s="0" t="n">
        <v>13</v>
      </c>
      <c r="BU21" s="0" t="n">
        <f aca="false">$AG20 * $BG$8+ $AL20 * $BG$9 + $AQ20 * $BG$10+ $AV20 * $BG$11+ $BA20 * $BG$12</f>
        <v>-2.83019444136541</v>
      </c>
      <c r="BV21" s="0" t="n">
        <f aca="false">BU21+$BG$7</f>
        <v>-3.59713939244777</v>
      </c>
      <c r="BW21" s="0" t="n">
        <f aca="false">1/(1+EXP(-BV21))</f>
        <v>0.0266711539224509</v>
      </c>
      <c r="BZ21" s="0" t="n">
        <v>12</v>
      </c>
      <c r="CA21" s="0" t="n">
        <v>6.4</v>
      </c>
      <c r="CB21" s="0" t="n">
        <v>3.2</v>
      </c>
      <c r="CC21" s="0" t="n">
        <v>4.5</v>
      </c>
      <c r="CD21" s="0" t="n">
        <v>1.5</v>
      </c>
      <c r="CE21" s="0" t="s">
        <v>13</v>
      </c>
      <c r="CG21" s="0" t="n">
        <v>0.010798</v>
      </c>
      <c r="CH21" s="0" t="n">
        <v>0.977458</v>
      </c>
      <c r="CI21" s="0" t="n">
        <v>0.011744</v>
      </c>
      <c r="CK21" s="0" t="n">
        <v>0.0130424239394267</v>
      </c>
      <c r="CL21" s="0" t="n">
        <v>0.968954606610679</v>
      </c>
      <c r="CM21" s="0" t="n">
        <v>0.00912269758579266</v>
      </c>
      <c r="CO21" s="0" t="n">
        <f aca="false">ABS(CG21-CK21)</f>
        <v>0.00224442393942667</v>
      </c>
      <c r="CP21" s="0" t="n">
        <f aca="false">ABS(CH21-CL21)</f>
        <v>0.00850339338932127</v>
      </c>
      <c r="CQ21" s="0" t="n">
        <f aca="false">ABS(CI21-CM21)</f>
        <v>0.00262130241420733</v>
      </c>
    </row>
    <row r="22" customFormat="false" ht="12.8" hidden="false" customHeight="false" outlineLevel="0" collapsed="false">
      <c r="B22" s="0" t="n">
        <v>15</v>
      </c>
      <c r="C22" s="0" t="n">
        <v>6.5</v>
      </c>
      <c r="D22" s="0" t="n">
        <v>2.8</v>
      </c>
      <c r="E22" s="0" t="n">
        <v>4.6</v>
      </c>
      <c r="F22" s="0" t="n">
        <v>1.5</v>
      </c>
      <c r="G22" s="0" t="s">
        <v>13</v>
      </c>
      <c r="I22" s="0" t="n">
        <v>15</v>
      </c>
      <c r="J22" s="0" t="n">
        <f aca="false">(2*C22-$C$38-$C$39)/($C$39-$C$38)</f>
        <v>0.3125</v>
      </c>
      <c r="K22" s="0" t="n">
        <f aca="false">(2*D22-$D$38-$D$39)/($D$39-$D$38)</f>
        <v>-0.375</v>
      </c>
      <c r="L22" s="0" t="n">
        <f aca="false">(2*E22-$E$38-$E$39)/($E$39-$E$38)</f>
        <v>0.245283018867924</v>
      </c>
      <c r="M22" s="0" t="n">
        <f aca="false">(2*F22-$F$38-$F$39)/($F$39-$F$38)</f>
        <v>0.166666666666667</v>
      </c>
      <c r="N22" s="0" t="s">
        <v>13</v>
      </c>
      <c r="P22" s="0" t="n">
        <v>15</v>
      </c>
      <c r="Q22" s="0" t="n">
        <v>0.3125</v>
      </c>
      <c r="R22" s="0" t="n">
        <v>-0.375</v>
      </c>
      <c r="S22" s="0" t="n">
        <v>0.245283018867924</v>
      </c>
      <c r="T22" s="0" t="n">
        <v>0.166666666666667</v>
      </c>
      <c r="AD22" s="0" t="n">
        <v>15</v>
      </c>
      <c r="AE22" s="0" t="n">
        <f aca="false">$Q22*$X$8+$R22*$X$9+$S22*$X$10+$T22*$X$11</f>
        <v>1.23279678183665</v>
      </c>
      <c r="AF22" s="0" t="n">
        <f aca="false">AE22+$X$7</f>
        <v>-0.132486118309013</v>
      </c>
      <c r="AG22" s="0" t="n">
        <f aca="false">1/(1+EXP(-AF22))</f>
        <v>0.466926832870785</v>
      </c>
      <c r="AI22" s="0" t="n">
        <v>15</v>
      </c>
      <c r="AJ22" s="0" t="n">
        <f aca="false">$Q22*$Y$8+$R22*$Y$9+$S22*$Y$10+$T22*$Y$11</f>
        <v>-3.17728865272968</v>
      </c>
      <c r="AK22" s="0" t="n">
        <f aca="false">AJ22+$Y$7</f>
        <v>1.69843851992146</v>
      </c>
      <c r="AL22" s="0" t="n">
        <f aca="false">1/(1+EXP(-AK22))</f>
        <v>0.845330686592517</v>
      </c>
      <c r="AN22" s="0" t="n">
        <v>15</v>
      </c>
      <c r="AO22" s="0" t="n">
        <f aca="false">$Q22*$Z$8+$R22*$Z$9+$S22*$Z$10+$T22*$Z$11</f>
        <v>0.246155445227005</v>
      </c>
      <c r="AP22" s="0" t="n">
        <f aca="false">AO22+$Z$7</f>
        <v>0.0178105212054541</v>
      </c>
      <c r="AQ22" s="0" t="n">
        <f aca="false">1/(1+EXP(-AP22))</f>
        <v>0.504452512601795</v>
      </c>
      <c r="AS22" s="0" t="n">
        <v>15</v>
      </c>
      <c r="AT22" s="0" t="n">
        <f aca="false">$Q22*$AA$8+$R22*$AA$9+$S22*$AA$10+$T22*$AA$11</f>
        <v>1.0105282932365</v>
      </c>
      <c r="AU22" s="0" t="n">
        <f aca="false">AT22+$AA$7</f>
        <v>1.14889895106014</v>
      </c>
      <c r="AV22" s="0" t="n">
        <f aca="false">1/(1+EXP(-AU22))</f>
        <v>0.759309748403165</v>
      </c>
      <c r="AX22" s="0" t="n">
        <v>15</v>
      </c>
      <c r="AY22" s="0" t="n">
        <f aca="false">$Q22*$AB$8+$R22*$AB$9+$S22*$AB$10+$T22*$AB$11</f>
        <v>-2.88544818185726</v>
      </c>
      <c r="AZ22" s="0" t="n">
        <f aca="false">AY22+$AB$7</f>
        <v>-5.82045526891094</v>
      </c>
      <c r="BA22" s="0" t="n">
        <f aca="false">1/(1+EXP(-AZ22))</f>
        <v>0.00295748175068145</v>
      </c>
      <c r="BJ22" s="0" t="n">
        <v>14</v>
      </c>
      <c r="BK22" s="0" t="n">
        <f aca="false">$AG21 * $BE$8+ $AL21 * $BE$9 + $AQ21 * $BE$10+ $AV21 * $BE$11+ $BA21 * $BE$12</f>
        <v>-3.81721309716215</v>
      </c>
      <c r="BL22" s="0" t="n">
        <f aca="false">BK22+$BE$7</f>
        <v>-5.32443461714252</v>
      </c>
      <c r="BM22" s="0" t="n">
        <f aca="false">1/(1+EXP(-BL22))</f>
        <v>0.00484749163745049</v>
      </c>
      <c r="BO22" s="0" t="n">
        <v>14</v>
      </c>
      <c r="BP22" s="0" t="n">
        <f aca="false">$AG21 * $BF$8+ $AL21 * $BF$9 + $AQ21 * $BF$10+ $AV21 * $BF$11+ $BA21 * $BF$12</f>
        <v>5.45596288017793</v>
      </c>
      <c r="BQ22" s="0" t="n">
        <f aca="false">BP22+$BF$7</f>
        <v>3.25697272829264</v>
      </c>
      <c r="BR22" s="3" t="n">
        <f aca="false">1/(1+EXP(-BQ22))</f>
        <v>0.962922861097475</v>
      </c>
      <c r="BT22" s="0" t="n">
        <v>14</v>
      </c>
      <c r="BU22" s="0" t="n">
        <f aca="false">$AG21 * $BG$8+ $AL21 * $BG$9 + $AQ21 * $BG$10+ $AV21 * $BG$11+ $BA21 * $BG$12</f>
        <v>-2.77595507363033</v>
      </c>
      <c r="BV22" s="0" t="n">
        <f aca="false">BU22+$BG$7</f>
        <v>-3.54290002471269</v>
      </c>
      <c r="BW22" s="0" t="n">
        <f aca="false">1/(1+EXP(-BV22))</f>
        <v>0.0281159350131851</v>
      </c>
      <c r="BZ22" s="0" t="n">
        <v>13</v>
      </c>
      <c r="CA22" s="0" t="n">
        <v>6.9</v>
      </c>
      <c r="CB22" s="0" t="n">
        <v>3.1</v>
      </c>
      <c r="CC22" s="0" t="n">
        <v>4.9</v>
      </c>
      <c r="CD22" s="0" t="n">
        <v>1.5</v>
      </c>
      <c r="CE22" s="0" t="s">
        <v>13</v>
      </c>
      <c r="CG22" s="0" t="n">
        <v>0.006137</v>
      </c>
      <c r="CH22" s="0" t="n">
        <v>0.96369</v>
      </c>
      <c r="CI22" s="0" t="n">
        <v>0.030173</v>
      </c>
      <c r="CK22" s="0" t="n">
        <v>0.0064977448141764</v>
      </c>
      <c r="CL22" s="0" t="n">
        <v>0.94248581216456</v>
      </c>
      <c r="CM22" s="0" t="n">
        <v>0.0266711539224509</v>
      </c>
      <c r="CO22" s="0" t="n">
        <f aca="false">ABS(CG22-CK22)</f>
        <v>0.0003607448141764</v>
      </c>
      <c r="CP22" s="0" t="n">
        <f aca="false">ABS(CH22-CL22)</f>
        <v>0.0212041878354402</v>
      </c>
      <c r="CQ22" s="0" t="n">
        <f aca="false">ABS(CI22-CM22)</f>
        <v>0.00350184607754905</v>
      </c>
    </row>
    <row r="23" customFormat="false" ht="12.8" hidden="false" customHeight="false" outlineLevel="0" collapsed="false">
      <c r="B23" s="0" t="n">
        <v>16</v>
      </c>
      <c r="C23" s="0" t="n">
        <v>5.7</v>
      </c>
      <c r="D23" s="0" t="n">
        <v>2.8</v>
      </c>
      <c r="E23" s="0" t="n">
        <v>4.5</v>
      </c>
      <c r="F23" s="0" t="n">
        <v>1.3</v>
      </c>
      <c r="G23" s="0" t="s">
        <v>13</v>
      </c>
      <c r="I23" s="0" t="n">
        <v>16</v>
      </c>
      <c r="J23" s="0" t="n">
        <f aca="false">(2*C23-$C$38-$C$39)/($C$39-$C$38)</f>
        <v>-0.1875</v>
      </c>
      <c r="K23" s="0" t="n">
        <f aca="false">(2*D23-$D$38-$D$39)/($D$39-$D$38)</f>
        <v>-0.375</v>
      </c>
      <c r="L23" s="0" t="n">
        <f aca="false">(2*E23-$E$38-$E$39)/($E$39-$E$38)</f>
        <v>0.207547169811321</v>
      </c>
      <c r="M23" s="0" t="n">
        <f aca="false">(2*F23-$F$38-$F$39)/($F$39-$F$38)</f>
        <v>0</v>
      </c>
      <c r="N23" s="0" t="s">
        <v>13</v>
      </c>
      <c r="P23" s="0" t="n">
        <v>16</v>
      </c>
      <c r="Q23" s="0" t="n">
        <v>-0.1875</v>
      </c>
      <c r="R23" s="0" t="n">
        <v>-0.375</v>
      </c>
      <c r="S23" s="0" t="n">
        <v>0.207547169811321</v>
      </c>
      <c r="T23" s="0" t="n">
        <v>0</v>
      </c>
      <c r="AD23" s="0" t="n">
        <v>16</v>
      </c>
      <c r="AE23" s="0" t="n">
        <f aca="false">$Q23*$X$8+$R23*$X$9+$S23*$X$10+$T23*$X$11</f>
        <v>1.05568715687729</v>
      </c>
      <c r="AF23" s="0" t="n">
        <f aca="false">AE23+$X$7</f>
        <v>-0.309595743268371</v>
      </c>
      <c r="AG23" s="0" t="n">
        <f aca="false">1/(1+EXP(-AF23))</f>
        <v>0.423213416416198</v>
      </c>
      <c r="AI23" s="0" t="n">
        <v>16</v>
      </c>
      <c r="AJ23" s="0" t="n">
        <f aca="false">$Q23*$Y$8+$R23*$Y$9+$S23*$Y$10+$T23*$Y$11</f>
        <v>-2.42066331014027</v>
      </c>
      <c r="AK23" s="0" t="n">
        <f aca="false">AJ23+$Y$7</f>
        <v>2.45506386251087</v>
      </c>
      <c r="AL23" s="0" t="n">
        <f aca="false">1/(1+EXP(-AK23))</f>
        <v>0.920930973539001</v>
      </c>
      <c r="AN23" s="0" t="n">
        <v>16</v>
      </c>
      <c r="AO23" s="0" t="n">
        <f aca="false">$Q23*$Z$8+$R23*$Z$9+$S23*$Z$10+$T23*$Z$11</f>
        <v>0.0302265950654504</v>
      </c>
      <c r="AP23" s="0" t="n">
        <f aca="false">AO23+$Z$7</f>
        <v>-0.198118328956101</v>
      </c>
      <c r="AQ23" s="0" t="n">
        <f aca="false">1/(1+EXP(-AP23))</f>
        <v>0.450631790995369</v>
      </c>
      <c r="AS23" s="0" t="n">
        <v>16</v>
      </c>
      <c r="AT23" s="0" t="n">
        <f aca="false">$Q23*$AA$8+$R23*$AA$9+$S23*$AA$10+$T23*$AA$11</f>
        <v>0.766822000639819</v>
      </c>
      <c r="AU23" s="0" t="n">
        <f aca="false">AT23+$AA$7</f>
        <v>0.905192658463459</v>
      </c>
      <c r="AV23" s="0" t="n">
        <f aca="false">1/(1+EXP(-AU23))</f>
        <v>0.712015425540129</v>
      </c>
      <c r="AX23" s="0" t="n">
        <v>16</v>
      </c>
      <c r="AY23" s="0" t="n">
        <f aca="false">$Q23*$AB$8+$R23*$AB$9+$S23*$AB$10+$T23*$AB$11</f>
        <v>-1.60450502907059</v>
      </c>
      <c r="AZ23" s="0" t="n">
        <f aca="false">AY23+$AB$7</f>
        <v>-4.53951211612427</v>
      </c>
      <c r="BA23" s="0" t="n">
        <f aca="false">1/(1+EXP(-AZ23))</f>
        <v>0.0105657872307887</v>
      </c>
      <c r="BJ23" s="0" t="n">
        <v>15</v>
      </c>
      <c r="BK23" s="0" t="n">
        <f aca="false">$AG22 * $BE$8+ $AL22 * $BE$9 + $AQ22 * $BE$10+ $AV22 * $BE$11+ $BA22 * $BE$12</f>
        <v>-3.90878622760371</v>
      </c>
      <c r="BL23" s="0" t="n">
        <f aca="false">BK23+$BE$7</f>
        <v>-5.41600774758408</v>
      </c>
      <c r="BM23" s="0" t="n">
        <f aca="false">1/(1+EXP(-BL23))</f>
        <v>0.00442518694194648</v>
      </c>
      <c r="BO23" s="0" t="n">
        <v>15</v>
      </c>
      <c r="BP23" s="0" t="n">
        <f aca="false">$AG22 * $BF$8+ $AL22 * $BF$9 + $AQ22 * $BF$10+ $AV22 * $BF$11+ $BA22 * $BF$12</f>
        <v>4.77792983731105</v>
      </c>
      <c r="BQ23" s="0" t="n">
        <f aca="false">BP23+$BF$7</f>
        <v>2.57893968542576</v>
      </c>
      <c r="BR23" s="3" t="n">
        <f aca="false">1/(1+EXP(-BQ23))</f>
        <v>0.929493812959769</v>
      </c>
      <c r="BT23" s="0" t="n">
        <v>15</v>
      </c>
      <c r="BU23" s="0" t="n">
        <f aca="false">$AG22 * $BG$8+ $AL22 * $BG$9 + $AQ22 * $BG$10+ $AV22 * $BG$11+ $BA22 * $BG$12</f>
        <v>-2.29538008677581</v>
      </c>
      <c r="BV23" s="0" t="n">
        <f aca="false">BU23+$BG$7</f>
        <v>-3.06232503785816</v>
      </c>
      <c r="BW23" s="0" t="n">
        <f aca="false">1/(1+EXP(-BV23))</f>
        <v>0.0446883390374317</v>
      </c>
      <c r="BZ23" s="0" t="n">
        <v>14</v>
      </c>
      <c r="CA23" s="0" t="n">
        <v>5.5</v>
      </c>
      <c r="CB23" s="0" t="n">
        <v>2.3</v>
      </c>
      <c r="CC23" s="0" t="n">
        <v>4</v>
      </c>
      <c r="CD23" s="0" t="n">
        <v>1.3</v>
      </c>
      <c r="CE23" s="0" t="s">
        <v>13</v>
      </c>
      <c r="CG23" s="0" t="n">
        <v>0.007614</v>
      </c>
      <c r="CH23" s="0" t="n">
        <v>0.976854</v>
      </c>
      <c r="CI23" s="0" t="n">
        <v>0.015532</v>
      </c>
      <c r="CK23" s="0" t="n">
        <v>0.00484749163745049</v>
      </c>
      <c r="CL23" s="0" t="n">
        <v>0.962922861097475</v>
      </c>
      <c r="CM23" s="0" t="n">
        <v>0.0281159350131851</v>
      </c>
      <c r="CO23" s="0" t="n">
        <f aca="false">ABS(CG23-CK23)</f>
        <v>0.0027665083625495</v>
      </c>
      <c r="CP23" s="0" t="n">
        <f aca="false">ABS(CH23-CL23)</f>
        <v>0.013931138902525</v>
      </c>
      <c r="CQ23" s="0" t="n">
        <f aca="false">ABS(CI23-CM23)</f>
        <v>0.0125839350131851</v>
      </c>
    </row>
    <row r="24" customFormat="false" ht="12.8" hidden="false" customHeight="false" outlineLevel="0" collapsed="false">
      <c r="B24" s="0" t="n">
        <v>17</v>
      </c>
      <c r="C24" s="0" t="n">
        <v>6.3</v>
      </c>
      <c r="D24" s="0" t="n">
        <v>3.3</v>
      </c>
      <c r="E24" s="0" t="n">
        <v>4.7</v>
      </c>
      <c r="F24" s="0" t="n">
        <v>1.6</v>
      </c>
      <c r="G24" s="0" t="s">
        <v>13</v>
      </c>
      <c r="I24" s="0" t="n">
        <v>17</v>
      </c>
      <c r="J24" s="0" t="n">
        <f aca="false">(2*C24-$C$38-$C$39)/($C$39-$C$38)</f>
        <v>0.1875</v>
      </c>
      <c r="K24" s="0" t="n">
        <f aca="false">(2*D24-$D$38-$D$39)/($D$39-$D$38)</f>
        <v>0.25</v>
      </c>
      <c r="L24" s="0" t="n">
        <f aca="false">(2*E24-$E$38-$E$39)/($E$39-$E$38)</f>
        <v>0.283018867924528</v>
      </c>
      <c r="M24" s="0" t="n">
        <f aca="false">(2*F24-$F$38-$F$39)/($F$39-$F$38)</f>
        <v>0.25</v>
      </c>
      <c r="N24" s="0" t="s">
        <v>13</v>
      </c>
      <c r="P24" s="0" t="n">
        <v>17</v>
      </c>
      <c r="Q24" s="0" t="n">
        <v>0.1875</v>
      </c>
      <c r="R24" s="0" t="n">
        <v>0.25</v>
      </c>
      <c r="S24" s="0" t="n">
        <v>0.283018867924528</v>
      </c>
      <c r="T24" s="0" t="n">
        <v>0.25</v>
      </c>
      <c r="AD24" s="0" t="n">
        <v>17</v>
      </c>
      <c r="AE24" s="0" t="n">
        <f aca="false">$Q24*$X$8+$R24*$X$9+$S24*$X$10+$T24*$X$11</f>
        <v>0.926536245604401</v>
      </c>
      <c r="AF24" s="0" t="n">
        <f aca="false">AE24+$X$7</f>
        <v>-0.438746654541258</v>
      </c>
      <c r="AG24" s="0" t="n">
        <f aca="false">1/(1+EXP(-AF24))</f>
        <v>0.39203965687578</v>
      </c>
      <c r="AI24" s="0" t="n">
        <v>17</v>
      </c>
      <c r="AJ24" s="0" t="n">
        <f aca="false">$Q24*$Y$8+$R24*$Y$9+$S24*$Y$10+$T24*$Y$11</f>
        <v>-2.74872784372872</v>
      </c>
      <c r="AK24" s="0" t="n">
        <f aca="false">AJ24+$Y$7</f>
        <v>2.12699932892242</v>
      </c>
      <c r="AL24" s="0" t="n">
        <f aca="false">1/(1+EXP(-AK24))</f>
        <v>0.893499807730988</v>
      </c>
      <c r="AN24" s="0" t="n">
        <v>17</v>
      </c>
      <c r="AO24" s="0" t="n">
        <f aca="false">$Q24*$Z$8+$R24*$Z$9+$S24*$Z$10+$T24*$Z$11</f>
        <v>0.614801097740521</v>
      </c>
      <c r="AP24" s="0" t="n">
        <f aca="false">AO24+$Z$7</f>
        <v>0.38645617371897</v>
      </c>
      <c r="AQ24" s="0" t="n">
        <f aca="false">1/(1+EXP(-AP24))</f>
        <v>0.595429304972663</v>
      </c>
      <c r="AS24" s="0" t="n">
        <v>17</v>
      </c>
      <c r="AT24" s="0" t="n">
        <f aca="false">$Q24*$AA$8+$R24*$AA$9+$S24*$AA$10+$T24*$AA$11</f>
        <v>0.504318461891664</v>
      </c>
      <c r="AU24" s="0" t="n">
        <f aca="false">AT24+$AA$7</f>
        <v>0.642689119715304</v>
      </c>
      <c r="AV24" s="0" t="n">
        <f aca="false">1/(1+EXP(-AU24))</f>
        <v>0.6553610865624</v>
      </c>
      <c r="AX24" s="0" t="n">
        <v>17</v>
      </c>
      <c r="AY24" s="0" t="n">
        <f aca="false">$Q24*$AB$8+$R24*$AB$9+$S24*$AB$10+$T24*$AB$11</f>
        <v>-1.44630858977403</v>
      </c>
      <c r="AZ24" s="0" t="n">
        <f aca="false">AY24+$AB$7</f>
        <v>-4.38131567682771</v>
      </c>
      <c r="BA24" s="0" t="n">
        <f aca="false">1/(1+EXP(-AZ24))</f>
        <v>0.0123543509147016</v>
      </c>
      <c r="BJ24" s="0" t="n">
        <v>16</v>
      </c>
      <c r="BK24" s="0" t="n">
        <f aca="false">$AG23 * $BE$8+ $AL23 * $BE$9 + $AQ23 * $BE$10+ $AV23 * $BE$11+ $BA23 * $BE$12</f>
        <v>-3.40177267612151</v>
      </c>
      <c r="BL24" s="0" t="n">
        <f aca="false">BK24+$BE$7</f>
        <v>-4.90899419610188</v>
      </c>
      <c r="BM24" s="0" t="n">
        <f aca="false">1/(1+EXP(-BL24))</f>
        <v>0.00732584329458255</v>
      </c>
      <c r="BO24" s="0" t="n">
        <v>16</v>
      </c>
      <c r="BP24" s="0" t="n">
        <f aca="false">$AG23 * $BF$8+ $AL23 * $BF$9 + $AQ23 * $BF$10+ $AV23 * $BF$11+ $BA23 * $BF$12</f>
        <v>5.43001641042229</v>
      </c>
      <c r="BQ24" s="0" t="n">
        <f aca="false">BP24+$BF$7</f>
        <v>3.231026258537</v>
      </c>
      <c r="BR24" s="3" t="n">
        <f aca="false">1/(1+EXP(-BQ24))</f>
        <v>0.961985300573442</v>
      </c>
      <c r="BT24" s="0" t="n">
        <v>16</v>
      </c>
      <c r="BU24" s="0" t="n">
        <f aca="false">$AG23 * $BG$8+ $AL23 * $BG$9 + $AQ23 * $BG$10+ $AV23 * $BG$11+ $BA23 * $BG$12</f>
        <v>-3.19706265767896</v>
      </c>
      <c r="BV24" s="0" t="n">
        <f aca="false">BU24+$BG$7</f>
        <v>-3.96400760876132</v>
      </c>
      <c r="BW24" s="0" t="n">
        <f aca="false">1/(1+EXP(-BV24))</f>
        <v>0.0186330856994057</v>
      </c>
      <c r="BZ24" s="0" t="n">
        <v>15</v>
      </c>
      <c r="CA24" s="0" t="n">
        <v>6.5</v>
      </c>
      <c r="CB24" s="0" t="n">
        <v>2.8</v>
      </c>
      <c r="CC24" s="0" t="n">
        <v>4.6</v>
      </c>
      <c r="CD24" s="0" t="n">
        <v>1.5</v>
      </c>
      <c r="CE24" s="0" t="s">
        <v>13</v>
      </c>
      <c r="CG24" s="0" t="n">
        <v>0.005126</v>
      </c>
      <c r="CH24" s="0" t="n">
        <v>0.958923</v>
      </c>
      <c r="CI24" s="0" t="n">
        <v>0.035951</v>
      </c>
      <c r="CK24" s="0" t="n">
        <v>0.00442518694194648</v>
      </c>
      <c r="CL24" s="0" t="n">
        <v>0.929493812959769</v>
      </c>
      <c r="CM24" s="0" t="n">
        <v>0.0446883390374317</v>
      </c>
      <c r="CO24" s="0" t="n">
        <f aca="false">ABS(CG24-CK24)</f>
        <v>0.000700813058053519</v>
      </c>
      <c r="CP24" s="0" t="n">
        <f aca="false">ABS(CH24-CL24)</f>
        <v>0.0294291870402313</v>
      </c>
      <c r="CQ24" s="0" t="n">
        <f aca="false">ABS(CI24-CM24)</f>
        <v>0.00873733903743173</v>
      </c>
    </row>
    <row r="25" customFormat="false" ht="12.8" hidden="false" customHeight="false" outlineLevel="0" collapsed="false">
      <c r="B25" s="0" t="n">
        <v>18</v>
      </c>
      <c r="C25" s="0" t="n">
        <v>4.9</v>
      </c>
      <c r="D25" s="0" t="n">
        <v>2.4</v>
      </c>
      <c r="E25" s="0" t="n">
        <v>3.3</v>
      </c>
      <c r="F25" s="0" t="n">
        <v>1</v>
      </c>
      <c r="G25" s="0" t="s">
        <v>13</v>
      </c>
      <c r="I25" s="0" t="n">
        <v>18</v>
      </c>
      <c r="J25" s="0" t="n">
        <f aca="false">(2*C25-$C$38-$C$39)/($C$39-$C$38)</f>
        <v>-0.6875</v>
      </c>
      <c r="K25" s="0" t="n">
        <f aca="false">(2*D25-$D$38-$D$39)/($D$39-$D$38)</f>
        <v>-0.875</v>
      </c>
      <c r="L25" s="0" t="n">
        <f aca="false">(2*E25-$E$38-$E$39)/($E$39-$E$38)</f>
        <v>-0.245283018867924</v>
      </c>
      <c r="M25" s="0" t="n">
        <f aca="false">(2*F25-$F$38-$F$39)/($F$39-$F$38)</f>
        <v>-0.25</v>
      </c>
      <c r="N25" s="0" t="s">
        <v>13</v>
      </c>
      <c r="P25" s="0" t="n">
        <v>18</v>
      </c>
      <c r="Q25" s="0" t="n">
        <v>-0.6875</v>
      </c>
      <c r="R25" s="0" t="n">
        <v>-0.875</v>
      </c>
      <c r="S25" s="0" t="n">
        <v>-0.245283018867924</v>
      </c>
      <c r="T25" s="0" t="n">
        <v>-0.25</v>
      </c>
      <c r="AD25" s="0" t="n">
        <v>18</v>
      </c>
      <c r="AE25" s="0" t="n">
        <f aca="false">$Q25*$X$8+$R25*$X$9+$S25*$X$10+$T25*$X$11</f>
        <v>0.144458853259765</v>
      </c>
      <c r="AF25" s="0" t="n">
        <f aca="false">AE25+$X$7</f>
        <v>-1.22082404688589</v>
      </c>
      <c r="AG25" s="0" t="n">
        <f aca="false">1/(1+EXP(-AF25))</f>
        <v>0.227791466140626</v>
      </c>
      <c r="AI25" s="0" t="n">
        <v>18</v>
      </c>
      <c r="AJ25" s="0" t="n">
        <f aca="false">$Q25*$Y$8+$R25*$Y$9+$S25*$Y$10+$T25*$Y$11</f>
        <v>0.694050335785335</v>
      </c>
      <c r="AK25" s="0" t="n">
        <f aca="false">AJ25+$Y$7</f>
        <v>5.56977750843648</v>
      </c>
      <c r="AL25" s="0" t="n">
        <f aca="false">1/(1+EXP(-AK25))</f>
        <v>0.996203142742954</v>
      </c>
      <c r="AN25" s="0" t="n">
        <v>18</v>
      </c>
      <c r="AO25" s="0" t="n">
        <f aca="false">$Q25*$Z$8+$R25*$Z$9+$S25*$Z$10+$T25*$Z$11</f>
        <v>-0.824157949956762</v>
      </c>
      <c r="AP25" s="0" t="n">
        <f aca="false">AO25+$Z$7</f>
        <v>-1.05250287397831</v>
      </c>
      <c r="AQ25" s="0" t="n">
        <f aca="false">1/(1+EXP(-AP25))</f>
        <v>0.258744770027438</v>
      </c>
      <c r="AS25" s="0" t="n">
        <v>18</v>
      </c>
      <c r="AT25" s="0" t="n">
        <f aca="false">$Q25*$AA$8+$R25*$AA$9+$S25*$AA$10+$T25*$AA$11</f>
        <v>0.315722091782382</v>
      </c>
      <c r="AU25" s="0" t="n">
        <f aca="false">AT25+$AA$7</f>
        <v>0.454092749606023</v>
      </c>
      <c r="AV25" s="0" t="n">
        <f aca="false">1/(1+EXP(-AU25))</f>
        <v>0.611611880048703</v>
      </c>
      <c r="AX25" s="0" t="n">
        <v>18</v>
      </c>
      <c r="AY25" s="0" t="n">
        <f aca="false">$Q25*$AB$8+$R25*$AB$9+$S25*$AB$10+$T25*$AB$11</f>
        <v>0.127305877742553</v>
      </c>
      <c r="AZ25" s="0" t="n">
        <f aca="false">AY25+$AB$7</f>
        <v>-2.80770120931113</v>
      </c>
      <c r="BA25" s="0" t="n">
        <f aca="false">1/(1+EXP(-AZ25))</f>
        <v>0.0569094330323235</v>
      </c>
      <c r="BJ25" s="0" t="n">
        <v>17</v>
      </c>
      <c r="BK25" s="0" t="n">
        <f aca="false">$AG24 * $BE$8+ $AL24 * $BE$9 + $AQ24 * $BE$10+ $AV24 * $BE$11+ $BA24 * $BE$12</f>
        <v>-3.30382949927161</v>
      </c>
      <c r="BL25" s="0" t="n">
        <f aca="false">BK25+$BE$7</f>
        <v>-4.81105101925198</v>
      </c>
      <c r="BM25" s="0" t="n">
        <f aca="false">1/(1+EXP(-BL25))</f>
        <v>0.00807358728478541</v>
      </c>
      <c r="BO25" s="0" t="n">
        <v>17</v>
      </c>
      <c r="BP25" s="0" t="n">
        <f aca="false">$AG24 * $BF$8+ $AL24 * $BF$9 + $AQ24 * $BF$10+ $AV24 * $BF$11+ $BA24 * $BF$12</f>
        <v>5.05811658300749</v>
      </c>
      <c r="BQ25" s="0" t="n">
        <f aca="false">BP25+$BF$7</f>
        <v>2.8591264311222</v>
      </c>
      <c r="BR25" s="3" t="n">
        <f aca="false">1/(1+EXP(-BQ25))</f>
        <v>0.945788526818963</v>
      </c>
      <c r="BT25" s="0" t="n">
        <v>17</v>
      </c>
      <c r="BU25" s="0" t="n">
        <f aca="false">$AG24 * $BG$8+ $AL24 * $BG$9 + $AQ24 * $BG$10+ $AV24 * $BG$11+ $BA24 * $BG$12</f>
        <v>-3.12796779693235</v>
      </c>
      <c r="BV25" s="0" t="n">
        <f aca="false">BU25+$BG$7</f>
        <v>-3.89491274801471</v>
      </c>
      <c r="BW25" s="0" t="n">
        <f aca="false">1/(1+EXP(-BV25))</f>
        <v>0.0199394778677102</v>
      </c>
      <c r="BZ25" s="0" t="n">
        <v>16</v>
      </c>
      <c r="CA25" s="0" t="n">
        <v>5.7</v>
      </c>
      <c r="CB25" s="0" t="n">
        <v>2.8</v>
      </c>
      <c r="CC25" s="0" t="n">
        <v>4.5</v>
      </c>
      <c r="CD25" s="0" t="n">
        <v>1.3</v>
      </c>
      <c r="CE25" s="0" t="s">
        <v>13</v>
      </c>
      <c r="CG25" s="0" t="n">
        <v>0.00863</v>
      </c>
      <c r="CH25" s="0" t="n">
        <v>0.976193</v>
      </c>
      <c r="CI25" s="0" t="n">
        <v>0.015177</v>
      </c>
      <c r="CK25" s="0" t="n">
        <v>0.00732584329458255</v>
      </c>
      <c r="CL25" s="0" t="n">
        <v>0.961985300573442</v>
      </c>
      <c r="CM25" s="0" t="n">
        <v>0.0186330856994057</v>
      </c>
      <c r="CO25" s="0" t="n">
        <f aca="false">ABS(CG25-CK25)</f>
        <v>0.00130415670541745</v>
      </c>
      <c r="CP25" s="0" t="n">
        <f aca="false">ABS(CH25-CL25)</f>
        <v>0.0142076994265575</v>
      </c>
      <c r="CQ25" s="0" t="n">
        <f aca="false">ABS(CI25-CM25)</f>
        <v>0.00345608569940569</v>
      </c>
    </row>
    <row r="26" customFormat="false" ht="12.8" hidden="false" customHeight="false" outlineLevel="0" collapsed="false">
      <c r="B26" s="0" t="n">
        <v>19</v>
      </c>
      <c r="C26" s="0" t="n">
        <v>6.6</v>
      </c>
      <c r="D26" s="0" t="n">
        <v>2.9</v>
      </c>
      <c r="E26" s="0" t="n">
        <v>4.6</v>
      </c>
      <c r="F26" s="0" t="n">
        <v>1.3</v>
      </c>
      <c r="G26" s="0" t="s">
        <v>13</v>
      </c>
      <c r="I26" s="0" t="n">
        <v>19</v>
      </c>
      <c r="J26" s="0" t="n">
        <f aca="false">(2*C26-$C$38-$C$39)/($C$39-$C$38)</f>
        <v>0.375</v>
      </c>
      <c r="K26" s="0" t="n">
        <f aca="false">(2*D26-$D$38-$D$39)/($D$39-$D$38)</f>
        <v>-0.25</v>
      </c>
      <c r="L26" s="0" t="n">
        <f aca="false">(2*E26-$E$38-$E$39)/($E$39-$E$38)</f>
        <v>0.245283018867924</v>
      </c>
      <c r="M26" s="0" t="n">
        <f aca="false">(2*F26-$F$38-$F$39)/($F$39-$F$38)</f>
        <v>0</v>
      </c>
      <c r="N26" s="0" t="s">
        <v>13</v>
      </c>
      <c r="P26" s="0" t="n">
        <v>19</v>
      </c>
      <c r="Q26" s="0" t="n">
        <v>0.375</v>
      </c>
      <c r="R26" s="0" t="n">
        <v>-0.25</v>
      </c>
      <c r="S26" s="0" t="n">
        <v>0.245283018867924</v>
      </c>
      <c r="T26" s="0" t="n">
        <v>0</v>
      </c>
      <c r="AD26" s="0" t="n">
        <v>19</v>
      </c>
      <c r="AE26" s="0" t="n">
        <f aca="false">$Q26*$X$8+$R26*$X$9+$S26*$X$10+$T26*$X$11</f>
        <v>0.679741773032908</v>
      </c>
      <c r="AF26" s="0" t="n">
        <f aca="false">AE26+$X$7</f>
        <v>-0.685541127112752</v>
      </c>
      <c r="AG26" s="0" t="n">
        <f aca="false">1/(1+EXP(-AF26))</f>
        <v>0.335025704651572</v>
      </c>
      <c r="AI26" s="0" t="n">
        <v>19</v>
      </c>
      <c r="AJ26" s="0" t="n">
        <f aca="false">$Q26*$Y$8+$R26*$Y$9+$S26*$Y$10+$T26*$Y$11</f>
        <v>-1.87776550177955</v>
      </c>
      <c r="AK26" s="0" t="n">
        <f aca="false">AJ26+$Y$7</f>
        <v>2.99796167087159</v>
      </c>
      <c r="AL26" s="0" t="n">
        <f aca="false">1/(1+EXP(-AK26))</f>
        <v>0.952481956926621</v>
      </c>
      <c r="AN26" s="0" t="n">
        <v>19</v>
      </c>
      <c r="AO26" s="0" t="n">
        <f aca="false">$Q26*$Z$8+$R26*$Z$9+$S26*$Z$10+$T26*$Z$11</f>
        <v>0.108532671168492</v>
      </c>
      <c r="AP26" s="0" t="n">
        <f aca="false">AO26+$Z$7</f>
        <v>-0.119812252853059</v>
      </c>
      <c r="AQ26" s="0" t="n">
        <f aca="false">1/(1+EXP(-AP26))</f>
        <v>0.470082716717406</v>
      </c>
      <c r="AS26" s="0" t="n">
        <v>19</v>
      </c>
      <c r="AT26" s="0" t="n">
        <f aca="false">$Q26*$AA$8+$R26*$AA$9+$S26*$AA$10+$T26*$AA$11</f>
        <v>0.618528049886704</v>
      </c>
      <c r="AU26" s="0" t="n">
        <f aca="false">AT26+$AA$7</f>
        <v>0.756898707710344</v>
      </c>
      <c r="AV26" s="0" t="n">
        <f aca="false">1/(1+EXP(-AU26))</f>
        <v>0.680680031295757</v>
      </c>
      <c r="AX26" s="0" t="n">
        <v>19</v>
      </c>
      <c r="AY26" s="0" t="n">
        <f aca="false">$Q26*$AB$8+$R26*$AB$9+$S26*$AB$10+$T26*$AB$11</f>
        <v>-2.02264464481914</v>
      </c>
      <c r="AZ26" s="0" t="n">
        <f aca="false">AY26+$AB$7</f>
        <v>-4.95765173187282</v>
      </c>
      <c r="BA26" s="0" t="n">
        <f aca="false">1/(1+EXP(-AZ26))</f>
        <v>0.00698034765511893</v>
      </c>
      <c r="BJ26" s="0" t="n">
        <v>18</v>
      </c>
      <c r="BK26" s="0" t="n">
        <f aca="false">$AG25 * $BE$8+ $AL25 * $BE$9 + $AQ25 * $BE$10+ $AV25 * $BE$11+ $BA25 * $BE$12</f>
        <v>-1.74627673876482</v>
      </c>
      <c r="BL26" s="0" t="n">
        <f aca="false">BK26+$BE$7</f>
        <v>-3.25349825874519</v>
      </c>
      <c r="BM26" s="0" t="n">
        <f aca="false">1/(1+EXP(-BL26))</f>
        <v>0.0372013856046409</v>
      </c>
      <c r="BO26" s="0" t="n">
        <v>18</v>
      </c>
      <c r="BP26" s="0" t="n">
        <f aca="false">$AG25 * $BF$8+ $AL25 * $BF$9 + $AQ25 * $BF$10+ $AV25 * $BF$11+ $BA25 * $BF$12</f>
        <v>6.16800906188772</v>
      </c>
      <c r="BQ26" s="0" t="n">
        <f aca="false">BP26+$BF$7</f>
        <v>3.96901891000243</v>
      </c>
      <c r="BR26" s="3" t="n">
        <f aca="false">1/(1+EXP(-BQ26))</f>
        <v>0.981458329712585</v>
      </c>
      <c r="BT26" s="0" t="n">
        <v>18</v>
      </c>
      <c r="BU26" s="0" t="n">
        <f aca="false">$AG25 * $BG$8+ $AL25 * $BG$9 + $AQ25 * $BG$10+ $AV25 * $BG$11+ $BA25 * $BG$12</f>
        <v>-5.07511774512371</v>
      </c>
      <c r="BV26" s="0" t="n">
        <f aca="false">BU26+$BG$7</f>
        <v>-5.84206269620607</v>
      </c>
      <c r="BW26" s="0" t="n">
        <f aca="false">1/(1+EXP(-BV26))</f>
        <v>0.00289444661033299</v>
      </c>
      <c r="BZ26" s="0" t="n">
        <v>17</v>
      </c>
      <c r="CA26" s="0" t="n">
        <v>6.3</v>
      </c>
      <c r="CB26" s="0" t="n">
        <v>3.3</v>
      </c>
      <c r="CC26" s="0" t="n">
        <v>4.7</v>
      </c>
      <c r="CD26" s="0" t="n">
        <v>1.6</v>
      </c>
      <c r="CE26" s="0" t="s">
        <v>13</v>
      </c>
      <c r="CG26" s="0" t="n">
        <v>0.006408</v>
      </c>
      <c r="CH26" s="0" t="n">
        <v>0.96388</v>
      </c>
      <c r="CI26" s="0" t="n">
        <v>0.029713</v>
      </c>
      <c r="CK26" s="0" t="n">
        <v>0.00807358728478541</v>
      </c>
      <c r="CL26" s="0" t="n">
        <v>0.945788526818963</v>
      </c>
      <c r="CM26" s="0" t="n">
        <v>0.0199394778677102</v>
      </c>
      <c r="CO26" s="0" t="n">
        <f aca="false">ABS(CG26-CK26)</f>
        <v>0.00166558728478541</v>
      </c>
      <c r="CP26" s="0" t="n">
        <f aca="false">ABS(CH26-CL26)</f>
        <v>0.0180914731810374</v>
      </c>
      <c r="CQ26" s="0" t="n">
        <f aca="false">ABS(CI26-CM26)</f>
        <v>0.00977352213228978</v>
      </c>
    </row>
    <row r="27" customFormat="false" ht="12.8" hidden="false" customHeight="false" outlineLevel="0" collapsed="false">
      <c r="B27" s="0" t="n">
        <v>20</v>
      </c>
      <c r="C27" s="0" t="n">
        <v>5.2</v>
      </c>
      <c r="D27" s="0" t="n">
        <v>2.7</v>
      </c>
      <c r="E27" s="0" t="n">
        <v>3.9</v>
      </c>
      <c r="F27" s="0" t="n">
        <v>1.4</v>
      </c>
      <c r="G27" s="0" t="s">
        <v>13</v>
      </c>
      <c r="I27" s="0" t="n">
        <v>20</v>
      </c>
      <c r="J27" s="0" t="n">
        <f aca="false">(2*C27-$C$38-$C$39)/($C$39-$C$38)</f>
        <v>-0.5</v>
      </c>
      <c r="K27" s="0" t="n">
        <f aca="false">(2*D27-$D$38-$D$39)/($D$39-$D$38)</f>
        <v>-0.5</v>
      </c>
      <c r="L27" s="0" t="n">
        <f aca="false">(2*E27-$E$38-$E$39)/($E$39-$E$38)</f>
        <v>-0.0188679245283018</v>
      </c>
      <c r="M27" s="0" t="n">
        <f aca="false">(2*F27-$F$38-$F$39)/($F$39-$F$38)</f>
        <v>0.0833333333333332</v>
      </c>
      <c r="N27" s="0" t="s">
        <v>13</v>
      </c>
      <c r="P27" s="0" t="n">
        <v>20</v>
      </c>
      <c r="Q27" s="0" t="n">
        <v>-0.5</v>
      </c>
      <c r="R27" s="0" t="n">
        <v>-0.5</v>
      </c>
      <c r="S27" s="0" t="n">
        <v>-0.0188679245283018</v>
      </c>
      <c r="T27" s="0" t="n">
        <v>0.0833333333333332</v>
      </c>
      <c r="AD27" s="0" t="n">
        <v>20</v>
      </c>
      <c r="AE27" s="0" t="n">
        <f aca="false">$Q27*$X$8+$R27*$X$9+$S27*$X$10+$T27*$X$11</f>
        <v>0.980185711707182</v>
      </c>
      <c r="AF27" s="0" t="n">
        <f aca="false">AE27+$X$7</f>
        <v>-0.385097188438478</v>
      </c>
      <c r="AG27" s="0" t="n">
        <f aca="false">1/(1+EXP(-AF27))</f>
        <v>0.404898107816001</v>
      </c>
      <c r="AI27" s="0" t="n">
        <v>20</v>
      </c>
      <c r="AJ27" s="0" t="n">
        <f aca="false">$Q27*$Y$8+$R27*$Y$9+$S27*$Y$10+$T27*$Y$11</f>
        <v>-1.88579757818939</v>
      </c>
      <c r="AK27" s="0" t="n">
        <f aca="false">AJ27+$Y$7</f>
        <v>2.98992959446175</v>
      </c>
      <c r="AL27" s="0" t="n">
        <f aca="false">1/(1+EXP(-AK27))</f>
        <v>0.952117100454788</v>
      </c>
      <c r="AN27" s="0" t="n">
        <v>20</v>
      </c>
      <c r="AO27" s="0" t="n">
        <f aca="false">$Q27*$Z$8+$R27*$Z$9+$S27*$Z$10+$T27*$Z$11</f>
        <v>-0.115540661946623</v>
      </c>
      <c r="AP27" s="0" t="n">
        <f aca="false">AO27+$Z$7</f>
        <v>-0.343885585968174</v>
      </c>
      <c r="AQ27" s="0" t="n">
        <f aca="false">1/(1+EXP(-AP27))</f>
        <v>0.414865931626129</v>
      </c>
      <c r="AS27" s="0" t="n">
        <v>20</v>
      </c>
      <c r="AT27" s="0" t="n">
        <f aca="false">$Q27*$AA$8+$R27*$AA$9+$S27*$AA$10+$T27*$AA$11</f>
        <v>0.713546959230816</v>
      </c>
      <c r="AU27" s="0" t="n">
        <f aca="false">AT27+$AA$7</f>
        <v>0.851917617054456</v>
      </c>
      <c r="AV27" s="0" t="n">
        <f aca="false">1/(1+EXP(-AU27))</f>
        <v>0.700969251634957</v>
      </c>
      <c r="AX27" s="0" t="n">
        <v>20</v>
      </c>
      <c r="AY27" s="0" t="n">
        <f aca="false">$Q27*$AB$8+$R27*$AB$9+$S27*$AB$10+$T27*$AB$11</f>
        <v>-1.05434136245346</v>
      </c>
      <c r="AZ27" s="0" t="n">
        <f aca="false">AY27+$AB$7</f>
        <v>-3.98934844950714</v>
      </c>
      <c r="BA27" s="0" t="n">
        <f aca="false">1/(1+EXP(-AZ27))</f>
        <v>0.0181753142795497</v>
      </c>
      <c r="BJ27" s="0" t="n">
        <v>19</v>
      </c>
      <c r="BK27" s="0" t="n">
        <f aca="false">$AG26 * $BE$8+ $AL26 * $BE$9 + $AQ26 * $BE$10+ $AV26 * $BE$11+ $BA26 * $BE$12</f>
        <v>-2.94730694647065</v>
      </c>
      <c r="BL27" s="0" t="n">
        <f aca="false">BK27+$BE$7</f>
        <v>-4.45452846645102</v>
      </c>
      <c r="BM27" s="0" t="n">
        <f aca="false">1/(1+EXP(-BL27))</f>
        <v>0.0114921945754872</v>
      </c>
      <c r="BO27" s="0" t="n">
        <v>19</v>
      </c>
      <c r="BP27" s="0" t="n">
        <f aca="false">$AG26 * $BF$8+ $AL26 * $BF$9 + $AQ26 * $BF$10+ $AV26 * $BF$11+ $BA26 * $BF$12</f>
        <v>5.80663594142614</v>
      </c>
      <c r="BQ27" s="0" t="n">
        <f aca="false">BP27+$BF$7</f>
        <v>3.60764578954085</v>
      </c>
      <c r="BR27" s="3" t="n">
        <f aca="false">1/(1+EXP(-BQ27))</f>
        <v>0.97360023795821</v>
      </c>
      <c r="BT27" s="0" t="n">
        <v>19</v>
      </c>
      <c r="BU27" s="0" t="n">
        <f aca="false">$AG26 * $BG$8+ $AL26 * $BG$9 + $AQ26 * $BG$10+ $AV26 * $BG$11+ $BA26 * $BG$12</f>
        <v>-3.8361217183752</v>
      </c>
      <c r="BV27" s="0" t="n">
        <f aca="false">BU27+$BG$7</f>
        <v>-4.60306666945756</v>
      </c>
      <c r="BW27" s="0" t="n">
        <f aca="false">1/(1+EXP(-BV27))</f>
        <v>0.00992163206129239</v>
      </c>
      <c r="BZ27" s="0" t="n">
        <v>18</v>
      </c>
      <c r="CA27" s="0" t="n">
        <v>4.9</v>
      </c>
      <c r="CB27" s="0" t="n">
        <v>2.4</v>
      </c>
      <c r="CC27" s="0" t="n">
        <v>3.3</v>
      </c>
      <c r="CD27" s="0" t="n">
        <v>1</v>
      </c>
      <c r="CE27" s="0" t="s">
        <v>13</v>
      </c>
      <c r="CG27" s="0" t="n">
        <v>0.051989</v>
      </c>
      <c r="CH27" s="0" t="n">
        <v>0.945936</v>
      </c>
      <c r="CI27" s="0" t="n">
        <v>0.002075</v>
      </c>
      <c r="CK27" s="0" t="n">
        <v>0.0372013856046409</v>
      </c>
      <c r="CL27" s="0" t="n">
        <v>0.981458329712585</v>
      </c>
      <c r="CM27" s="0" t="n">
        <v>0.00289444661033299</v>
      </c>
      <c r="CO27" s="0" t="n">
        <f aca="false">ABS(CG27-CK27)</f>
        <v>0.0147876143953591</v>
      </c>
      <c r="CP27" s="0" t="n">
        <f aca="false">ABS(CH27-CL27)</f>
        <v>0.0355223297125847</v>
      </c>
      <c r="CQ27" s="0" t="n">
        <f aca="false">ABS(CI27-CM27)</f>
        <v>0.000819446610332987</v>
      </c>
    </row>
    <row r="28" customFormat="false" ht="12.8" hidden="false" customHeight="false" outlineLevel="0" collapsed="false">
      <c r="B28" s="0" t="n">
        <v>21</v>
      </c>
      <c r="C28" s="0" t="n">
        <v>6.3</v>
      </c>
      <c r="D28" s="0" t="n">
        <v>3.3</v>
      </c>
      <c r="E28" s="0" t="n">
        <v>6</v>
      </c>
      <c r="F28" s="0" t="n">
        <v>2.5</v>
      </c>
      <c r="G28" s="0" t="s">
        <v>15</v>
      </c>
      <c r="I28" s="0" t="n">
        <v>21</v>
      </c>
      <c r="J28" s="0" t="n">
        <f aca="false">(2*C28-$C$38-$C$39)/($C$39-$C$38)</f>
        <v>0.1875</v>
      </c>
      <c r="K28" s="0" t="n">
        <f aca="false">(2*D28-$D$38-$D$39)/($D$39-$D$38)</f>
        <v>0.25</v>
      </c>
      <c r="L28" s="0" t="n">
        <f aca="false">(2*E28-$E$38-$E$39)/($E$39-$E$38)</f>
        <v>0.773584905660377</v>
      </c>
      <c r="M28" s="0" t="n">
        <f aca="false">(2*F28-$F$38-$F$39)/($F$39-$F$38)</f>
        <v>1</v>
      </c>
      <c r="N28" s="0" t="s">
        <v>15</v>
      </c>
      <c r="P28" s="0" t="n">
        <v>21</v>
      </c>
      <c r="Q28" s="0" t="n">
        <v>0.1875</v>
      </c>
      <c r="R28" s="0" t="n">
        <v>0.25</v>
      </c>
      <c r="S28" s="0" t="n">
        <v>0.773584905660377</v>
      </c>
      <c r="T28" s="0" t="n">
        <v>1</v>
      </c>
      <c r="AD28" s="0" t="n">
        <v>21</v>
      </c>
      <c r="AE28" s="0" t="n">
        <f aca="false">$Q28*$X$8+$R28*$X$9+$S28*$X$10+$T28*$X$11</f>
        <v>3.91812302840547</v>
      </c>
      <c r="AF28" s="0" t="n">
        <f aca="false">AE28+$X$7</f>
        <v>2.55284012825981</v>
      </c>
      <c r="AG28" s="0" t="n">
        <f aca="false">1/(1+EXP(-AF28))</f>
        <v>0.927764085431158</v>
      </c>
      <c r="AI28" s="0" t="n">
        <v>21</v>
      </c>
      <c r="AJ28" s="0" t="n">
        <f aca="false">$Q28*$Y$8+$R28*$Y$9+$S28*$Y$10+$T28*$Y$11</f>
        <v>-10.5913360571818</v>
      </c>
      <c r="AK28" s="0" t="n">
        <f aca="false">AJ28+$Y$7</f>
        <v>-5.71560888453069</v>
      </c>
      <c r="AL28" s="0" t="n">
        <f aca="false">1/(1+EXP(-AK28))</f>
        <v>0.00328332840040767</v>
      </c>
      <c r="AN28" s="0" t="n">
        <v>21</v>
      </c>
      <c r="AO28" s="0" t="n">
        <f aca="false">$Q28*$Z$8+$R28*$Z$9+$S28*$Z$10+$T28*$Z$11</f>
        <v>1.86654443882082</v>
      </c>
      <c r="AP28" s="0" t="n">
        <f aca="false">AO28+$Z$7</f>
        <v>1.63819951479927</v>
      </c>
      <c r="AQ28" s="0" t="n">
        <f aca="false">1/(1+EXP(-AP28))</f>
        <v>0.837289796186483</v>
      </c>
      <c r="AS28" s="0" t="n">
        <v>21</v>
      </c>
      <c r="AT28" s="0" t="n">
        <f aca="false">$Q28*$AA$8+$R28*$AA$9+$S28*$AA$10+$T28*$AA$11</f>
        <v>2.36767209096689</v>
      </c>
      <c r="AU28" s="0" t="n">
        <f aca="false">AT28+$AA$7</f>
        <v>2.50604274879053</v>
      </c>
      <c r="AV28" s="0" t="n">
        <f aca="false">1/(1+EXP(-AU28))</f>
        <v>0.924564354891815</v>
      </c>
      <c r="AX28" s="0" t="n">
        <v>21</v>
      </c>
      <c r="AY28" s="0" t="n">
        <f aca="false">$Q28*$AB$8+$R28*$AB$9+$S28*$AB$10+$T28*$AB$11</f>
        <v>-5.90680915907894</v>
      </c>
      <c r="AZ28" s="0" t="n">
        <f aca="false">AY28+$AB$7</f>
        <v>-8.84181624613262</v>
      </c>
      <c r="BA28" s="0" t="n">
        <f aca="false">1/(1+EXP(-AZ28))</f>
        <v>0.000144539057092476</v>
      </c>
      <c r="BJ28" s="0" t="n">
        <v>20</v>
      </c>
      <c r="BK28" s="0" t="n">
        <f aca="false">$AG27 * $BE$8+ $AL27 * $BE$9 + $AQ27 * $BE$10+ $AV27 * $BE$11+ $BA27 * $BE$12</f>
        <v>-3.17828239732638</v>
      </c>
      <c r="BL28" s="0" t="n">
        <f aca="false">BK28+$BE$7</f>
        <v>-4.68550391730675</v>
      </c>
      <c r="BM28" s="0" t="n">
        <f aca="false">1/(1+EXP(-BL28))</f>
        <v>0.0091437043842545</v>
      </c>
      <c r="BO28" s="0" t="n">
        <v>20</v>
      </c>
      <c r="BP28" s="0" t="n">
        <f aca="false">$AG27 * $BF$8+ $AL27 * $BF$9 + $AQ27 * $BF$10+ $AV27 * $BF$11+ $BA27 * $BF$12</f>
        <v>5.67767336662847</v>
      </c>
      <c r="BQ28" s="0" t="n">
        <f aca="false">BP28+$BF$7</f>
        <v>3.47868321474318</v>
      </c>
      <c r="BR28" s="3" t="n">
        <f aca="false">1/(1+EXP(-BQ28))</f>
        <v>0.970075118384698</v>
      </c>
      <c r="BT28" s="0" t="n">
        <v>20</v>
      </c>
      <c r="BU28" s="0" t="n">
        <f aca="false">$AG27 * $BG$8+ $AL27 * $BG$9 + $AQ27 * $BG$10+ $AV27 * $BG$11+ $BA27 * $BG$12</f>
        <v>-3.57803150564358</v>
      </c>
      <c r="BV28" s="0" t="n">
        <f aca="false">BU28+$BG$7</f>
        <v>-4.34497645672594</v>
      </c>
      <c r="BW28" s="0" t="n">
        <f aca="false">1/(1+EXP(-BV28))</f>
        <v>0.0128057004829026</v>
      </c>
      <c r="BZ28" s="0" t="n">
        <v>19</v>
      </c>
      <c r="CA28" s="0" t="n">
        <v>6.6</v>
      </c>
      <c r="CB28" s="0" t="n">
        <v>2.9</v>
      </c>
      <c r="CC28" s="0" t="n">
        <v>4.6</v>
      </c>
      <c r="CD28" s="0" t="n">
        <v>1.3</v>
      </c>
      <c r="CE28" s="0" t="s">
        <v>13</v>
      </c>
      <c r="CG28" s="0" t="n">
        <v>0.012019</v>
      </c>
      <c r="CH28" s="0" t="n">
        <v>0.97852</v>
      </c>
      <c r="CI28" s="0" t="n">
        <v>0.00946</v>
      </c>
      <c r="CK28" s="0" t="n">
        <v>0.0114921945754872</v>
      </c>
      <c r="CL28" s="0" t="n">
        <v>0.97360023795821</v>
      </c>
      <c r="CM28" s="0" t="n">
        <v>0.00992163206129239</v>
      </c>
      <c r="CO28" s="0" t="n">
        <f aca="false">ABS(CG28-CK28)</f>
        <v>0.000526805424512798</v>
      </c>
      <c r="CP28" s="0" t="n">
        <f aca="false">ABS(CH28-CL28)</f>
        <v>0.00491976204179012</v>
      </c>
      <c r="CQ28" s="0" t="n">
        <f aca="false">ABS(CI28-CM28)</f>
        <v>0.000461632061292391</v>
      </c>
    </row>
    <row r="29" customFormat="false" ht="12.8" hidden="false" customHeight="false" outlineLevel="0" collapsed="false">
      <c r="B29" s="0" t="n">
        <v>22</v>
      </c>
      <c r="C29" s="0" t="n">
        <v>5.8</v>
      </c>
      <c r="D29" s="0" t="n">
        <v>2.7</v>
      </c>
      <c r="E29" s="0" t="n">
        <v>5.1</v>
      </c>
      <c r="F29" s="0" t="n">
        <v>1.9</v>
      </c>
      <c r="G29" s="0" t="s">
        <v>15</v>
      </c>
      <c r="I29" s="0" t="n">
        <v>22</v>
      </c>
      <c r="J29" s="0" t="n">
        <f aca="false">(2*C29-$C$38-$C$39)/($C$39-$C$38)</f>
        <v>-0.125</v>
      </c>
      <c r="K29" s="0" t="n">
        <f aca="false">(2*D29-$D$38-$D$39)/($D$39-$D$38)</f>
        <v>-0.5</v>
      </c>
      <c r="L29" s="0" t="n">
        <f aca="false">(2*E29-$E$38-$E$39)/($E$39-$E$38)</f>
        <v>0.433962264150943</v>
      </c>
      <c r="M29" s="0" t="n">
        <f aca="false">(2*F29-$F$38-$F$39)/($F$39-$F$38)</f>
        <v>0.5</v>
      </c>
      <c r="N29" s="0" t="s">
        <v>15</v>
      </c>
      <c r="P29" s="0" t="n">
        <v>22</v>
      </c>
      <c r="Q29" s="0" t="n">
        <v>-0.125</v>
      </c>
      <c r="R29" s="0" t="n">
        <v>-0.5</v>
      </c>
      <c r="S29" s="0" t="n">
        <v>0.433962264150943</v>
      </c>
      <c r="T29" s="0" t="n">
        <v>0.5</v>
      </c>
      <c r="AD29" s="0" t="n">
        <v>22</v>
      </c>
      <c r="AE29" s="0" t="n">
        <f aca="false">$Q29*$X$8+$R29*$X$9+$S29*$X$10+$T29*$X$11</f>
        <v>2.88459645734024</v>
      </c>
      <c r="AF29" s="0" t="n">
        <f aca="false">AE29+$X$7</f>
        <v>1.51931355719458</v>
      </c>
      <c r="AG29" s="0" t="n">
        <f aca="false">1/(1+EXP(-AF29))</f>
        <v>0.820437376158584</v>
      </c>
      <c r="AI29" s="0" t="n">
        <v>22</v>
      </c>
      <c r="AJ29" s="0" t="n">
        <f aca="false">$Q29*$Y$8+$R29*$Y$9+$S29*$Y$10+$T29*$Y$11</f>
        <v>-7.14309399737435</v>
      </c>
      <c r="AK29" s="0" t="n">
        <f aca="false">AJ29+$Y$7</f>
        <v>-2.26736682472321</v>
      </c>
      <c r="AL29" s="0" t="n">
        <f aca="false">1/(1+EXP(-AK29))</f>
        <v>0.0938619293329791</v>
      </c>
      <c r="AN29" s="0" t="n">
        <v>22</v>
      </c>
      <c r="AO29" s="0" t="n">
        <f aca="false">$Q29*$Z$8+$R29*$Z$9+$S29*$Z$10+$T29*$Z$11</f>
        <v>0.730770356477119</v>
      </c>
      <c r="AP29" s="0" t="n">
        <f aca="false">AO29+$Z$7</f>
        <v>0.502425432455568</v>
      </c>
      <c r="AQ29" s="0" t="n">
        <f aca="false">1/(1+EXP(-AP29))</f>
        <v>0.623029147308291</v>
      </c>
      <c r="AS29" s="0" t="n">
        <v>22</v>
      </c>
      <c r="AT29" s="0" t="n">
        <f aca="false">$Q29*$AA$8+$R29*$AA$9+$S29*$AA$10+$T29*$AA$11</f>
        <v>1.98522246815042</v>
      </c>
      <c r="AU29" s="0" t="n">
        <f aca="false">AT29+$AA$7</f>
        <v>2.12359312597406</v>
      </c>
      <c r="AV29" s="0" t="n">
        <f aca="false">1/(1+EXP(-AU29))</f>
        <v>0.893175245897496</v>
      </c>
      <c r="AX29" s="0" t="n">
        <v>22</v>
      </c>
      <c r="AY29" s="0" t="n">
        <f aca="false">$Q29*$AB$8+$R29*$AB$9+$S29*$AB$10+$T29*$AB$11</f>
        <v>-4.61972079126511</v>
      </c>
      <c r="AZ29" s="0" t="n">
        <f aca="false">AY29+$AB$7</f>
        <v>-7.55472787831879</v>
      </c>
      <c r="BA29" s="0" t="n">
        <f aca="false">1/(1+EXP(-AZ29))</f>
        <v>0.00052335456979544</v>
      </c>
      <c r="BJ29" s="0" t="n">
        <v>21</v>
      </c>
      <c r="BK29" s="0" t="n">
        <f aca="false">$AG28 * $BE$8+ $AL28 * $BE$9 + $AQ28 * $BE$10+ $AV28 * $BE$11+ $BA28 * $BE$12</f>
        <v>-7.65439394771372</v>
      </c>
      <c r="BL29" s="0" t="n">
        <f aca="false">BK29+$BE$7</f>
        <v>-9.16161546769409</v>
      </c>
      <c r="BM29" s="0" t="n">
        <f aca="false">1/(1+EXP(-BL29))</f>
        <v>0.000104982125531578</v>
      </c>
      <c r="BO29" s="0" t="n">
        <v>21</v>
      </c>
      <c r="BP29" s="0" t="n">
        <f aca="false">$AG28 * $BF$8+ $AL28 * $BF$9 + $AQ28 * $BF$10+ $AV28 * $BF$11+ $BA28 * $BF$12</f>
        <v>-2.71597120719876</v>
      </c>
      <c r="BQ29" s="0" t="n">
        <f aca="false">BP29+$BF$7</f>
        <v>-4.91496135908405</v>
      </c>
      <c r="BR29" s="0" t="n">
        <f aca="false">1/(1+EXP(-BQ29))</f>
        <v>0.00728257636664245</v>
      </c>
      <c r="BT29" s="0" t="n">
        <v>21</v>
      </c>
      <c r="BU29" s="0" t="n">
        <f aca="false">$AG28 * $BG$8+ $AL28 * $BG$9 + $AQ28 * $BG$10+ $AV28 * $BG$11+ $BA28 * $BG$12</f>
        <v>6.4372504219838</v>
      </c>
      <c r="BV29" s="0" t="n">
        <f aca="false">BU29+$BG$7</f>
        <v>5.67030547090144</v>
      </c>
      <c r="BW29" s="4" t="n">
        <f aca="false">1/(1+EXP(-BV29))</f>
        <v>0.996565027490764</v>
      </c>
      <c r="BZ29" s="0" t="n">
        <v>20</v>
      </c>
      <c r="CA29" s="0" t="n">
        <v>5.2</v>
      </c>
      <c r="CB29" s="0" t="n">
        <v>2.7</v>
      </c>
      <c r="CC29" s="0" t="n">
        <v>3.9</v>
      </c>
      <c r="CD29" s="0" t="n">
        <v>1.4</v>
      </c>
      <c r="CE29" s="0" t="s">
        <v>13</v>
      </c>
      <c r="CG29" s="0" t="n">
        <v>0.010795</v>
      </c>
      <c r="CH29" s="0" t="n">
        <v>0.978413</v>
      </c>
      <c r="CI29" s="0" t="n">
        <v>0.010792</v>
      </c>
      <c r="CK29" s="0" t="n">
        <v>0.0091437043842545</v>
      </c>
      <c r="CL29" s="0" t="n">
        <v>0.970075118384698</v>
      </c>
      <c r="CM29" s="0" t="n">
        <v>0.0128057004829026</v>
      </c>
      <c r="CO29" s="0" t="n">
        <f aca="false">ABS(CG29-CK29)</f>
        <v>0.0016512956157455</v>
      </c>
      <c r="CP29" s="0" t="n">
        <f aca="false">ABS(CH29-CL29)</f>
        <v>0.00833788161530224</v>
      </c>
      <c r="CQ29" s="0" t="n">
        <f aca="false">ABS(CI29-CM29)</f>
        <v>0.00201370048290257</v>
      </c>
    </row>
    <row r="30" customFormat="false" ht="12.8" hidden="false" customHeight="false" outlineLevel="0" collapsed="false">
      <c r="B30" s="0" t="n">
        <v>23</v>
      </c>
      <c r="C30" s="0" t="n">
        <v>7.1</v>
      </c>
      <c r="D30" s="0" t="n">
        <v>3</v>
      </c>
      <c r="E30" s="0" t="n">
        <v>5.9</v>
      </c>
      <c r="F30" s="0" t="n">
        <v>2.1</v>
      </c>
      <c r="G30" s="0" t="s">
        <v>15</v>
      </c>
      <c r="I30" s="0" t="n">
        <v>23</v>
      </c>
      <c r="J30" s="0" t="n">
        <f aca="false">(2*C30-$C$38-$C$39)/($C$39-$C$38)</f>
        <v>0.6875</v>
      </c>
      <c r="K30" s="0" t="n">
        <f aca="false">(2*D30-$D$38-$D$39)/($D$39-$D$38)</f>
        <v>-0.125</v>
      </c>
      <c r="L30" s="0" t="n">
        <f aca="false">(2*E30-$E$38-$E$39)/($E$39-$E$38)</f>
        <v>0.735849056603774</v>
      </c>
      <c r="M30" s="0" t="n">
        <f aca="false">(2*F30-$F$38-$F$39)/($F$39-$F$38)</f>
        <v>0.666666666666667</v>
      </c>
      <c r="N30" s="0" t="s">
        <v>15</v>
      </c>
      <c r="P30" s="0" t="n">
        <v>23</v>
      </c>
      <c r="Q30" s="0" t="n">
        <v>0.6875</v>
      </c>
      <c r="R30" s="0" t="n">
        <v>-0.125</v>
      </c>
      <c r="S30" s="0" t="n">
        <v>0.735849056603774</v>
      </c>
      <c r="T30" s="0" t="n">
        <v>0.666666666666667</v>
      </c>
      <c r="AD30" s="0" t="n">
        <v>23</v>
      </c>
      <c r="AE30" s="0" t="n">
        <f aca="false">$Q30*$X$8+$R30*$X$9+$S30*$X$10+$T30*$X$11</f>
        <v>3.15773730119227</v>
      </c>
      <c r="AF30" s="0" t="n">
        <f aca="false">AE30+$X$7</f>
        <v>1.79245440104661</v>
      </c>
      <c r="AG30" s="0" t="n">
        <f aca="false">1/(1+EXP(-AF30))</f>
        <v>0.857227929717345</v>
      </c>
      <c r="AI30" s="0" t="n">
        <v>23</v>
      </c>
      <c r="AJ30" s="0" t="n">
        <f aca="false">$Q30*$Y$8+$R30*$Y$9+$S30*$Y$10+$T30*$Y$11</f>
        <v>-8.66679267088578</v>
      </c>
      <c r="AK30" s="0" t="n">
        <f aca="false">AJ30+$Y$7</f>
        <v>-3.79106549823464</v>
      </c>
      <c r="AL30" s="0" t="n">
        <f aca="false">1/(1+EXP(-AK30))</f>
        <v>0.0220733105077568</v>
      </c>
      <c r="AN30" s="0" t="n">
        <v>23</v>
      </c>
      <c r="AO30" s="0" t="n">
        <f aca="false">$Q30*$Z$8+$R30*$Z$9+$S30*$Z$10+$T30*$Z$11</f>
        <v>1.31466988090835</v>
      </c>
      <c r="AP30" s="0" t="n">
        <f aca="false">AO30+$Z$7</f>
        <v>1.0863249568868</v>
      </c>
      <c r="AQ30" s="0" t="n">
        <f aca="false">1/(1+EXP(-AP30))</f>
        <v>0.747689055530824</v>
      </c>
      <c r="AS30" s="0" t="n">
        <v>23</v>
      </c>
      <c r="AT30" s="0" t="n">
        <f aca="false">$Q30*$AA$8+$R30*$AA$9+$S30*$AA$10+$T30*$AA$11</f>
        <v>2.18233256932316</v>
      </c>
      <c r="AU30" s="0" t="n">
        <f aca="false">AT30+$AA$7</f>
        <v>2.3207032271468</v>
      </c>
      <c r="AV30" s="0" t="n">
        <f aca="false">1/(1+EXP(-AU30))</f>
        <v>0.910577218420007</v>
      </c>
      <c r="AX30" s="0" t="n">
        <v>23</v>
      </c>
      <c r="AY30" s="0" t="n">
        <f aca="false">$Q30*$AB$8+$R30*$AB$9+$S30*$AB$10+$T30*$AB$11</f>
        <v>-6.19058637827363</v>
      </c>
      <c r="AZ30" s="0" t="n">
        <f aca="false">AY30+$AB$7</f>
        <v>-9.12559346532732</v>
      </c>
      <c r="BA30" s="0" t="n">
        <f aca="false">1/(1+EXP(-AZ30))</f>
        <v>0.000108832309690583</v>
      </c>
      <c r="BJ30" s="0" t="n">
        <v>22</v>
      </c>
      <c r="BK30" s="0" t="n">
        <f aca="false">$AG29 * $BE$8+ $AL29 * $BE$9 + $AQ29 * $BE$10+ $AV29 * $BE$11+ $BA29 * $BE$12</f>
        <v>-6.74783825987906</v>
      </c>
      <c r="BL30" s="0" t="n">
        <f aca="false">BK30+$BE$7</f>
        <v>-8.25505977985943</v>
      </c>
      <c r="BM30" s="0" t="n">
        <f aca="false">1/(1+EXP(-BL30))</f>
        <v>0.000259872433934166</v>
      </c>
      <c r="BO30" s="0" t="n">
        <v>22</v>
      </c>
      <c r="BP30" s="0" t="n">
        <f aca="false">$AG29 * $BF$8+ $AL29 * $BF$9 + $AQ29 * $BF$10+ $AV29 * $BF$11+ $BA29 * $BF$12</f>
        <v>-1.56843554814809</v>
      </c>
      <c r="BQ30" s="0" t="n">
        <f aca="false">BP30+$BF$7</f>
        <v>-3.76742570003338</v>
      </c>
      <c r="BR30" s="0" t="n">
        <f aca="false">1/(1+EXP(-BQ30))</f>
        <v>0.0225894079515951</v>
      </c>
      <c r="BT30" s="0" t="n">
        <v>22</v>
      </c>
      <c r="BU30" s="0" t="n">
        <f aca="false">$AG29 * $BG$8+ $AL29 * $BG$9 + $AQ29 * $BG$10+ $AV29 * $BG$11+ $BA29 * $BG$12</f>
        <v>5.0802174844184</v>
      </c>
      <c r="BV30" s="0" t="n">
        <f aca="false">BU30+$BG$7</f>
        <v>4.31327253333604</v>
      </c>
      <c r="BW30" s="4" t="n">
        <f aca="false">1/(1+EXP(-BV30))</f>
        <v>0.986787254456562</v>
      </c>
      <c r="BZ30" s="0" t="n">
        <v>21</v>
      </c>
      <c r="CA30" s="0" t="n">
        <v>6.3</v>
      </c>
      <c r="CB30" s="0" t="n">
        <v>3.3</v>
      </c>
      <c r="CC30" s="0" t="n">
        <v>6</v>
      </c>
      <c r="CD30" s="0" t="n">
        <v>2.5</v>
      </c>
      <c r="CE30" s="0" t="s">
        <v>15</v>
      </c>
      <c r="CG30" s="0" t="n">
        <v>0.000105</v>
      </c>
      <c r="CH30" s="0" t="n">
        <v>0.007451</v>
      </c>
      <c r="CI30" s="0" t="n">
        <v>0.992444</v>
      </c>
      <c r="CK30" s="0" t="n">
        <v>0.000104982125531578</v>
      </c>
      <c r="CL30" s="0" t="n">
        <v>0.00728257636664245</v>
      </c>
      <c r="CM30" s="0" t="n">
        <v>0.996565027490764</v>
      </c>
      <c r="CO30" s="0" t="n">
        <f aca="false">ABS(CG30-CK30)</f>
        <v>1.78744684219194E-008</v>
      </c>
      <c r="CP30" s="0" t="n">
        <f aca="false">ABS(CH30-CL30)</f>
        <v>0.000168423633357552</v>
      </c>
      <c r="CQ30" s="0" t="n">
        <f aca="false">ABS(CI30-CM30)</f>
        <v>0.00412102749076382</v>
      </c>
    </row>
    <row r="31" customFormat="false" ht="12.8" hidden="false" customHeight="false" outlineLevel="0" collapsed="false">
      <c r="B31" s="0" t="n">
        <v>24</v>
      </c>
      <c r="C31" s="0" t="n">
        <v>6.3</v>
      </c>
      <c r="D31" s="0" t="n">
        <v>2.9</v>
      </c>
      <c r="E31" s="0" t="n">
        <v>5.6</v>
      </c>
      <c r="F31" s="0" t="n">
        <v>1.8</v>
      </c>
      <c r="G31" s="0" t="s">
        <v>15</v>
      </c>
      <c r="I31" s="0" t="n">
        <v>24</v>
      </c>
      <c r="J31" s="0" t="n">
        <f aca="false">(2*C31-$C$38-$C$39)/($C$39-$C$38)</f>
        <v>0.1875</v>
      </c>
      <c r="K31" s="0" t="n">
        <f aca="false">(2*D31-$D$38-$D$39)/($D$39-$D$38)</f>
        <v>-0.25</v>
      </c>
      <c r="L31" s="0" t="n">
        <f aca="false">(2*E31-$E$38-$E$39)/($E$39-$E$38)</f>
        <v>0.622641509433962</v>
      </c>
      <c r="M31" s="0" t="n">
        <f aca="false">(2*F31-$F$38-$F$39)/($F$39-$F$38)</f>
        <v>0.416666666666667</v>
      </c>
      <c r="N31" s="0" t="s">
        <v>15</v>
      </c>
      <c r="P31" s="0" t="n">
        <v>24</v>
      </c>
      <c r="Q31" s="0" t="n">
        <v>0.1875</v>
      </c>
      <c r="R31" s="0" t="n">
        <v>-0.25</v>
      </c>
      <c r="S31" s="0" t="n">
        <v>0.622641509433962</v>
      </c>
      <c r="T31" s="0" t="n">
        <v>0.416666666666667</v>
      </c>
      <c r="AD31" s="0" t="n">
        <v>24</v>
      </c>
      <c r="AE31" s="0" t="n">
        <f aca="false">$Q31*$X$8+$R31*$X$9+$S31*$X$10+$T31*$X$11</f>
        <v>2.72779965516633</v>
      </c>
      <c r="AF31" s="0" t="n">
        <f aca="false">AE31+$X$7</f>
        <v>1.36251675502067</v>
      </c>
      <c r="AG31" s="0" t="n">
        <f aca="false">1/(1+EXP(-AF31))</f>
        <v>0.796168431889837</v>
      </c>
      <c r="AI31" s="0" t="n">
        <v>24</v>
      </c>
      <c r="AJ31" s="0" t="n">
        <f aca="false">$Q31*$Y$8+$R31*$Y$9+$S31*$Y$10+$T31*$Y$11</f>
        <v>-7.15245330520998</v>
      </c>
      <c r="AK31" s="0" t="n">
        <f aca="false">AJ31+$Y$7</f>
        <v>-2.27672613255884</v>
      </c>
      <c r="AL31" s="0" t="n">
        <f aca="false">1/(1+EXP(-AK31))</f>
        <v>0.0930689228646254</v>
      </c>
      <c r="AN31" s="0" t="n">
        <v>24</v>
      </c>
      <c r="AO31" s="0" t="n">
        <f aca="false">$Q31*$Z$8+$R31*$Z$9+$S31*$Z$10+$T31*$Z$11</f>
        <v>0.893290363938205</v>
      </c>
      <c r="AP31" s="0" t="n">
        <f aca="false">AO31+$Z$7</f>
        <v>0.664945439916654</v>
      </c>
      <c r="AQ31" s="0" t="n">
        <f aca="false">1/(1+EXP(-AP31))</f>
        <v>0.660370436378605</v>
      </c>
      <c r="AS31" s="0" t="n">
        <v>24</v>
      </c>
      <c r="AT31" s="0" t="n">
        <f aca="false">$Q31*$AA$8+$R31*$AA$9+$S31*$AA$10+$T31*$AA$11</f>
        <v>1.8393057830585</v>
      </c>
      <c r="AU31" s="0" t="n">
        <f aca="false">AT31+$AA$7</f>
        <v>1.97767644088214</v>
      </c>
      <c r="AV31" s="0" t="n">
        <f aca="false">1/(1+EXP(-AU31))</f>
        <v>0.87843325134234</v>
      </c>
      <c r="AX31" s="0" t="n">
        <v>24</v>
      </c>
      <c r="AY31" s="0" t="n">
        <f aca="false">$Q31*$AB$8+$R31*$AB$9+$S31*$AB$10+$T31*$AB$11</f>
        <v>-4.68271644862557</v>
      </c>
      <c r="AZ31" s="0" t="n">
        <f aca="false">AY31+$AB$7</f>
        <v>-7.61772353567925</v>
      </c>
      <c r="BA31" s="0" t="n">
        <f aca="false">1/(1+EXP(-AZ31))</f>
        <v>0.000491418193546558</v>
      </c>
      <c r="BJ31" s="0" t="n">
        <v>23</v>
      </c>
      <c r="BK31" s="0" t="n">
        <f aca="false">$AG30 * $BE$8+ $AL30 * $BE$9 + $AQ30 * $BE$10+ $AV30 * $BE$11+ $BA30 * $BE$12</f>
        <v>-7.18668853591389</v>
      </c>
      <c r="BL31" s="0" t="n">
        <f aca="false">BK31+$BE$7</f>
        <v>-8.69391005589426</v>
      </c>
      <c r="BM31" s="0" t="n">
        <f aca="false">1/(1+EXP(-BL31))</f>
        <v>0.000167575318470761</v>
      </c>
      <c r="BO31" s="0" t="n">
        <v>23</v>
      </c>
      <c r="BP31" s="0" t="n">
        <f aca="false">$AG30 * $BF$8+ $AL30 * $BF$9 + $AQ30 * $BF$10+ $AV30 * $BF$11+ $BA30 * $BF$12</f>
        <v>-2.34027646375656</v>
      </c>
      <c r="BQ31" s="0" t="n">
        <f aca="false">BP31+$BF$7</f>
        <v>-4.53926661564185</v>
      </c>
      <c r="BR31" s="0" t="n">
        <f aca="false">1/(1+EXP(-BQ31))</f>
        <v>0.0105683540383989</v>
      </c>
      <c r="BT31" s="0" t="n">
        <v>23</v>
      </c>
      <c r="BU31" s="0" t="n">
        <f aca="false">$AG30 * $BG$8+ $AL30 * $BG$9 + $AQ30 * $BG$10+ $AV30 * $BG$11+ $BA30 * $BG$12</f>
        <v>5.90057344102009</v>
      </c>
      <c r="BV31" s="0" t="n">
        <f aca="false">BU31+$BG$7</f>
        <v>5.13362848993774</v>
      </c>
      <c r="BW31" s="4" t="n">
        <f aca="false">1/(1+EXP(-BV31))</f>
        <v>0.99413941770649</v>
      </c>
      <c r="BZ31" s="0" t="n">
        <v>22</v>
      </c>
      <c r="CA31" s="0" t="n">
        <v>5.8</v>
      </c>
      <c r="CB31" s="0" t="n">
        <v>2.7</v>
      </c>
      <c r="CC31" s="0" t="n">
        <v>5.1</v>
      </c>
      <c r="CD31" s="0" t="n">
        <v>1.9</v>
      </c>
      <c r="CE31" s="0" t="s">
        <v>15</v>
      </c>
      <c r="CG31" s="0" t="n">
        <v>0.000318</v>
      </c>
      <c r="CH31" s="0" t="n">
        <v>0.03237</v>
      </c>
      <c r="CI31" s="0" t="n">
        <v>0.967312</v>
      </c>
      <c r="CK31" s="0" t="n">
        <v>0.000259872433934166</v>
      </c>
      <c r="CL31" s="0" t="n">
        <v>0.0225894079515951</v>
      </c>
      <c r="CM31" s="0" t="n">
        <v>0.986787254456562</v>
      </c>
      <c r="CO31" s="0" t="n">
        <f aca="false">ABS(CG31-CK31)</f>
        <v>5.81275660658343E-005</v>
      </c>
      <c r="CP31" s="0" t="n">
        <f aca="false">ABS(CH31-CL31)</f>
        <v>0.0097805920484049</v>
      </c>
      <c r="CQ31" s="0" t="n">
        <f aca="false">ABS(CI31-CM31)</f>
        <v>0.0194752544565617</v>
      </c>
    </row>
    <row r="32" customFormat="false" ht="12.8" hidden="false" customHeight="false" outlineLevel="0" collapsed="false">
      <c r="B32" s="0" t="n">
        <v>25</v>
      </c>
      <c r="C32" s="0" t="n">
        <v>6.5</v>
      </c>
      <c r="D32" s="0" t="n">
        <v>3</v>
      </c>
      <c r="E32" s="0" t="n">
        <v>5.8</v>
      </c>
      <c r="F32" s="0" t="n">
        <v>2.2</v>
      </c>
      <c r="G32" s="0" t="s">
        <v>15</v>
      </c>
      <c r="I32" s="0" t="n">
        <v>25</v>
      </c>
      <c r="J32" s="0" t="n">
        <f aca="false">(2*C32-$C$38-$C$39)/($C$39-$C$38)</f>
        <v>0.3125</v>
      </c>
      <c r="K32" s="0" t="n">
        <f aca="false">(2*D32-$D$38-$D$39)/($D$39-$D$38)</f>
        <v>-0.125</v>
      </c>
      <c r="L32" s="0" t="n">
        <f aca="false">(2*E32-$E$38-$E$39)/($E$39-$E$38)</f>
        <v>0.69811320754717</v>
      </c>
      <c r="M32" s="0" t="n">
        <f aca="false">(2*F32-$F$38-$F$39)/($F$39-$F$38)</f>
        <v>0.75</v>
      </c>
      <c r="N32" s="0" t="s">
        <v>15</v>
      </c>
      <c r="P32" s="0" t="n">
        <v>25</v>
      </c>
      <c r="Q32" s="0" t="n">
        <v>0.3125</v>
      </c>
      <c r="R32" s="0" t="n">
        <v>-0.125</v>
      </c>
      <c r="S32" s="0" t="n">
        <v>0.69811320754717</v>
      </c>
      <c r="T32" s="0" t="n">
        <v>0.75</v>
      </c>
      <c r="AD32" s="0" t="n">
        <v>25</v>
      </c>
      <c r="AE32" s="0" t="n">
        <f aca="false">$Q32*$X$8+$R32*$X$9+$S32*$X$10+$T32*$X$11</f>
        <v>3.47680934957563</v>
      </c>
      <c r="AF32" s="0" t="n">
        <f aca="false">AE32+$X$7</f>
        <v>2.11152644942997</v>
      </c>
      <c r="AG32" s="0" t="n">
        <f aca="false">1/(1+EXP(-AF32))</f>
        <v>0.892018451194828</v>
      </c>
      <c r="AI32" s="0" t="n">
        <v>25</v>
      </c>
      <c r="AJ32" s="0" t="n">
        <f aca="false">$Q32*$Y$8+$R32*$Y$9+$S32*$Y$10+$T32*$Y$11</f>
        <v>-9.25563102922981</v>
      </c>
      <c r="AK32" s="0" t="n">
        <f aca="false">AJ32+$Y$7</f>
        <v>-4.37990385657867</v>
      </c>
      <c r="AL32" s="0" t="n">
        <f aca="false">1/(1+EXP(-AK32))</f>
        <v>0.0123715894166748</v>
      </c>
      <c r="AN32" s="0" t="n">
        <v>25</v>
      </c>
      <c r="AO32" s="0" t="n">
        <f aca="false">$Q32*$Z$8+$R32*$Z$9+$S32*$Z$10+$T32*$Z$11</f>
        <v>1.37727740756411</v>
      </c>
      <c r="AP32" s="0" t="n">
        <f aca="false">AO32+$Z$7</f>
        <v>1.14893248354256</v>
      </c>
      <c r="AQ32" s="0" t="n">
        <f aca="false">1/(1+EXP(-AP32))</f>
        <v>0.759315876694536</v>
      </c>
      <c r="AS32" s="0" t="n">
        <v>25</v>
      </c>
      <c r="AT32" s="0" t="n">
        <f aca="false">$Q32*$AA$8+$R32*$AA$9+$S32*$AA$10+$T32*$AA$11</f>
        <v>2.2901022051945</v>
      </c>
      <c r="AU32" s="0" t="n">
        <f aca="false">AT32+$AA$7</f>
        <v>2.42847286301814</v>
      </c>
      <c r="AV32" s="0" t="n">
        <f aca="false">1/(1+EXP(-AU32))</f>
        <v>0.918972892277584</v>
      </c>
      <c r="AX32" s="0" t="n">
        <v>25</v>
      </c>
      <c r="AY32" s="0" t="n">
        <f aca="false">$Q32*$AB$8+$R32*$AB$9+$S32*$AB$10+$T32*$AB$11</f>
        <v>-5.92659941329152</v>
      </c>
      <c r="AZ32" s="0" t="n">
        <f aca="false">AY32+$AB$7</f>
        <v>-8.8616065003452</v>
      </c>
      <c r="BA32" s="0" t="n">
        <f aca="false">1/(1+EXP(-AZ32))</f>
        <v>0.000141707112635486</v>
      </c>
      <c r="BJ32" s="0" t="n">
        <v>24</v>
      </c>
      <c r="BK32" s="0" t="n">
        <f aca="false">$AG31 * $BE$8+ $AL31 * $BE$9 + $AQ31 * $BE$10+ $AV31 * $BE$11+ $BA31 * $BE$12</f>
        <v>-6.64987933743816</v>
      </c>
      <c r="BL32" s="0" t="n">
        <f aca="false">BK32+$BE$7</f>
        <v>-8.15710085741853</v>
      </c>
      <c r="BM32" s="0" t="n">
        <f aca="false">1/(1+EXP(-BL32))</f>
        <v>0.000286610184192935</v>
      </c>
      <c r="BO32" s="0" t="n">
        <v>24</v>
      </c>
      <c r="BP32" s="0" t="n">
        <f aca="false">$AG31 * $BF$8+ $AL31 * $BF$9 + $AQ31 * $BF$10+ $AV31 * $BF$11+ $BA31 * $BF$12</f>
        <v>-1.5889513716236</v>
      </c>
      <c r="BQ32" s="0" t="n">
        <f aca="false">BP32+$BF$7</f>
        <v>-3.78794152350889</v>
      </c>
      <c r="BR32" s="0" t="n">
        <f aca="false">1/(1+EXP(-BQ32))</f>
        <v>0.0221408456515845</v>
      </c>
      <c r="BT32" s="0" t="n">
        <v>24</v>
      </c>
      <c r="BU32" s="0" t="n">
        <f aca="false">$AG31 * $BG$8+ $AL31 * $BG$9 + $AQ31 * $BG$10+ $AV31 * $BG$11+ $BA31 * $BG$12</f>
        <v>4.98486259456154</v>
      </c>
      <c r="BV32" s="0" t="n">
        <f aca="false">BU32+$BG$7</f>
        <v>4.21791764347919</v>
      </c>
      <c r="BW32" s="4" t="n">
        <f aca="false">1/(1+EXP(-BV32))</f>
        <v>0.985484518439933</v>
      </c>
      <c r="BZ32" s="0" t="n">
        <v>23</v>
      </c>
      <c r="CA32" s="0" t="n">
        <v>7.1</v>
      </c>
      <c r="CB32" s="0" t="n">
        <v>3</v>
      </c>
      <c r="CC32" s="0" t="n">
        <v>5.9</v>
      </c>
      <c r="CD32" s="0" t="n">
        <v>2.1</v>
      </c>
      <c r="CE32" s="0" t="s">
        <v>15</v>
      </c>
      <c r="CG32" s="0" t="n">
        <v>0.00018</v>
      </c>
      <c r="CH32" s="0" t="n">
        <v>0.011534</v>
      </c>
      <c r="CI32" s="0" t="n">
        <v>0.988286</v>
      </c>
      <c r="CK32" s="0" t="n">
        <v>0.000167575318470761</v>
      </c>
      <c r="CL32" s="0" t="n">
        <v>0.0105683540383989</v>
      </c>
      <c r="CM32" s="0" t="n">
        <v>0.99413941770649</v>
      </c>
      <c r="CO32" s="0" t="n">
        <f aca="false">ABS(CG32-CK32)</f>
        <v>1.24246815292391E-005</v>
      </c>
      <c r="CP32" s="0" t="n">
        <f aca="false">ABS(CH32-CL32)</f>
        <v>0.000965645961601124</v>
      </c>
      <c r="CQ32" s="0" t="n">
        <f aca="false">ABS(CI32-CM32)</f>
        <v>0.00585341770648984</v>
      </c>
    </row>
    <row r="33" customFormat="false" ht="12.8" hidden="false" customHeight="false" outlineLevel="0" collapsed="false">
      <c r="B33" s="0" t="n">
        <v>26</v>
      </c>
      <c r="C33" s="0" t="n">
        <v>7.6</v>
      </c>
      <c r="D33" s="0" t="n">
        <v>3</v>
      </c>
      <c r="E33" s="0" t="n">
        <v>6.6</v>
      </c>
      <c r="F33" s="0" t="n">
        <v>2.1</v>
      </c>
      <c r="G33" s="0" t="s">
        <v>15</v>
      </c>
      <c r="I33" s="0" t="n">
        <v>26</v>
      </c>
      <c r="J33" s="0" t="n">
        <f aca="false">(2*C33-$C$38-$C$39)/($C$39-$C$38)</f>
        <v>1</v>
      </c>
      <c r="K33" s="0" t="n">
        <f aca="false">(2*D33-$D$38-$D$39)/($D$39-$D$38)</f>
        <v>-0.125</v>
      </c>
      <c r="L33" s="0" t="n">
        <f aca="false">(2*E33-$E$38-$E$39)/($E$39-$E$38)</f>
        <v>1</v>
      </c>
      <c r="M33" s="0" t="n">
        <f aca="false">(2*F33-$F$38-$F$39)/($F$39-$F$38)</f>
        <v>0.666666666666667</v>
      </c>
      <c r="N33" s="0" t="s">
        <v>15</v>
      </c>
      <c r="P33" s="0" t="n">
        <v>26</v>
      </c>
      <c r="Q33" s="0" t="n">
        <v>1</v>
      </c>
      <c r="R33" s="0" t="n">
        <v>-0.125</v>
      </c>
      <c r="S33" s="0" t="n">
        <v>1</v>
      </c>
      <c r="T33" s="0" t="n">
        <v>0.666666666666667</v>
      </c>
      <c r="AD33" s="0" t="n">
        <v>26</v>
      </c>
      <c r="AE33" s="0" t="n">
        <f aca="false">$Q33*$X$8+$R33*$X$9+$S33*$X$10+$T33*$X$11</f>
        <v>3.65611691221107</v>
      </c>
      <c r="AF33" s="0" t="n">
        <f aca="false">AE33+$X$7</f>
        <v>2.29083401206541</v>
      </c>
      <c r="AG33" s="0" t="n">
        <f aca="false">1/(1+EXP(-AF33))</f>
        <v>0.90811506547276</v>
      </c>
      <c r="AI33" s="0" t="n">
        <v>26</v>
      </c>
      <c r="AJ33" s="0" t="n">
        <f aca="false">$Q33*$Y$8+$R33*$Y$9+$S33*$Y$10+$T33*$Y$11</f>
        <v>-10.2161618860046</v>
      </c>
      <c r="AK33" s="0" t="n">
        <f aca="false">AJ33+$Y$7</f>
        <v>-5.34043471335348</v>
      </c>
      <c r="AL33" s="0" t="n">
        <f aca="false">1/(1+EXP(-AK33))</f>
        <v>0.00477091558441207</v>
      </c>
      <c r="AN33" s="0" t="n">
        <v>26</v>
      </c>
      <c r="AO33" s="0" t="n">
        <f aca="false">$Q33*$Z$8+$R33*$Z$9+$S33*$Z$10+$T33*$Z$11</f>
        <v>1.53669560965472</v>
      </c>
      <c r="AP33" s="0" t="n">
        <f aca="false">AO33+$Z$7</f>
        <v>1.30835068563317</v>
      </c>
      <c r="AQ33" s="0" t="n">
        <f aca="false">1/(1+EXP(-AP33))</f>
        <v>0.787237035029328</v>
      </c>
      <c r="AS33" s="0" t="n">
        <v>26</v>
      </c>
      <c r="AT33" s="0" t="n">
        <f aca="false">$Q33*$AA$8+$R33*$AA$9+$S33*$AA$10+$T33*$AA$11</f>
        <v>2.55689948187809</v>
      </c>
      <c r="AU33" s="0" t="n">
        <f aca="false">AT33+$AA$7</f>
        <v>2.69527013970173</v>
      </c>
      <c r="AV33" s="0" t="n">
        <f aca="false">1/(1+EXP(-AU33))</f>
        <v>0.936746968116933</v>
      </c>
      <c r="AX33" s="0" t="n">
        <v>26</v>
      </c>
      <c r="AY33" s="0" t="n">
        <f aca="false">$Q33*$AB$8+$R33*$AB$9+$S33*$AB$10+$T33*$AB$11</f>
        <v>-7.52065158903172</v>
      </c>
      <c r="AZ33" s="0" t="n">
        <f aca="false">AY33+$AB$7</f>
        <v>-10.4556586760854</v>
      </c>
      <c r="BA33" s="0" t="n">
        <f aca="false">1/(1+EXP(-AZ33))</f>
        <v>2.87840984459956E-005</v>
      </c>
      <c r="BJ33" s="0" t="n">
        <v>25</v>
      </c>
      <c r="BK33" s="0" t="n">
        <f aca="false">$AG32 * $BE$8+ $AL32 * $BE$9 + $AQ32 * $BE$10+ $AV32 * $BE$11+ $BA32 * $BE$12</f>
        <v>-7.38183250559001</v>
      </c>
      <c r="BL33" s="0" t="n">
        <f aca="false">BK33+$BE$7</f>
        <v>-8.88905402557038</v>
      </c>
      <c r="BM33" s="0" t="n">
        <f aca="false">1/(1+EXP(-BL33))</f>
        <v>0.000137871025712437</v>
      </c>
      <c r="BO33" s="0" t="n">
        <v>25</v>
      </c>
      <c r="BP33" s="0" t="n">
        <f aca="false">$AG32 * $BF$8+ $AL32 * $BF$9 + $AQ32 * $BF$10+ $AV32 * $BF$11+ $BA32 * $BF$12</f>
        <v>-2.48277928554718</v>
      </c>
      <c r="BQ33" s="0" t="n">
        <f aca="false">BP33+$BF$7</f>
        <v>-4.68176943743247</v>
      </c>
      <c r="BR33" s="0" t="n">
        <f aca="false">1/(1+EXP(-BQ33))</f>
        <v>0.00917760123103951</v>
      </c>
      <c r="BT33" s="0" t="n">
        <v>25</v>
      </c>
      <c r="BU33" s="0" t="n">
        <f aca="false">$AG32 * $BG$8+ $AL32 * $BG$9 + $AQ32 * $BG$10+ $AV32 * $BG$11+ $BA32 * $BG$12</f>
        <v>6.14466176867782</v>
      </c>
      <c r="BV33" s="0" t="n">
        <f aca="false">BU33+$BG$7</f>
        <v>5.37771681759546</v>
      </c>
      <c r="BW33" s="4" t="n">
        <f aca="false">1/(1+EXP(-BV33))</f>
        <v>0.995402876697648</v>
      </c>
      <c r="BZ33" s="0" t="n">
        <v>24</v>
      </c>
      <c r="CA33" s="0" t="n">
        <v>6.3</v>
      </c>
      <c r="CB33" s="0" t="n">
        <v>2.9</v>
      </c>
      <c r="CC33" s="0" t="n">
        <v>5.6</v>
      </c>
      <c r="CD33" s="0" t="n">
        <v>1.8</v>
      </c>
      <c r="CE33" s="0" t="s">
        <v>15</v>
      </c>
      <c r="CG33" s="0" t="n">
        <v>0.000336</v>
      </c>
      <c r="CH33" s="0" t="n">
        <v>0.029944</v>
      </c>
      <c r="CI33" s="0" t="n">
        <v>0.96972</v>
      </c>
      <c r="CK33" s="0" t="n">
        <v>0.000286610184192935</v>
      </c>
      <c r="CL33" s="0" t="n">
        <v>0.0221408456515845</v>
      </c>
      <c r="CM33" s="0" t="n">
        <v>0.985484518439933</v>
      </c>
      <c r="CO33" s="0" t="n">
        <f aca="false">ABS(CG33-CK33)</f>
        <v>4.93898158070648E-005</v>
      </c>
      <c r="CP33" s="0" t="n">
        <f aca="false">ABS(CH33-CL33)</f>
        <v>0.00780315434841546</v>
      </c>
      <c r="CQ33" s="0" t="n">
        <f aca="false">ABS(CI33-CM33)</f>
        <v>0.0157645184399329</v>
      </c>
    </row>
    <row r="34" customFormat="false" ht="12.8" hidden="false" customHeight="false" outlineLevel="0" collapsed="false">
      <c r="B34" s="0" t="n">
        <v>27</v>
      </c>
      <c r="C34" s="0" t="n">
        <v>4.9</v>
      </c>
      <c r="D34" s="0" t="n">
        <v>2.5</v>
      </c>
      <c r="E34" s="0" t="n">
        <v>4.5</v>
      </c>
      <c r="F34" s="0" t="n">
        <v>1.7</v>
      </c>
      <c r="G34" s="0" t="s">
        <v>15</v>
      </c>
      <c r="I34" s="0" t="n">
        <v>27</v>
      </c>
      <c r="J34" s="0" t="n">
        <f aca="false">(2*C34-$C$38-$C$39)/($C$39-$C$38)</f>
        <v>-0.6875</v>
      </c>
      <c r="K34" s="0" t="n">
        <f aca="false">(2*D34-$D$38-$D$39)/($D$39-$D$38)</f>
        <v>-0.75</v>
      </c>
      <c r="L34" s="0" t="n">
        <f aca="false">(2*E34-$E$38-$E$39)/($E$39-$E$38)</f>
        <v>0.207547169811321</v>
      </c>
      <c r="M34" s="0" t="n">
        <f aca="false">(2*F34-$F$38-$F$39)/($F$39-$F$38)</f>
        <v>0.333333333333333</v>
      </c>
      <c r="N34" s="0" t="s">
        <v>15</v>
      </c>
      <c r="P34" s="0" t="n">
        <v>27</v>
      </c>
      <c r="Q34" s="0" t="n">
        <v>-0.6875</v>
      </c>
      <c r="R34" s="0" t="n">
        <v>-0.75</v>
      </c>
      <c r="S34" s="0" t="n">
        <v>0.207547169811321</v>
      </c>
      <c r="T34" s="0" t="n">
        <v>0.333333333333333</v>
      </c>
      <c r="AD34" s="0" t="n">
        <v>27</v>
      </c>
      <c r="AE34" s="0" t="n">
        <f aca="false">$Q34*$X$8+$R34*$X$9+$S34*$X$10+$T34*$X$11</f>
        <v>2.52258755170746</v>
      </c>
      <c r="AF34" s="0" t="n">
        <f aca="false">AE34+$X$7</f>
        <v>1.1573046515618</v>
      </c>
      <c r="AG34" s="0" t="n">
        <f aca="false">1/(1+EXP(-AF34))</f>
        <v>0.760842611059195</v>
      </c>
      <c r="AI34" s="0" t="n">
        <v>27</v>
      </c>
      <c r="AJ34" s="0" t="n">
        <f aca="false">$Q34*$Y$8+$R34*$Y$9+$S34*$Y$10+$T34*$Y$11</f>
        <v>-5.64505733544706</v>
      </c>
      <c r="AK34" s="0" t="n">
        <f aca="false">AJ34+$Y$7</f>
        <v>-0.769330162795923</v>
      </c>
      <c r="AL34" s="0" t="n">
        <f aca="false">1/(1+EXP(-AK34))</f>
        <v>0.316624023311411</v>
      </c>
      <c r="AN34" s="0" t="n">
        <v>27</v>
      </c>
      <c r="AO34" s="0" t="n">
        <f aca="false">$Q34*$Z$8+$R34*$Z$9+$S34*$Z$10+$T34*$Z$11</f>
        <v>0.258315697205916</v>
      </c>
      <c r="AP34" s="0" t="n">
        <f aca="false">AO34+$Z$7</f>
        <v>0.0299707731843645</v>
      </c>
      <c r="AQ34" s="0" t="n">
        <f aca="false">1/(1+EXP(-AP34))</f>
        <v>0.507492132488873</v>
      </c>
      <c r="AS34" s="0" t="n">
        <v>27</v>
      </c>
      <c r="AT34" s="0" t="n">
        <f aca="false">$Q34*$AA$8+$R34*$AA$9+$S34*$AA$10+$T34*$AA$11</f>
        <v>1.73568370506667</v>
      </c>
      <c r="AU34" s="0" t="n">
        <f aca="false">AT34+$AA$7</f>
        <v>1.87405436289031</v>
      </c>
      <c r="AV34" s="0" t="n">
        <f aca="false">1/(1+EXP(-AU34))</f>
        <v>0.866926704420317</v>
      </c>
      <c r="AX34" s="0" t="n">
        <v>27</v>
      </c>
      <c r="AY34" s="0" t="n">
        <f aca="false">$Q34*$AB$8+$R34*$AB$9+$S34*$AB$10+$T34*$AB$11</f>
        <v>-3.26055961253712</v>
      </c>
      <c r="AZ34" s="0" t="n">
        <f aca="false">AY34+$AB$7</f>
        <v>-6.1955666995908</v>
      </c>
      <c r="BA34" s="0" t="n">
        <f aca="false">1/(1+EXP(-AZ34))</f>
        <v>0.00203430086894348</v>
      </c>
      <c r="BJ34" s="0" t="n">
        <v>26</v>
      </c>
      <c r="BK34" s="0" t="n">
        <f aca="false">$AG33 * $BE$8+ $AL33 * $BE$9 + $AQ33 * $BE$10+ $AV33 * $BE$11+ $BA33 * $BE$12</f>
        <v>-7.54511270090116</v>
      </c>
      <c r="BL34" s="0" t="n">
        <f aca="false">BK34+$BE$7</f>
        <v>-9.05233422088153</v>
      </c>
      <c r="BM34" s="0" t="n">
        <f aca="false">1/(1+EXP(-BL34))</f>
        <v>0.000117103625003345</v>
      </c>
      <c r="BO34" s="0" t="n">
        <v>26</v>
      </c>
      <c r="BP34" s="0" t="n">
        <f aca="false">$AG33 * $BF$8+ $AL33 * $BF$9 + $AQ33 * $BF$10+ $AV33 * $BF$11+ $BA33 * $BF$12</f>
        <v>-2.60597380493865</v>
      </c>
      <c r="BQ34" s="0" t="n">
        <f aca="false">BP34+$BF$7</f>
        <v>-4.80496395682394</v>
      </c>
      <c r="BR34" s="0" t="n">
        <f aca="false">1/(1+EXP(-BQ34))</f>
        <v>0.00812248119908384</v>
      </c>
      <c r="BT34" s="0" t="n">
        <v>26</v>
      </c>
      <c r="BU34" s="0" t="n">
        <f aca="false">$AG33 * $BG$8+ $AL33 * $BG$9 + $AQ33 * $BG$10+ $AV33 * $BG$11+ $BA33 * $BG$12</f>
        <v>6.32737505784269</v>
      </c>
      <c r="BV34" s="0" t="n">
        <f aca="false">BU34+$BG$7</f>
        <v>5.56043010676034</v>
      </c>
      <c r="BW34" s="4" t="n">
        <f aca="false">1/(1+EXP(-BV34))</f>
        <v>0.996167622253514</v>
      </c>
      <c r="BZ34" s="0" t="n">
        <v>25</v>
      </c>
      <c r="CA34" s="0" t="n">
        <v>6.5</v>
      </c>
      <c r="CB34" s="0" t="n">
        <v>3</v>
      </c>
      <c r="CC34" s="0" t="n">
        <v>5.8</v>
      </c>
      <c r="CD34" s="0" t="n">
        <v>2.2</v>
      </c>
      <c r="CE34" s="0" t="s">
        <v>15</v>
      </c>
      <c r="CG34" s="0" t="n">
        <v>0.000147</v>
      </c>
      <c r="CH34" s="0" t="n">
        <v>0.009769</v>
      </c>
      <c r="CI34" s="0" t="n">
        <v>0.990084</v>
      </c>
      <c r="CK34" s="0" t="n">
        <v>0.000137871025712437</v>
      </c>
      <c r="CL34" s="0" t="n">
        <v>0.00917760123103951</v>
      </c>
      <c r="CM34" s="0" t="n">
        <v>0.995402876697648</v>
      </c>
      <c r="CO34" s="0" t="n">
        <f aca="false">ABS(CG34-CK34)</f>
        <v>9.12897428756294E-006</v>
      </c>
      <c r="CP34" s="0" t="n">
        <f aca="false">ABS(CH34-CL34)</f>
        <v>0.000591398768960492</v>
      </c>
      <c r="CQ34" s="0" t="n">
        <f aca="false">ABS(CI34-CM34)</f>
        <v>0.00531887669764775</v>
      </c>
    </row>
    <row r="35" customFormat="false" ht="12.8" hidden="false" customHeight="false" outlineLevel="0" collapsed="false">
      <c r="B35" s="0" t="n">
        <v>28</v>
      </c>
      <c r="C35" s="0" t="n">
        <v>7.3</v>
      </c>
      <c r="D35" s="0" t="n">
        <v>2.9</v>
      </c>
      <c r="E35" s="0" t="n">
        <v>6.3</v>
      </c>
      <c r="F35" s="0" t="n">
        <v>1.8</v>
      </c>
      <c r="G35" s="0" t="s">
        <v>15</v>
      </c>
      <c r="I35" s="0" t="n">
        <v>28</v>
      </c>
      <c r="J35" s="0" t="n">
        <f aca="false">(2*C35-$C$38-$C$39)/($C$39-$C$38)</f>
        <v>0.8125</v>
      </c>
      <c r="K35" s="0" t="n">
        <f aca="false">(2*D35-$D$38-$D$39)/($D$39-$D$38)</f>
        <v>-0.25</v>
      </c>
      <c r="L35" s="0" t="n">
        <f aca="false">(2*E35-$E$38-$E$39)/($E$39-$E$38)</f>
        <v>0.886792452830189</v>
      </c>
      <c r="M35" s="0" t="n">
        <f aca="false">(2*F35-$F$38-$F$39)/($F$39-$F$38)</f>
        <v>0.416666666666667</v>
      </c>
      <c r="N35" s="0" t="s">
        <v>15</v>
      </c>
      <c r="P35" s="0" t="n">
        <v>28</v>
      </c>
      <c r="Q35" s="0" t="n">
        <v>0.8125</v>
      </c>
      <c r="R35" s="0" t="n">
        <v>-0.25</v>
      </c>
      <c r="S35" s="0" t="n">
        <v>0.886792452830189</v>
      </c>
      <c r="T35" s="0" t="n">
        <v>0.416666666666667</v>
      </c>
      <c r="AD35" s="0" t="n">
        <v>28</v>
      </c>
      <c r="AE35" s="0" t="n">
        <f aca="false">$Q35*$X$8+$R35*$X$9+$S35*$X$10+$T35*$X$11</f>
        <v>3.03728406075682</v>
      </c>
      <c r="AF35" s="0" t="n">
        <f aca="false">AE35+$X$7</f>
        <v>1.67200116061116</v>
      </c>
      <c r="AG35" s="0" t="n">
        <f aca="false">1/(1+EXP(-AF35))</f>
        <v>0.841842445471926</v>
      </c>
      <c r="AI35" s="0" t="n">
        <v>28</v>
      </c>
      <c r="AJ35" s="0" t="n">
        <f aca="false">$Q35*$Y$8+$R35*$Y$9+$S35*$Y$10+$T35*$Y$11</f>
        <v>-8.39800382976695</v>
      </c>
      <c r="AK35" s="0" t="n">
        <f aca="false">AJ35+$Y$7</f>
        <v>-3.52227665711581</v>
      </c>
      <c r="AL35" s="0" t="n">
        <f aca="false">1/(1+EXP(-AK35))</f>
        <v>0.0286849952171752</v>
      </c>
      <c r="AN35" s="0" t="n">
        <v>28</v>
      </c>
      <c r="AO35" s="0" t="n">
        <f aca="false">$Q35*$Z$8+$R35*$Z$9+$S35*$Z$10+$T35*$Z$11</f>
        <v>1.11407286835302</v>
      </c>
      <c r="AP35" s="0" t="n">
        <f aca="false">AO35+$Z$7</f>
        <v>0.885727944331472</v>
      </c>
      <c r="AQ35" s="0" t="n">
        <f aca="false">1/(1+EXP(-AP35))</f>
        <v>0.708007784150217</v>
      </c>
      <c r="AS35" s="0" t="n">
        <v>28</v>
      </c>
      <c r="AT35" s="0" t="n">
        <f aca="false">$Q35*$AA$8+$R35*$AA$9+$S35*$AA$10+$T35*$AA$11</f>
        <v>2.17681143194596</v>
      </c>
      <c r="AU35" s="0" t="n">
        <f aca="false">AT35+$AA$7</f>
        <v>2.3151820897696</v>
      </c>
      <c r="AV35" s="0" t="n">
        <f aca="false">1/(1+EXP(-AU35))</f>
        <v>0.910126632099697</v>
      </c>
      <c r="AX35" s="0" t="n">
        <v>28</v>
      </c>
      <c r="AY35" s="0" t="n">
        <f aca="false">$Q35*$AB$8+$R35*$AB$9+$S35*$AB$10+$T35*$AB$11</f>
        <v>-6.35967061726294</v>
      </c>
      <c r="AZ35" s="0" t="n">
        <f aca="false">AY35+$AB$7</f>
        <v>-9.29467770431662</v>
      </c>
      <c r="BA35" s="0" t="n">
        <f aca="false">1/(1+EXP(-AZ35))</f>
        <v>9.19036683898429E-005</v>
      </c>
      <c r="BJ35" s="0" t="n">
        <v>27</v>
      </c>
      <c r="BK35" s="0" t="n">
        <f aca="false">$AG34 * $BE$8+ $AL34 * $BE$9 + $AQ34 * $BE$10+ $AV34 * $BE$11+ $BA34 * $BE$12</f>
        <v>-6.03182894609368</v>
      </c>
      <c r="BL35" s="0" t="n">
        <f aca="false">BK35+$BE$7</f>
        <v>-7.53905046607405</v>
      </c>
      <c r="BM35" s="0" t="n">
        <f aca="false">1/(1+EXP(-BL35))</f>
        <v>0.000531619671700777</v>
      </c>
      <c r="BO35" s="0" t="n">
        <v>27</v>
      </c>
      <c r="BP35" s="0" t="n">
        <f aca="false">$AG34 * $BF$8+ $AL34 * $BF$9 + $AQ34 * $BF$10+ $AV34 * $BF$11+ $BA34 * $BF$12</f>
        <v>0.351812917662219</v>
      </c>
      <c r="BQ35" s="0" t="n">
        <f aca="false">BP35+$BF$7</f>
        <v>-1.84717723422307</v>
      </c>
      <c r="BR35" s="0" t="n">
        <f aca="false">1/(1+EXP(-BQ35))</f>
        <v>0.136204662823783</v>
      </c>
      <c r="BT35" s="0" t="n">
        <v>27</v>
      </c>
      <c r="BU35" s="0" t="n">
        <f aca="false">$AG34 * $BG$8+ $AL34 * $BG$9 + $AQ34 * $BG$10+ $AV34 * $BG$11+ $BA34 * $BG$12</f>
        <v>3.04279335837397</v>
      </c>
      <c r="BV35" s="0" t="n">
        <f aca="false">BU35+$BG$7</f>
        <v>2.27584840729162</v>
      </c>
      <c r="BW35" s="4" t="n">
        <f aca="false">1/(1+EXP(-BV35))</f>
        <v>0.906856964425971</v>
      </c>
      <c r="BZ35" s="0" t="n">
        <v>26</v>
      </c>
      <c r="CA35" s="0" t="n">
        <v>7.6</v>
      </c>
      <c r="CB35" s="0" t="n">
        <v>3</v>
      </c>
      <c r="CC35" s="0" t="n">
        <v>6.6</v>
      </c>
      <c r="CD35" s="0" t="n">
        <v>2.1</v>
      </c>
      <c r="CE35" s="0" t="s">
        <v>15</v>
      </c>
      <c r="CG35" s="0" t="n">
        <v>0.000127</v>
      </c>
      <c r="CH35" s="0" t="n">
        <v>0.008601</v>
      </c>
      <c r="CI35" s="0" t="n">
        <v>0.991272</v>
      </c>
      <c r="CK35" s="0" t="n">
        <v>0.000117103625003345</v>
      </c>
      <c r="CL35" s="0" t="n">
        <v>0.00812248119908384</v>
      </c>
      <c r="CM35" s="0" t="n">
        <v>0.996167622253514</v>
      </c>
      <c r="CO35" s="0" t="n">
        <f aca="false">ABS(CG35-CK35)</f>
        <v>9.89637499665542E-006</v>
      </c>
      <c r="CP35" s="0" t="n">
        <f aca="false">ABS(CH35-CL35)</f>
        <v>0.000478518800916155</v>
      </c>
      <c r="CQ35" s="0" t="n">
        <f aca="false">ABS(CI35-CM35)</f>
        <v>0.00489562225351392</v>
      </c>
    </row>
    <row r="36" customFormat="false" ht="12.8" hidden="false" customHeight="false" outlineLevel="0" collapsed="false">
      <c r="B36" s="0" t="n">
        <v>29</v>
      </c>
      <c r="C36" s="0" t="n">
        <v>6.7</v>
      </c>
      <c r="D36" s="0" t="n">
        <v>2.5</v>
      </c>
      <c r="E36" s="0" t="n">
        <v>5.8</v>
      </c>
      <c r="F36" s="0" t="n">
        <v>1.8</v>
      </c>
      <c r="G36" s="0" t="s">
        <v>15</v>
      </c>
      <c r="I36" s="0" t="n">
        <v>29</v>
      </c>
      <c r="J36" s="0" t="n">
        <f aca="false">(2*C36-$C$38-$C$39)/($C$39-$C$38)</f>
        <v>0.4375</v>
      </c>
      <c r="K36" s="0" t="n">
        <f aca="false">(2*D36-$D$38-$D$39)/($D$39-$D$38)</f>
        <v>-0.75</v>
      </c>
      <c r="L36" s="0" t="n">
        <f aca="false">(2*E36-$E$38-$E$39)/($E$39-$E$38)</f>
        <v>0.69811320754717</v>
      </c>
      <c r="M36" s="0" t="n">
        <f aca="false">(2*F36-$F$38-$F$39)/($F$39-$F$38)</f>
        <v>0.416666666666667</v>
      </c>
      <c r="N36" s="0" t="s">
        <v>15</v>
      </c>
      <c r="P36" s="0" t="n">
        <v>29</v>
      </c>
      <c r="Q36" s="0" t="n">
        <v>0.4375</v>
      </c>
      <c r="R36" s="0" t="n">
        <v>-0.75</v>
      </c>
      <c r="S36" s="0" t="n">
        <v>0.69811320754717</v>
      </c>
      <c r="T36" s="0" t="n">
        <v>0.416666666666667</v>
      </c>
      <c r="AD36" s="0" t="n">
        <v>29</v>
      </c>
      <c r="AE36" s="0" t="n">
        <f aca="false">$Q36*$X$8+$R36*$X$9+$S36*$X$10+$T36*$X$11</f>
        <v>3.30951224692913</v>
      </c>
      <c r="AF36" s="0" t="n">
        <f aca="false">AE36+$X$7</f>
        <v>1.94422934678347</v>
      </c>
      <c r="AG36" s="0" t="n">
        <f aca="false">1/(1+EXP(-AF36))</f>
        <v>0.874816046348682</v>
      </c>
      <c r="AI36" s="0" t="n">
        <v>29</v>
      </c>
      <c r="AJ36" s="0" t="n">
        <f aca="false">$Q36*$Y$8+$R36*$Y$9+$S36*$Y$10+$T36*$Y$11</f>
        <v>-8.48194179045553</v>
      </c>
      <c r="AK36" s="0" t="n">
        <f aca="false">AJ36+$Y$7</f>
        <v>-3.60621461780439</v>
      </c>
      <c r="AL36" s="0" t="n">
        <f aca="false">1/(1+EXP(-AK36))</f>
        <v>0.0264365721273151</v>
      </c>
      <c r="AN36" s="0" t="n">
        <v>29</v>
      </c>
      <c r="AO36" s="0" t="n">
        <f aca="false">$Q36*$Z$8+$R36*$Z$9+$S36*$Z$10+$T36*$Z$11</f>
        <v>0.761493653226071</v>
      </c>
      <c r="AP36" s="0" t="n">
        <f aca="false">AO36+$Z$7</f>
        <v>0.53314872920452</v>
      </c>
      <c r="AQ36" s="0" t="n">
        <f aca="false">1/(1+EXP(-AP36))</f>
        <v>0.630217203163408</v>
      </c>
      <c r="AS36" s="0" t="n">
        <v>29</v>
      </c>
      <c r="AT36" s="0" t="n">
        <f aca="false">$Q36*$AA$8+$R36*$AA$9+$S36*$AA$10+$T36*$AA$11</f>
        <v>2.48881562777895</v>
      </c>
      <c r="AU36" s="0" t="n">
        <f aca="false">AT36+$AA$7</f>
        <v>2.62718628560259</v>
      </c>
      <c r="AV36" s="0" t="n">
        <f aca="false">1/(1+EXP(-AU36))</f>
        <v>0.93259088004561</v>
      </c>
      <c r="AX36" s="0" t="n">
        <v>29</v>
      </c>
      <c r="AY36" s="0" t="n">
        <f aca="false">$Q36*$AB$8+$R36*$AB$9+$S36*$AB$10+$T36*$AB$11</f>
        <v>-6.62799215113317</v>
      </c>
      <c r="AZ36" s="0" t="n">
        <f aca="false">AY36+$AB$7</f>
        <v>-9.56299923818685</v>
      </c>
      <c r="BA36" s="0" t="n">
        <f aca="false">1/(1+EXP(-AZ36))</f>
        <v>7.02767515393261E-005</v>
      </c>
      <c r="BJ36" s="0" t="n">
        <v>28</v>
      </c>
      <c r="BK36" s="0" t="n">
        <f aca="false">$AG35 * $BE$8+ $AL35 * $BE$9 + $AQ35 * $BE$10+ $AV35 * $BE$11+ $BA35 * $BE$12</f>
        <v>-7.06476400568609</v>
      </c>
      <c r="BL36" s="0" t="n">
        <f aca="false">BK36+$BE$7</f>
        <v>-8.57198552566645</v>
      </c>
      <c r="BM36" s="0" t="n">
        <f aca="false">1/(1+EXP(-BL36))</f>
        <v>0.000189300502717148</v>
      </c>
      <c r="BO36" s="0" t="n">
        <v>28</v>
      </c>
      <c r="BP36" s="0" t="n">
        <f aca="false">$AG35 * $BF$8+ $AL35 * $BF$9 + $AQ35 * $BF$10+ $AV35 * $BF$11+ $BA35 * $BF$12</f>
        <v>-2.21110807706699</v>
      </c>
      <c r="BQ36" s="0" t="n">
        <f aca="false">BP36+$BF$7</f>
        <v>-4.41009822895228</v>
      </c>
      <c r="BR36" s="0" t="n">
        <f aca="false">1/(1+EXP(-BQ36))</f>
        <v>0.0120080388809124</v>
      </c>
      <c r="BT36" s="0" t="n">
        <v>28</v>
      </c>
      <c r="BU36" s="0" t="n">
        <f aca="false">$AG35 * $BG$8+ $AL35 * $BG$9 + $AQ35 * $BG$10+ $AV35 * $BG$11+ $BA35 * $BG$12</f>
        <v>5.75380077100626</v>
      </c>
      <c r="BV36" s="0" t="n">
        <f aca="false">BU36+$BG$7</f>
        <v>4.98685581992391</v>
      </c>
      <c r="BW36" s="4" t="n">
        <f aca="false">1/(1+EXP(-BV36))</f>
        <v>0.993219196794997</v>
      </c>
      <c r="BZ36" s="0" t="n">
        <v>27</v>
      </c>
      <c r="CA36" s="0" t="n">
        <v>4.9</v>
      </c>
      <c r="CB36" s="0" t="n">
        <v>2.5</v>
      </c>
      <c r="CC36" s="0" t="n">
        <v>4.5</v>
      </c>
      <c r="CD36" s="0" t="n">
        <v>1.7</v>
      </c>
      <c r="CE36" s="0" t="s">
        <v>15</v>
      </c>
      <c r="CG36" s="0" t="n">
        <v>0.000758</v>
      </c>
      <c r="CH36" s="0" t="n">
        <v>0.276585</v>
      </c>
      <c r="CI36" s="0" t="n">
        <v>0.722657</v>
      </c>
      <c r="CK36" s="0" t="n">
        <v>0.000531619671700777</v>
      </c>
      <c r="CL36" s="0" t="n">
        <v>0.136204662823783</v>
      </c>
      <c r="CM36" s="0" t="n">
        <v>0.906856964425971</v>
      </c>
      <c r="CO36" s="0" t="n">
        <f aca="false">ABS(CG36-CK36)</f>
        <v>0.000226380328299223</v>
      </c>
      <c r="CP36" s="0" t="n">
        <f aca="false">ABS(CH36-CL36)</f>
        <v>0.140380337176217</v>
      </c>
      <c r="CQ36" s="0" t="n">
        <f aca="false">ABS(CI36-CM36)</f>
        <v>0.184199964425971</v>
      </c>
    </row>
    <row r="37" customFormat="false" ht="12.8" hidden="false" customHeight="false" outlineLevel="0" collapsed="false">
      <c r="B37" s="0" t="n">
        <v>30</v>
      </c>
      <c r="C37" s="0" t="n">
        <v>7.2</v>
      </c>
      <c r="D37" s="0" t="n">
        <v>3.6</v>
      </c>
      <c r="E37" s="0" t="n">
        <v>6.1</v>
      </c>
      <c r="F37" s="0" t="n">
        <v>2.5</v>
      </c>
      <c r="G37" s="0" t="s">
        <v>15</v>
      </c>
      <c r="I37" s="0" t="n">
        <v>30</v>
      </c>
      <c r="J37" s="0" t="n">
        <f aca="false">(2*C37-$C$38-$C$39)/($C$39-$C$38)</f>
        <v>0.75</v>
      </c>
      <c r="K37" s="0" t="n">
        <f aca="false">(2*D37-$D$38-$D$39)/($D$39-$D$38)</f>
        <v>0.625</v>
      </c>
      <c r="L37" s="0" t="n">
        <f aca="false">(2*E37-$E$38-$E$39)/($E$39-$E$38)</f>
        <v>0.811320754716981</v>
      </c>
      <c r="M37" s="0" t="n">
        <f aca="false">(2*F37-$F$38-$F$39)/($F$39-$F$38)</f>
        <v>1</v>
      </c>
      <c r="N37" s="0" t="s">
        <v>15</v>
      </c>
      <c r="P37" s="0" t="n">
        <v>30</v>
      </c>
      <c r="Q37" s="0" t="n">
        <v>0.75</v>
      </c>
      <c r="R37" s="0" t="n">
        <v>0.625</v>
      </c>
      <c r="S37" s="0" t="n">
        <v>0.811320754716981</v>
      </c>
      <c r="T37" s="0" t="n">
        <v>1</v>
      </c>
      <c r="AD37" s="0" t="n">
        <v>30</v>
      </c>
      <c r="AE37" s="0" t="n">
        <f aca="false">$Q37*$X$8+$R37*$X$9+$S37*$X$10+$T37*$X$11</f>
        <v>3.27394538314367</v>
      </c>
      <c r="AF37" s="0" t="n">
        <f aca="false">AE37+$X$7</f>
        <v>1.90866248299801</v>
      </c>
      <c r="AG37" s="0" t="n">
        <f aca="false">1/(1+EXP(-AF37))</f>
        <v>0.87086881020267</v>
      </c>
      <c r="AI37" s="0" t="n">
        <v>30</v>
      </c>
      <c r="AJ37" s="0" t="n">
        <f aca="false">$Q37*$Y$8+$R37*$Y$9+$S37*$Y$10+$T37*$Y$11</f>
        <v>-9.52690765935656</v>
      </c>
      <c r="AK37" s="0" t="n">
        <f aca="false">AJ37+$Y$7</f>
        <v>-4.65118048670542</v>
      </c>
      <c r="AL37" s="0" t="n">
        <f aca="false">1/(1+EXP(-AK37))</f>
        <v>0.00945997544179024</v>
      </c>
      <c r="AN37" s="0" t="n">
        <v>30</v>
      </c>
      <c r="AO37" s="0" t="n">
        <f aca="false">$Q37*$Z$8+$R37*$Z$9+$S37*$Z$10+$T37*$Z$11</f>
        <v>2.04214714527272</v>
      </c>
      <c r="AP37" s="0" t="n">
        <f aca="false">AO37+$Z$7</f>
        <v>1.81380222125117</v>
      </c>
      <c r="AQ37" s="0" t="n">
        <f aca="false">1/(1+EXP(-AP37))</f>
        <v>0.859820779500043</v>
      </c>
      <c r="AS37" s="0" t="n">
        <v>30</v>
      </c>
      <c r="AT37" s="0" t="n">
        <f aca="false">$Q37*$AA$8+$R37*$AA$9+$S37*$AA$10+$T37*$AA$11</f>
        <v>1.93860273756119</v>
      </c>
      <c r="AU37" s="0" t="n">
        <f aca="false">AT37+$AA$7</f>
        <v>2.07697339538483</v>
      </c>
      <c r="AV37" s="0" t="n">
        <f aca="false">1/(1+EXP(-AU37))</f>
        <v>0.888644887276239</v>
      </c>
      <c r="AX37" s="0" t="n">
        <v>30</v>
      </c>
      <c r="AY37" s="0" t="n">
        <f aca="false">$Q37*$AB$8+$R37*$AB$9+$S37*$AB$10+$T37*$AB$11</f>
        <v>-5.63152025713666</v>
      </c>
      <c r="AZ37" s="0" t="n">
        <f aca="false">AY37+$AB$7</f>
        <v>-8.56652734419034</v>
      </c>
      <c r="BA37" s="0" t="n">
        <f aca="false">1/(1+EXP(-AZ37))</f>
        <v>0.000190336366947812</v>
      </c>
      <c r="BJ37" s="0" t="n">
        <v>29</v>
      </c>
      <c r="BK37" s="0" t="n">
        <f aca="false">$AG36 * $BE$8+ $AL36 * $BE$9 + $AQ36 * $BE$10+ $AV36 * $BE$11+ $BA36 * $BE$12</f>
        <v>-7.17540128661029</v>
      </c>
      <c r="BL37" s="0" t="n">
        <f aca="false">BK37+$BE$7</f>
        <v>-8.68262280659066</v>
      </c>
      <c r="BM37" s="0" t="n">
        <f aca="false">1/(1+EXP(-BL37))</f>
        <v>0.000169477175482888</v>
      </c>
      <c r="BO37" s="0" t="n">
        <v>29</v>
      </c>
      <c r="BP37" s="0" t="n">
        <f aca="false">$AG36 * $BF$8+ $AL36 * $BF$9 + $AQ36 * $BF$10+ $AV36 * $BF$11+ $BA36 * $BF$12</f>
        <v>-2.16954151524921</v>
      </c>
      <c r="BQ37" s="0" t="n">
        <f aca="false">BP37+$BF$7</f>
        <v>-4.3685316671345</v>
      </c>
      <c r="BR37" s="0" t="n">
        <f aca="false">1/(1+EXP(-BQ37))</f>
        <v>0.012511314215292</v>
      </c>
      <c r="BT37" s="0" t="n">
        <v>29</v>
      </c>
      <c r="BU37" s="0" t="n">
        <f aca="false">$AG36 * $BG$8+ $AL36 * $BG$9 + $AQ36 * $BG$10+ $AV36 * $BG$11+ $BA36 * $BG$12</f>
        <v>5.89062094744161</v>
      </c>
      <c r="BV37" s="0" t="n">
        <f aca="false">BU37+$BG$7</f>
        <v>5.12367599635926</v>
      </c>
      <c r="BW37" s="4" t="n">
        <f aca="false">1/(1+EXP(-BV37))</f>
        <v>0.994081146037041</v>
      </c>
      <c r="BZ37" s="0" t="n">
        <v>28</v>
      </c>
      <c r="CA37" s="0" t="n">
        <v>7.3</v>
      </c>
      <c r="CB37" s="0" t="n">
        <v>2.9</v>
      </c>
      <c r="CC37" s="0" t="n">
        <v>6.3</v>
      </c>
      <c r="CD37" s="0" t="n">
        <v>1.8</v>
      </c>
      <c r="CE37" s="0" t="s">
        <v>15</v>
      </c>
      <c r="CG37" s="0" t="n">
        <v>0.00022</v>
      </c>
      <c r="CH37" s="0" t="n">
        <v>0.014325</v>
      </c>
      <c r="CI37" s="0" t="n">
        <v>0.985455</v>
      </c>
      <c r="CK37" s="0" t="n">
        <v>0.000189300502717148</v>
      </c>
      <c r="CL37" s="0" t="n">
        <v>0.0120080388809124</v>
      </c>
      <c r="CM37" s="0" t="n">
        <v>0.993219196794997</v>
      </c>
      <c r="CO37" s="0" t="n">
        <f aca="false">ABS(CG37-CK37)</f>
        <v>3.06994972828521E-005</v>
      </c>
      <c r="CP37" s="0" t="n">
        <f aca="false">ABS(CH37-CL37)</f>
        <v>0.00231696111908759</v>
      </c>
      <c r="CQ37" s="0" t="n">
        <f aca="false">ABS(CI37-CM37)</f>
        <v>0.00776419679499718</v>
      </c>
    </row>
    <row r="38" customFormat="false" ht="12.8" hidden="false" customHeight="false" outlineLevel="0" collapsed="false">
      <c r="B38" s="0" t="s">
        <v>33</v>
      </c>
      <c r="C38" s="0" t="n">
        <f aca="false">MIN(C8:C37)</f>
        <v>4.4</v>
      </c>
      <c r="D38" s="0" t="n">
        <f aca="false">MIN(D8:D37)</f>
        <v>2.3</v>
      </c>
      <c r="E38" s="0" t="n">
        <f aca="false">MIN(E8:E37)</f>
        <v>1.3</v>
      </c>
      <c r="F38" s="0" t="n">
        <f aca="false">MIN(F8:F37)</f>
        <v>0.1</v>
      </c>
      <c r="BJ38" s="0" t="n">
        <v>30</v>
      </c>
      <c r="BK38" s="0" t="n">
        <f aca="false">$AG37 * $BE$8+ $AL37 * $BE$9 + $AQ37 * $BE$10+ $AV37 * $BE$11+ $BA37 * $BE$12</f>
        <v>-7.33096899176513</v>
      </c>
      <c r="BL38" s="0" t="n">
        <f aca="false">BK38+$BE$7</f>
        <v>-8.8381905117455</v>
      </c>
      <c r="BM38" s="0" t="n">
        <f aca="false">1/(1+EXP(-BL38))</f>
        <v>0.000145063992362654</v>
      </c>
      <c r="BO38" s="0" t="n">
        <v>30</v>
      </c>
      <c r="BP38" s="0" t="n">
        <f aca="false">$AG37 * $BF$8+ $AL37 * $BF$9 + $AQ37 * $BF$10+ $AV37 * $BF$11+ $BA37 * $BF$12</f>
        <v>-2.61157007916083</v>
      </c>
      <c r="BQ38" s="0" t="n">
        <f aca="false">BP38+$BF$7</f>
        <v>-4.81056023104612</v>
      </c>
      <c r="BR38" s="0" t="n">
        <f aca="false">1/(1+EXP(-BQ38))</f>
        <v>0.00807751866432926</v>
      </c>
      <c r="BT38" s="0" t="n">
        <v>30</v>
      </c>
      <c r="BU38" s="0" t="n">
        <f aca="false">$AG37 * $BG$8+ $AL37 * $BG$9 + $AQ37 * $BG$10+ $AV37 * $BG$11+ $BA37 * $BG$12</f>
        <v>6.09820823182876</v>
      </c>
      <c r="BV38" s="0" t="n">
        <f aca="false">BU38+$BG$7</f>
        <v>5.3312632807464</v>
      </c>
      <c r="BW38" s="4" t="n">
        <f aca="false">1/(1+EXP(-BV38))</f>
        <v>0.995185338656783</v>
      </c>
      <c r="BZ38" s="0" t="n">
        <v>29</v>
      </c>
      <c r="CA38" s="0" t="n">
        <v>6.7</v>
      </c>
      <c r="CB38" s="0" t="n">
        <v>2.5</v>
      </c>
      <c r="CC38" s="0" t="n">
        <v>5.8</v>
      </c>
      <c r="CD38" s="0" t="n">
        <v>1.8</v>
      </c>
      <c r="CE38" s="0" t="s">
        <v>15</v>
      </c>
      <c r="CG38" s="0" t="n">
        <v>0.000214</v>
      </c>
      <c r="CH38" s="0" t="n">
        <v>0.016096</v>
      </c>
      <c r="CI38" s="0" t="n">
        <v>0.983689</v>
      </c>
      <c r="CK38" s="0" t="n">
        <v>0.000169477175482888</v>
      </c>
      <c r="CL38" s="0" t="n">
        <v>0.012511314215292</v>
      </c>
      <c r="CM38" s="0" t="n">
        <v>0.994081146037041</v>
      </c>
      <c r="CO38" s="0" t="n">
        <f aca="false">ABS(CG38-CK38)</f>
        <v>4.45228245171119E-005</v>
      </c>
      <c r="CP38" s="0" t="n">
        <f aca="false">ABS(CH38-CL38)</f>
        <v>0.00358468578470803</v>
      </c>
      <c r="CQ38" s="0" t="n">
        <f aca="false">ABS(CI38-CM38)</f>
        <v>0.0103921460370411</v>
      </c>
    </row>
    <row r="39" customFormat="false" ht="12.8" hidden="false" customHeight="false" outlineLevel="0" collapsed="false">
      <c r="B39" s="0" t="s">
        <v>34</v>
      </c>
      <c r="C39" s="0" t="n">
        <f aca="false">MAX(C8:C37)</f>
        <v>7.6</v>
      </c>
      <c r="D39" s="0" t="n">
        <f aca="false">MAX(D8:D37)</f>
        <v>3.9</v>
      </c>
      <c r="E39" s="0" t="n">
        <f aca="false">MAX(E8:E37)</f>
        <v>6.6</v>
      </c>
      <c r="F39" s="0" t="n">
        <f aca="false">MAX(F8:F37)</f>
        <v>2.5</v>
      </c>
      <c r="BZ39" s="0" t="n">
        <v>30</v>
      </c>
      <c r="CA39" s="0" t="n">
        <v>7.2</v>
      </c>
      <c r="CB39" s="0" t="n">
        <v>3.6</v>
      </c>
      <c r="CC39" s="0" t="n">
        <v>6.1</v>
      </c>
      <c r="CD39" s="0" t="n">
        <v>2.5</v>
      </c>
      <c r="CE39" s="0" t="s">
        <v>15</v>
      </c>
      <c r="CG39" s="0" t="n">
        <v>0.000129</v>
      </c>
      <c r="CH39" s="0" t="n">
        <v>0.007978</v>
      </c>
      <c r="CI39" s="0" t="n">
        <v>0.991893</v>
      </c>
      <c r="CK39" s="0" t="n">
        <v>0.000145063992362654</v>
      </c>
      <c r="CL39" s="0" t="n">
        <v>0.00807751866432926</v>
      </c>
      <c r="CM39" s="0" t="n">
        <v>0.995185338656783</v>
      </c>
      <c r="CO39" s="0" t="n">
        <f aca="false">ABS(CG39-CK39)</f>
        <v>1.60639923626543E-005</v>
      </c>
      <c r="CP39" s="0" t="n">
        <f aca="false">ABS(CH39-CL39)</f>
        <v>9.95186643292633E-005</v>
      </c>
      <c r="CQ39" s="0" t="n">
        <f aca="false">ABS(CI39-CM39)</f>
        <v>0.00329233865678313</v>
      </c>
    </row>
  </sheetData>
  <mergeCells count="3">
    <mergeCell ref="CG8:CI8"/>
    <mergeCell ref="CK8:CM8"/>
    <mergeCell ref="CO8:CQ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2017-05-03T18:05:17Z</dcterms:created>
  <dc:creator/>
  <dc:description/>
  <dc:language>en-US</dc:language>
  <cp:lastModifiedBy/>
  <dcterms:modified xsi:type="dcterms:W3CDTF">2017-05-03T18:06:15Z</dcterms:modified>
  <cp:revision>1</cp:revision>
  <dc:subject/>
  <dc:title/>
</cp:coreProperties>
</file>