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<sst xmlns="http://schemas.openxmlformats.org/spreadsheetml/2006/main" count="175" uniqueCount="107">
  <si>
    <t>comments</t>
  </si>
  <si>
    <t>case_index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</si>
  <si>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</si>
  <si>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</si>
  <si>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</si>
  <si>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</si>
  <si>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</si>
  <si>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</si>
  <si>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</si>
  <si>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</si>
  <si>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</si>
  <si>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</si>
  <si>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</si>
  <si>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</si>
  <si>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</si>
  <si>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fuel_HHV</t>
  </si>
  <si>
    <t>fuel_LHV</t>
  </si>
  <si>
    <t>fuel_C</t>
  </si>
  <si>
    <t>fuel_H</t>
  </si>
  <si>
    <t>fuel_O</t>
  </si>
  <si>
    <t>TG</t>
  </si>
  <si>
    <t>TC</t>
  </si>
  <si>
    <t>Tair</t>
  </si>
  <si>
    <t>Tsteam</t>
  </si>
  <si>
    <t>Tfuel</t>
  </si>
  <si>
    <t>T_whole</t>
  </si>
  <si>
    <t>Xbed</t>
  </si>
  <si>
    <t>P_gas</t>
  </si>
  <si>
    <t>P_fuel</t>
  </si>
  <si>
    <t>xH2O_G_wet</t>
  </si>
  <si>
    <t>xH2O_C_wet</t>
  </si>
  <si>
    <t>ER</t>
  </si>
  <si>
    <t>u_air</t>
  </si>
  <si>
    <t>u_steam</t>
  </si>
  <si>
    <t>H_bed</t>
  </si>
  <si>
    <t>L_chamber</t>
  </si>
  <si>
    <t>W_chamber</t>
  </si>
  <si>
    <t>H_gap</t>
  </si>
  <si>
    <t>wall_thickness</t>
  </si>
  <si>
    <t>D</t>
  </si>
  <si>
    <t>porosity</t>
  </si>
  <si>
    <t>rho_solid</t>
  </si>
  <si>
    <t>-- units</t>
  </si>
  <si>
    <t>--</t>
  </si>
  <si>
    <t>% vol</t>
  </si>
  <si>
    <t>kg/kgdaf</t>
  </si>
  <si>
    <t>g/Nm3 cg</t>
  </si>
  <si>
    <t>kg/kg daf</t>
  </si>
  <si>
    <t>MJ/kg daf</t>
  </si>
  <si>
    <t>% mass</t>
  </si>
  <si>
    <t>deg C</t>
  </si>
  <si>
    <t>MW</t>
  </si>
  <si>
    <t>kg/kg wet</t>
  </si>
  <si>
    <t>m/s</t>
  </si>
  <si>
    <t>m</t>
  </si>
  <si>
    <t>m2/s</t>
  </si>
  <si>
    <t>void fraction</t>
  </si>
  <si>
    <t>kg/m3</t>
  </si>
  <si>
    <t>base case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</si>
  <si>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</si>
  <si>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</si>
  <si>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</si>
  <si>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</si>
  <si>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</si>
  <si>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</si>
  <si>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</si>
  <si>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</si>
  <si>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</si>
  <si>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</si>
  <si>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</si>
  <si>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</si>
  <si>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</si>
  <si>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</si>
  <si>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S_c</t>
  </si>
  <si>
    <t>sink_c</t>
  </si>
  <si>
    <t>S_g</t>
  </si>
  <si>
    <t>sink_g</t>
  </si>
  <si>
    <t>T_c_min</t>
  </si>
  <si>
    <t>T_c_max</t>
  </si>
  <si>
    <t>T_c_avg</t>
  </si>
  <si>
    <t>T_g_min</t>
  </si>
  <si>
    <t>T_g_max</t>
  </si>
  <si>
    <t>T_g_avg</t>
  </si>
  <si>
    <t>v_min</t>
  </si>
  <si>
    <t>v_max</t>
  </si>
  <si>
    <t>v_avg</t>
  </si>
  <si>
    <t>kg/s</t>
  </si>
  <si>
    <t>-</t>
  </si>
  <si>
    <t>TS</t>
  </si>
  <si>
    <t>daf</t>
  </si>
  <si>
    <t>kg/mol</t>
  </si>
  <si>
    <t>coeff</t>
  </si>
  <si>
    <t>mol/kgdaf</t>
  </si>
  <si>
    <t>mol O/kg_daf</t>
  </si>
  <si>
    <t>Nm3_O2/kg_daf</t>
  </si>
  <si>
    <t>Nm3_air/kg_daf</t>
  </si>
  <si>
    <t>aska</t>
  </si>
  <si>
    <t>C</t>
  </si>
  <si>
    <t>H</t>
  </si>
  <si>
    <t>O</t>
  </si>
  <si>
    <t>N</t>
  </si>
  <si>
    <t>S</t>
  </si>
  <si>
    <t>LHV</t>
  </si>
  <si>
    <t>Correllerade inputs:</t>
  </si>
  <si>
    <t>hög hög</t>
  </si>
  <si>
    <t>hög låg</t>
  </si>
  <si>
    <t>låg låg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</si>
</sst>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99FF66"/>
        <bgColor rgb="FF99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99FF99"/>
        <bgColor rgb="FF99FF66"/>
      </patternFill>
    </fill>
    <fill>
      <patternFill patternType="solid">
        <fgColor rgb="FFB2B2B2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00CCFF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D1" activeCellId="0" sqref="AD1"/>
    </sheetView>
  </sheetViews>
  <sheetFormatPr defaultRowHeight="12.8"/>
  <cols>
    <col collapsed="false" hidden="false" max="2" min="1" style="0" width="11.5714285714286"/>
    <col collapsed="false" hidden="false" max="3" min="3" style="1" width="11.5714285714286"/>
    <col collapsed="false" hidden="false" max="9" min="4" style="0" width="11.5714285714286"/>
    <col collapsed="false" hidden="false" max="10" min="10" style="2" width="11.5714285714286"/>
    <col collapsed="false" hidden="false" max="12" min="11" style="0" width="11.5714285714286"/>
    <col collapsed="false" hidden="false" max="13" min="13" style="1" width="11.5714285714286"/>
    <col collapsed="false" hidden="false" max="19" min="14" style="0" width="11.5714285714286"/>
    <col collapsed="false" hidden="false" max="20" min="20" style="2" width="11.5714285714286"/>
    <col collapsed="false" hidden="false" max="38" min="21" style="0" width="11.5714285714286"/>
    <col collapsed="false" hidden="false" max="39" min="39" style="0" width="12.8622448979592"/>
    <col collapsed="false" hidden="false" max="40" min="40" style="0" width="11.5714285714286"/>
    <col collapsed="false" hidden="false" max="41" min="41" style="0" width="14.1479591836735"/>
    <col collapsed="false" hidden="false" max="1025" min="42" style="0" width="11.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2.8" hidden="false" customHeight="false" outlineLevel="0" collapsed="false">
      <c r="A2" s="0" t="s">
        <v>42</v>
      </c>
      <c r="B2" s="0" t="s">
        <v>43</v>
      </c>
      <c r="C2" s="10" t="s">
        <v>44</v>
      </c>
      <c r="D2" s="0" t="s">
        <v>44</v>
      </c>
      <c r="E2" s="0" t="s">
        <v>44</v>
      </c>
      <c r="F2" s="0" t="s">
        <v>44</v>
      </c>
      <c r="G2" s="0" t="s">
        <v>44</v>
      </c>
      <c r="H2" s="0" t="s">
        <v>44</v>
      </c>
      <c r="I2" s="0" t="s">
        <v>44</v>
      </c>
      <c r="J2" s="11" t="s">
        <v>44</v>
      </c>
      <c r="K2" s="0" t="s">
        <v>45</v>
      </c>
      <c r="L2" s="0" t="s">
        <v>46</v>
      </c>
      <c r="M2" s="10" t="s">
        <v>47</v>
      </c>
      <c r="N2" s="0" t="s">
        <v>47</v>
      </c>
      <c r="O2" s="0" t="s">
        <v>47</v>
      </c>
      <c r="P2" s="0" t="s">
        <v>48</v>
      </c>
      <c r="Q2" s="0" t="s">
        <v>48</v>
      </c>
      <c r="R2" s="0" t="s">
        <v>49</v>
      </c>
      <c r="S2" s="0" t="s">
        <v>49</v>
      </c>
      <c r="T2" s="11" t="s">
        <v>49</v>
      </c>
      <c r="U2" s="0" t="s">
        <v>50</v>
      </c>
      <c r="V2" s="0" t="s">
        <v>50</v>
      </c>
      <c r="W2" s="0" t="s">
        <v>50</v>
      </c>
      <c r="X2" s="0" t="s">
        <v>50</v>
      </c>
      <c r="Y2" s="0" t="s">
        <v>50</v>
      </c>
      <c r="Z2" s="0" t="s">
        <v>50</v>
      </c>
      <c r="AA2" s="0" t="s">
        <v>43</v>
      </c>
      <c r="AB2" s="0" t="s">
        <v>51</v>
      </c>
      <c r="AC2" s="0" t="s">
        <v>51</v>
      </c>
      <c r="AD2" s="0" t="s">
        <v>52</v>
      </c>
      <c r="AE2" s="0" t="s">
        <v>52</v>
      </c>
      <c r="AF2" s="0" t="s">
        <v>43</v>
      </c>
      <c r="AG2" s="0" t="s">
        <v>53</v>
      </c>
      <c r="AH2" s="0" t="s">
        <v>53</v>
      </c>
      <c r="AI2" s="0" t="s">
        <v>54</v>
      </c>
      <c r="AJ2" s="0" t="s">
        <v>54</v>
      </c>
      <c r="AK2" s="0" t="s">
        <v>54</v>
      </c>
      <c r="AL2" s="0" t="s">
        <v>54</v>
      </c>
      <c r="AM2" s="0" t="s">
        <v>54</v>
      </c>
      <c r="AN2" s="0" t="s">
        <v>55</v>
      </c>
      <c r="AO2" s="0" t="s">
        <v>56</v>
      </c>
      <c r="AP2" s="0" t="s">
        <v>57</v>
      </c>
    </row>
    <row r="3" customFormat="false" ht="12.8" hidden="false" customHeight="false" outlineLevel="0" collapsed="false">
      <c r="A3" s="0" t="s">
        <v>58</v>
      </c>
      <c r="B3" s="0" t="n">
        <v>0</v>
      </c>
      <c r="C3" s="10" t="n">
        <v>36.32</v>
      </c>
      <c r="D3" s="0" t="n">
        <v>20.48</v>
      </c>
      <c r="E3" s="0" t="n">
        <v>28.65</v>
      </c>
      <c r="F3" s="0" t="n">
        <v>9.94</v>
      </c>
      <c r="G3" s="0" t="n">
        <v>0.5</v>
      </c>
      <c r="H3" s="0" t="n">
        <v>3.62</v>
      </c>
      <c r="I3" s="0" t="n">
        <v>0.21</v>
      </c>
      <c r="J3" s="11" t="n">
        <v>0.27</v>
      </c>
      <c r="K3" s="0" t="n">
        <v>0.7</v>
      </c>
      <c r="L3" s="0" t="n">
        <v>75</v>
      </c>
      <c r="M3" s="10" t="n">
        <v>0.2622875</v>
      </c>
      <c r="N3" s="0" t="n">
        <v>0.703075</v>
      </c>
      <c r="O3" s="0" t="n">
        <v>0.0391125</v>
      </c>
      <c r="P3" s="0" t="n">
        <v>20.50125</v>
      </c>
      <c r="Q3" s="0" t="n">
        <v>19.25125</v>
      </c>
      <c r="R3" s="0" t="n">
        <v>52.675</v>
      </c>
      <c r="S3" s="0" t="n">
        <v>5.7375</v>
      </c>
      <c r="T3" s="11" t="n">
        <v>37.625</v>
      </c>
      <c r="U3" s="0" t="n">
        <v>800</v>
      </c>
      <c r="V3" s="0" t="n">
        <v>850</v>
      </c>
      <c r="W3" s="0" t="n">
        <v>200</v>
      </c>
      <c r="X3" s="0" t="n">
        <v>200</v>
      </c>
      <c r="Y3" s="0" t="n">
        <v>40</v>
      </c>
      <c r="Z3" s="0" t="n">
        <v>500</v>
      </c>
      <c r="AA3" s="0" t="n">
        <v>0.6</v>
      </c>
      <c r="AB3" s="0" t="n">
        <v>10</v>
      </c>
      <c r="AC3" s="0" t="n">
        <v>70</v>
      </c>
      <c r="AD3" s="0" t="n">
        <v>0.55</v>
      </c>
      <c r="AE3" s="0" t="n">
        <v>0.55</v>
      </c>
      <c r="AF3" s="0" t="n">
        <v>1.2</v>
      </c>
      <c r="AG3" s="0" t="n">
        <v>1.2</v>
      </c>
      <c r="AH3" s="0" t="n">
        <v>1.2</v>
      </c>
      <c r="AI3" s="0" t="n">
        <v>0.55</v>
      </c>
      <c r="AJ3" s="0" t="n">
        <v>2.6</v>
      </c>
      <c r="AK3" s="0" t="n">
        <v>1</v>
      </c>
      <c r="AL3" s="0" t="n">
        <v>0.3</v>
      </c>
      <c r="AM3" s="0" t="n">
        <v>0.15</v>
      </c>
      <c r="AN3" s="0" t="n">
        <v>0.02</v>
      </c>
      <c r="AO3" s="0" t="n">
        <v>0.525</v>
      </c>
      <c r="AP3" s="0" t="n">
        <v>2610</v>
      </c>
    </row>
    <row r="4" customFormat="false" ht="12.8" hidden="false" customHeight="false" outlineLevel="0" collapsed="false">
      <c r="B4" s="0" t="n">
        <v>1</v>
      </c>
      <c r="V4" s="0" t="n">
        <v>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714285714286"/>
  </cols>
  <sheetData>
    <row r="1" customFormat="false" ht="12.8" hidden="false" customHeight="false" outlineLevel="0" collapsed="false">
      <c r="A1" s="8" t="s">
        <v>59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12" t="s">
        <v>67</v>
      </c>
      <c r="J1" s="12" t="s">
        <v>68</v>
      </c>
      <c r="K1" s="12" t="s">
        <v>69</v>
      </c>
      <c r="L1" s="12" t="s">
        <v>70</v>
      </c>
      <c r="M1" s="12" t="s">
        <v>71</v>
      </c>
      <c r="N1" s="12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4" t="s">
        <v>77</v>
      </c>
      <c r="T1" s="14" t="s">
        <v>78</v>
      </c>
      <c r="U1" s="14" t="s">
        <v>79</v>
      </c>
      <c r="V1" s="14" t="s">
        <v>80</v>
      </c>
      <c r="W1" s="14" t="s">
        <v>81</v>
      </c>
      <c r="X1" s="14" t="s">
        <v>82</v>
      </c>
      <c r="Y1" s="15" t="s">
        <v>83</v>
      </c>
      <c r="Z1" s="15" t="s">
        <v>84</v>
      </c>
      <c r="AA1" s="15" t="s">
        <v>85</v>
      </c>
    </row>
    <row r="2" customFormat="false" ht="12.8" hidden="false" customHeight="false" outlineLevel="0" collapsed="false">
      <c r="A2" s="0" t="s">
        <v>86</v>
      </c>
      <c r="B2" s="0" t="s">
        <v>51</v>
      </c>
      <c r="C2" s="0" t="s">
        <v>51</v>
      </c>
      <c r="D2" s="0" t="s">
        <v>51</v>
      </c>
      <c r="E2" s="0" t="s">
        <v>51</v>
      </c>
      <c r="F2" s="0" t="s">
        <v>51</v>
      </c>
      <c r="G2" s="0" t="s">
        <v>51</v>
      </c>
      <c r="H2" s="0" t="s">
        <v>87</v>
      </c>
      <c r="I2" s="0" t="s">
        <v>86</v>
      </c>
      <c r="J2" s="0" t="s">
        <v>51</v>
      </c>
      <c r="K2" s="0" t="s">
        <v>51</v>
      </c>
      <c r="L2" s="0" t="s">
        <v>51</v>
      </c>
      <c r="M2" s="0" t="s">
        <v>51</v>
      </c>
      <c r="N2" s="0" t="s">
        <v>51</v>
      </c>
      <c r="O2" s="0" t="s">
        <v>51</v>
      </c>
      <c r="P2" s="0" t="s">
        <v>51</v>
      </c>
      <c r="Q2" s="0" t="s">
        <v>51</v>
      </c>
      <c r="R2" s="0" t="s">
        <v>51</v>
      </c>
      <c r="S2" s="0" t="s">
        <v>50</v>
      </c>
      <c r="T2" s="0" t="s">
        <v>50</v>
      </c>
      <c r="U2" s="0" t="s">
        <v>50</v>
      </c>
      <c r="V2" s="0" t="s">
        <v>50</v>
      </c>
      <c r="W2" s="0" t="s">
        <v>50</v>
      </c>
      <c r="X2" s="0" t="s">
        <v>50</v>
      </c>
      <c r="Y2" s="0" t="s">
        <v>53</v>
      </c>
      <c r="Z2" s="0" t="s">
        <v>53</v>
      </c>
      <c r="AA2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025" min="1" style="0" width="11.5204081632653"/>
  </cols>
  <sheetData>
    <row r="1" customFormat="false" ht="24.15" hidden="false" customHeight="false" outlineLevel="0" collapsed="false">
      <c r="B1" s="16" t="s">
        <v>88</v>
      </c>
      <c r="C1" s="16" t="s">
        <v>89</v>
      </c>
      <c r="D1" s="16" t="s">
        <v>90</v>
      </c>
      <c r="E1" s="16" t="s">
        <v>91</v>
      </c>
      <c r="F1" s="16" t="s">
        <v>92</v>
      </c>
      <c r="G1" s="16" t="s">
        <v>93</v>
      </c>
      <c r="H1" s="16" t="s">
        <v>94</v>
      </c>
      <c r="I1" s="16" t="s">
        <v>95</v>
      </c>
    </row>
    <row r="2" customFormat="false" ht="12.9" hidden="false" customHeight="false" outlineLevel="0" collapsed="false">
      <c r="A2" s="16" t="s">
        <v>96</v>
      </c>
      <c r="B2" s="17" t="n">
        <v>0.035</v>
      </c>
      <c r="C2" s="18"/>
      <c r="D2" s="18"/>
      <c r="E2" s="18"/>
      <c r="F2" s="18"/>
      <c r="G2" s="18"/>
      <c r="H2" s="18"/>
      <c r="I2" s="18"/>
      <c r="J2" s="18"/>
    </row>
    <row r="3" customFormat="false" ht="12.9" hidden="false" customHeight="false" outlineLevel="0" collapsed="false">
      <c r="A3" s="16" t="s">
        <v>97</v>
      </c>
      <c r="B3" s="17" t="n">
        <v>0.518</v>
      </c>
      <c r="C3" s="17" t="n">
        <v>0.52</v>
      </c>
      <c r="D3" s="17" t="n">
        <v>0.012</v>
      </c>
      <c r="E3" s="17" t="n">
        <f aca="false">Sheet3!G3/Sheet3!F3/2</f>
        <v>0.996507692307692</v>
      </c>
      <c r="F3" s="17" t="n">
        <f aca="false">Sheet3!C3/Sheet3!D3</f>
        <v>43.3333333333333</v>
      </c>
      <c r="G3" s="17" t="n">
        <v>86.364</v>
      </c>
      <c r="H3" s="17" t="n">
        <v>0.967821</v>
      </c>
      <c r="J3" s="18"/>
      <c r="K3" s="18"/>
    </row>
    <row r="4" customFormat="false" ht="12.9" hidden="false" customHeight="false" outlineLevel="0" collapsed="false">
      <c r="A4" s="16" t="s">
        <v>98</v>
      </c>
      <c r="B4" s="17" t="n">
        <v>0.06</v>
      </c>
      <c r="C4" s="17" t="n">
        <v>0.06</v>
      </c>
      <c r="D4" s="17" t="n">
        <v>0.001</v>
      </c>
      <c r="E4" s="17" t="n">
        <f aca="false">Sheet3!G4/Sheet3!F4/2</f>
        <v>0.250091666666667</v>
      </c>
      <c r="F4" s="17" t="n">
        <f aca="false">Sheet3!C4/Sheet3!D4</f>
        <v>60</v>
      </c>
      <c r="G4" s="17" t="n">
        <v>30.011</v>
      </c>
      <c r="H4" s="17" t="n">
        <v>0.336309</v>
      </c>
      <c r="K4" s="18"/>
      <c r="L4" s="18"/>
    </row>
    <row r="5" customFormat="false" ht="12.9" hidden="false" customHeight="false" outlineLevel="0" collapsed="false">
      <c r="A5" s="16" t="s">
        <v>99</v>
      </c>
      <c r="B5" s="17" t="n">
        <v>0.381</v>
      </c>
      <c r="C5" s="17" t="n">
        <v>0.38</v>
      </c>
      <c r="D5" s="17" t="n">
        <v>0.016</v>
      </c>
      <c r="E5" s="17" t="n">
        <f aca="false">Sheet3!G5/Sheet3!F5/2</f>
        <v>-0.501494736842105</v>
      </c>
      <c r="F5" s="17" t="n">
        <f aca="false">Sheet3!C5/Sheet3!D5</f>
        <v>23.75</v>
      </c>
      <c r="G5" s="17" t="n">
        <v>-23.821</v>
      </c>
      <c r="H5" s="17" t="n">
        <v>-0.26694</v>
      </c>
      <c r="L5" s="18"/>
      <c r="M5" s="18"/>
    </row>
    <row r="6" customFormat="false" ht="12.9" hidden="false" customHeight="false" outlineLevel="0" collapsed="false">
      <c r="A6" s="16" t="s">
        <v>100</v>
      </c>
      <c r="B6" s="17" t="n">
        <v>0.0054</v>
      </c>
      <c r="C6" s="17" t="n">
        <v>0.01</v>
      </c>
      <c r="D6" s="17" t="n">
        <v>0.014</v>
      </c>
      <c r="E6" s="17" t="n">
        <f aca="false">Sheet3!G6/Sheet3!F6/2</f>
        <v>0.2702</v>
      </c>
      <c r="F6" s="17" t="n">
        <f aca="false">Sheet3!C6/Sheet3!D6</f>
        <v>0.714285714285714</v>
      </c>
      <c r="G6" s="17" t="n">
        <v>0.386</v>
      </c>
      <c r="H6" s="17" t="n">
        <v>0.004324</v>
      </c>
      <c r="M6" s="18"/>
      <c r="N6" s="18"/>
    </row>
    <row r="7" customFormat="false" ht="12.9" hidden="false" customHeight="false" outlineLevel="0" collapsed="false">
      <c r="A7" s="16" t="s">
        <v>101</v>
      </c>
      <c r="B7" s="17" t="n">
        <v>0.0009</v>
      </c>
      <c r="C7" s="17" t="n">
        <v>0</v>
      </c>
      <c r="D7" s="17" t="n">
        <v>0.032</v>
      </c>
      <c r="E7" s="17" t="e">
        <f aca="false">Sheet3!G7/Sheet3!F7/2</f>
        <v>#DIV/0!</v>
      </c>
      <c r="F7" s="17" t="n">
        <f aca="false">Sheet3!C7/Sheet3!D7</f>
        <v>0</v>
      </c>
      <c r="G7" s="17" t="n">
        <v>0.056</v>
      </c>
      <c r="H7" s="17" t="n">
        <v>0.000631</v>
      </c>
      <c r="N7" s="18"/>
      <c r="O7" s="18"/>
    </row>
    <row r="8" customFormat="false" ht="12.9" hidden="false" customHeight="false" outlineLevel="0" collapsed="false">
      <c r="A8" s="16" t="s">
        <v>102</v>
      </c>
      <c r="B8" s="17" t="n">
        <v>19.738</v>
      </c>
      <c r="C8" s="17" t="n">
        <v>20.456</v>
      </c>
      <c r="D8" s="18"/>
      <c r="E8" s="18"/>
      <c r="F8" s="18"/>
      <c r="G8" s="18"/>
      <c r="O8" s="18"/>
      <c r="P8" s="18"/>
    </row>
    <row r="9" customFormat="false" ht="12.9" hidden="false" customHeight="false" outlineLevel="0" collapsed="false">
      <c r="A9" s="18"/>
      <c r="B9" s="18"/>
      <c r="C9" s="18"/>
      <c r="D9" s="18"/>
      <c r="E9" s="18"/>
      <c r="F9" s="18"/>
      <c r="G9" s="17" t="n">
        <v>92.995</v>
      </c>
      <c r="H9" s="17" t="n">
        <v>1.042139</v>
      </c>
      <c r="I9" s="17" t="n">
        <v>4.962569</v>
      </c>
      <c r="J9" s="17" t="n">
        <v>6.38568</v>
      </c>
    </row>
    <row r="20" customFormat="false" ht="12.8" hidden="false" customHeight="false" outlineLevel="0" collapsed="false">
      <c r="F20" s="8" t="s">
        <v>12</v>
      </c>
      <c r="G20" s="8" t="s">
        <v>13</v>
      </c>
      <c r="H20" s="8" t="s">
        <v>14</v>
      </c>
      <c r="I20" s="8" t="s">
        <v>15</v>
      </c>
      <c r="J20" s="8" t="s">
        <v>16</v>
      </c>
      <c r="K20" s="8" t="s">
        <v>17</v>
      </c>
      <c r="L20" s="8" t="s">
        <v>18</v>
      </c>
      <c r="M20" s="8" t="s">
        <v>19</v>
      </c>
    </row>
    <row r="21" customFormat="false" ht="12.8" hidden="false" customHeight="false" outlineLevel="0" collapsed="false">
      <c r="F21" s="0" t="n">
        <v>0.2622875</v>
      </c>
      <c r="G21" s="0" t="n">
        <v>0.703075</v>
      </c>
      <c r="H21" s="0" t="n">
        <v>0.0391125</v>
      </c>
      <c r="I21" s="0" t="n">
        <v>20.50125</v>
      </c>
      <c r="J21" s="0" t="n">
        <v>19.25125</v>
      </c>
      <c r="K21" s="0" t="n">
        <v>52.675</v>
      </c>
      <c r="L21" s="0" t="n">
        <v>5.7375</v>
      </c>
      <c r="M21" s="0" t="n">
        <v>37.625</v>
      </c>
    </row>
    <row r="31" customFormat="false" ht="12.8" hidden="false" customHeight="false" outlineLevel="0" collapsed="false">
      <c r="B31" s="0" t="s">
        <v>103</v>
      </c>
    </row>
    <row r="32" customFormat="false" ht="12.8" hidden="false" customHeight="false" outlineLevel="0" collapsed="false"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  <c r="K32" s="4" t="s">
        <v>10</v>
      </c>
    </row>
    <row r="33" customFormat="false" ht="12.8" hidden="false" customHeight="false" outlineLevel="0" collapsed="false">
      <c r="B33" s="0" t="s">
        <v>104</v>
      </c>
      <c r="C33" s="0" t="n">
        <v>40.58</v>
      </c>
      <c r="D33" s="0" t="n">
        <v>16.03</v>
      </c>
      <c r="E33" s="0" t="n">
        <v>31.54</v>
      </c>
      <c r="F33" s="0" t="n">
        <v>8.31</v>
      </c>
      <c r="G33" s="0" t="n">
        <v>0.38</v>
      </c>
      <c r="H33" s="0" t="n">
        <v>2.88</v>
      </c>
      <c r="I33" s="0" t="n">
        <v>0.13</v>
      </c>
      <c r="J33" s="0" t="n">
        <v>0.16</v>
      </c>
      <c r="K33" s="0" t="n">
        <v>0.88</v>
      </c>
    </row>
    <row r="34" customFormat="false" ht="12.8" hidden="false" customHeight="false" outlineLevel="0" collapsed="false">
      <c r="B34" s="0" t="s">
        <v>105</v>
      </c>
      <c r="C34" s="0" t="n">
        <v>36.32</v>
      </c>
      <c r="D34" s="0" t="n">
        <v>20.48</v>
      </c>
      <c r="E34" s="0" t="n">
        <v>28.65</v>
      </c>
      <c r="F34" s="0" t="n">
        <v>9.94</v>
      </c>
      <c r="G34" s="0" t="n">
        <v>0.5</v>
      </c>
      <c r="H34" s="0" t="n">
        <v>3.62</v>
      </c>
      <c r="I34" s="0" t="n">
        <v>0.21</v>
      </c>
      <c r="J34" s="0" t="n">
        <v>0.27</v>
      </c>
      <c r="K34" s="0" t="n">
        <v>0.7</v>
      </c>
    </row>
    <row r="35" customFormat="false" ht="12.8" hidden="false" customHeight="false" outlineLevel="0" collapsed="false">
      <c r="B35" s="0" t="s">
        <v>106</v>
      </c>
      <c r="C35" s="0" t="n">
        <v>27.51</v>
      </c>
      <c r="D35" s="0" t="n">
        <v>25.92</v>
      </c>
      <c r="E35" s="0" t="n">
        <v>28.25</v>
      </c>
      <c r="F35" s="0" t="n">
        <v>12.16</v>
      </c>
      <c r="G35" s="0" t="n">
        <v>0.73</v>
      </c>
      <c r="H35" s="0" t="n">
        <v>4.45</v>
      </c>
      <c r="I35" s="0" t="n">
        <v>0.26</v>
      </c>
      <c r="J35" s="0" t="n">
        <v>0.73</v>
      </c>
      <c r="K35" s="0" t="n">
        <v>0.53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13377</TotalTime>
  <Application>LibreOffice/4.4.2.2$Linux_X86_64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2018-06-27T15:56:12Z</dcterms:created>
  <dc:language>en-US</dc:language>
  <dcterms:modified xsi:type="dcterms:W3CDTF">2018-07-11T18:38:55Z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