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filterPrivacy="1" hidePivotFieldList="1"/>
  <xr:revisionPtr revIDLastSave="0" documentId="13_ncr:1_{0DEE6B3E-F780-4BBD-87F3-E1CBFC12B61D}" xr6:coauthVersionLast="47" xr6:coauthVersionMax="47" xr10:uidLastSave="{00000000-0000-0000-0000-000000000000}"/>
  <bookViews>
    <workbookView xWindow="-110" yWindow="-110" windowWidth="19420" windowHeight="10420" activeTab="2" xr2:uid="{00000000-000D-0000-FFFF-FFFF00000000}"/>
  </bookViews>
  <sheets>
    <sheet name="Sheet7" sheetId="10" r:id="rId1"/>
    <sheet name="Report" sheetId="7" r:id="rId2"/>
    <sheet name="Dashboard" sheetId="9" r:id="rId3"/>
    <sheet name="Dataset" sheetId="2" r:id="rId4"/>
    <sheet name="order details" sheetId="3" r:id="rId5"/>
  </sheets>
  <definedNames>
    <definedName name="_xlnm._FilterDatabase" localSheetId="3" hidden="1">Dataset!$G$1:$G$2027</definedName>
    <definedName name="_xlnm._FilterDatabase" localSheetId="4" hidden="1">'order details'!$A$2:$A$85</definedName>
    <definedName name="_xlcn.WorksheetConnection_DatasetA1S20271" hidden="1">Dataset!$A$1:$S$2027</definedName>
    <definedName name="ExternalData_1" localSheetId="0" hidden="1">Sheet7!$A$3:$S$1003</definedName>
    <definedName name="Slicer_Channel">#N/A</definedName>
    <definedName name="Slicer_Country">#N/A</definedName>
    <definedName name="Slicer_Payment_Type">#N/A</definedName>
    <definedName name="Slicer_weekend_day">#N/A</definedName>
  </definedNames>
  <calcPr calcId="191029"/>
  <pivotCaches>
    <pivotCache cacheId="1111" r:id="rId6"/>
    <pivotCache cacheId="1113" r:id="rId7"/>
    <pivotCache cacheId="1115" r:id="rId8"/>
    <pivotCache cacheId="1117" r:id="rId9"/>
    <pivotCache cacheId="1119" r:id="rId10"/>
    <pivotCache cacheId="1121" r:id="rId11"/>
    <pivotCache cacheId="1123" r:id="rId12"/>
    <pivotCache cacheId="1125" r:id="rId13"/>
    <pivotCache cacheId="1127" r:id="rId14"/>
    <pivotCache cacheId="1129" r:id="rId15"/>
    <pivotCache cacheId="1131" r:id="rId16"/>
    <pivotCache cacheId="1133" r:id="rId17"/>
    <pivotCache cacheId="1135" r:id="rId18"/>
    <pivotCache cacheId="1137" r:id="rId19"/>
    <pivotCache cacheId="1106" r:id="rId20"/>
    <pivotCache cacheId="1109" r:id="rId21"/>
    <pivotCache cacheId="1140" r:id="rId22"/>
  </pivotCaches>
  <extLst>
    <ext xmlns:x14="http://schemas.microsoft.com/office/spreadsheetml/2009/9/main" uri="{876F7934-8845-4945-9796-88D515C7AA90}">
      <x14:pivotCaches>
        <pivotCache cacheId="855" r:id="rId23"/>
      </x14:pivotCaches>
    </ext>
    <ext xmlns:x14="http://schemas.microsoft.com/office/spreadsheetml/2009/9/main" uri="{BBE1A952-AA13-448e-AADC-164F8A28A991}">
      <x14:slicerCaches>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set!$A$1:$S$2027"/>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79" i="3" l="1" a="1"/>
  <c r="B79" i="3" s="1"/>
  <c r="B80" i="3" a="1"/>
  <c r="B80" i="3" s="1"/>
  <c r="B81" i="3" a="1"/>
  <c r="B81" i="3" s="1"/>
  <c r="B82" i="3" a="1"/>
  <c r="B82" i="3" s="1"/>
  <c r="B83" i="3" a="1"/>
  <c r="B83" i="3" s="1"/>
  <c r="B84" i="3" a="1"/>
  <c r="B84" i="3" s="1"/>
  <c r="B85" i="3" a="1"/>
  <c r="B85" i="3" s="1"/>
  <c r="B63" i="3" a="1"/>
  <c r="B63" i="3" s="1"/>
  <c r="B64" i="3" a="1"/>
  <c r="B64" i="3" s="1"/>
  <c r="B65" i="3" a="1"/>
  <c r="B65" i="3" s="1"/>
  <c r="B66" i="3" a="1"/>
  <c r="B66" i="3" s="1"/>
  <c r="B67" i="3" a="1"/>
  <c r="B67" i="3" s="1"/>
  <c r="B68" i="3" a="1"/>
  <c r="B68" i="3" s="1"/>
  <c r="B69" i="3" a="1"/>
  <c r="B69" i="3" s="1"/>
  <c r="B70" i="3" a="1"/>
  <c r="B70" i="3" s="1"/>
  <c r="B71" i="3" a="1"/>
  <c r="B71" i="3" s="1"/>
  <c r="B72" i="3" a="1"/>
  <c r="B72" i="3" s="1"/>
  <c r="B73" i="3" a="1"/>
  <c r="B73" i="3" s="1"/>
  <c r="B74" i="3" a="1"/>
  <c r="B74" i="3" s="1"/>
  <c r="B75" i="3" a="1"/>
  <c r="B75" i="3" s="1"/>
  <c r="B76" i="3" a="1"/>
  <c r="B76" i="3" s="1"/>
  <c r="B77" i="3" a="1"/>
  <c r="B77" i="3" s="1"/>
  <c r="B78" i="3" a="1"/>
  <c r="B78" i="3" s="1"/>
  <c r="B27" i="3" a="1"/>
  <c r="B27" i="3" s="1"/>
  <c r="B28" i="3" a="1"/>
  <c r="B28" i="3" s="1"/>
  <c r="B29" i="3" a="1"/>
  <c r="B29" i="3" s="1"/>
  <c r="B30" i="3" a="1"/>
  <c r="B30" i="3" s="1"/>
  <c r="B31" i="3" a="1"/>
  <c r="B31" i="3" s="1"/>
  <c r="B32" i="3" a="1"/>
  <c r="B32" i="3" s="1"/>
  <c r="B33" i="3" a="1"/>
  <c r="B33" i="3" s="1"/>
  <c r="B34" i="3" a="1"/>
  <c r="B34" i="3" s="1"/>
  <c r="B35" i="3" a="1"/>
  <c r="B35" i="3" s="1"/>
  <c r="B36" i="3" a="1"/>
  <c r="B36" i="3" s="1"/>
  <c r="B37" i="3" a="1"/>
  <c r="B37" i="3" s="1"/>
  <c r="B38" i="3" a="1"/>
  <c r="B38" i="3" s="1"/>
  <c r="B39" i="3" a="1"/>
  <c r="B39" i="3" s="1"/>
  <c r="B40" i="3" a="1"/>
  <c r="B40" i="3" s="1"/>
  <c r="B41" i="3" a="1"/>
  <c r="B41" i="3" s="1"/>
  <c r="B42" i="3" a="1"/>
  <c r="B42" i="3" s="1"/>
  <c r="B43" i="3" a="1"/>
  <c r="B43" i="3" s="1"/>
  <c r="B44" i="3" a="1"/>
  <c r="B44" i="3" s="1"/>
  <c r="B45" i="3" a="1"/>
  <c r="B45" i="3" s="1"/>
  <c r="B46" i="3" a="1"/>
  <c r="B46" i="3" s="1"/>
  <c r="B47" i="3" a="1"/>
  <c r="B47" i="3" s="1"/>
  <c r="B48" i="3" a="1"/>
  <c r="B48" i="3" s="1"/>
  <c r="B49" i="3" a="1"/>
  <c r="B49" i="3" s="1"/>
  <c r="B50" i="3" a="1"/>
  <c r="B50" i="3" s="1"/>
  <c r="B51" i="3" a="1"/>
  <c r="B51" i="3" s="1"/>
  <c r="B52" i="3" a="1"/>
  <c r="B52" i="3" s="1"/>
  <c r="B53" i="3" a="1"/>
  <c r="B53" i="3" s="1"/>
  <c r="B54" i="3" a="1"/>
  <c r="B54" i="3" s="1"/>
  <c r="B55" i="3" a="1"/>
  <c r="B55" i="3" s="1"/>
  <c r="B56" i="3" a="1"/>
  <c r="B56" i="3" s="1"/>
  <c r="B57" i="3" a="1"/>
  <c r="B57" i="3" s="1"/>
  <c r="B58" i="3" a="1"/>
  <c r="B58" i="3" s="1"/>
  <c r="B59" i="3" a="1"/>
  <c r="B59" i="3" s="1"/>
  <c r="B60" i="3" a="1"/>
  <c r="B60" i="3" s="1"/>
  <c r="B61" i="3" a="1"/>
  <c r="B61" i="3" s="1"/>
  <c r="B62" i="3" a="1"/>
  <c r="B62" i="3" s="1"/>
  <c r="B7" i="3" a="1"/>
  <c r="B7" i="3" s="1"/>
  <c r="B8" i="3" a="1"/>
  <c r="B8" i="3" s="1"/>
  <c r="B9" i="3" a="1"/>
  <c r="B9" i="3" s="1"/>
  <c r="B10" i="3" a="1"/>
  <c r="B10" i="3" s="1"/>
  <c r="B11" i="3" a="1"/>
  <c r="B11" i="3" s="1"/>
  <c r="B12" i="3" a="1"/>
  <c r="B12" i="3" s="1"/>
  <c r="B13" i="3" a="1"/>
  <c r="B13" i="3" s="1"/>
  <c r="B14" i="3" a="1"/>
  <c r="B14" i="3" s="1"/>
  <c r="B15" i="3" a="1"/>
  <c r="B15" i="3" s="1"/>
  <c r="B16" i="3" a="1"/>
  <c r="B16" i="3" s="1"/>
  <c r="B17" i="3" a="1"/>
  <c r="B17" i="3" s="1"/>
  <c r="B18" i="3" a="1"/>
  <c r="B18" i="3" s="1"/>
  <c r="B19" i="3" a="1"/>
  <c r="B19" i="3" s="1"/>
  <c r="B20" i="3" a="1"/>
  <c r="B20" i="3" s="1"/>
  <c r="B21" i="3" a="1"/>
  <c r="B21" i="3" s="1"/>
  <c r="B22" i="3" a="1"/>
  <c r="B22" i="3" s="1"/>
  <c r="B23" i="3" a="1"/>
  <c r="B23" i="3" s="1"/>
  <c r="B24" i="3" a="1"/>
  <c r="B24" i="3" s="1"/>
  <c r="B25" i="3" a="1"/>
  <c r="B25" i="3" s="1"/>
  <c r="B26" i="3" a="1"/>
  <c r="B26" i="3" s="1"/>
  <c r="B3" i="3" a="1"/>
  <c r="B3" i="3" s="1"/>
  <c r="B4" i="3" a="1"/>
  <c r="B4" i="3" s="1"/>
  <c r="B5" i="3" a="1"/>
  <c r="B5" i="3" s="1"/>
  <c r="B6" i="3" a="1"/>
  <c r="B6" i="3" s="1"/>
  <c r="B2" i="3" a="1"/>
  <c r="B2" i="3" s="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 i="2"/>
  <c r="D660" i="2"/>
  <c r="D1983" i="2"/>
  <c r="D543" i="2"/>
  <c r="D1796" i="2"/>
  <c r="D1797" i="2"/>
  <c r="D1798" i="2"/>
  <c r="D1799" i="2"/>
  <c r="D1800" i="2"/>
  <c r="D408" i="2"/>
  <c r="D643" i="2"/>
  <c r="D277" i="2"/>
  <c r="D139" i="2"/>
  <c r="D409" i="2"/>
  <c r="D278" i="2"/>
  <c r="D375" i="2"/>
  <c r="D496" i="2"/>
  <c r="D636" i="2"/>
  <c r="D372" i="2"/>
  <c r="D369" i="2"/>
  <c r="D118" i="2"/>
  <c r="D468" i="2"/>
  <c r="D330" i="2"/>
  <c r="D1165" i="2"/>
  <c r="D1826" i="2"/>
  <c r="D1785" i="2"/>
  <c r="D418" i="2"/>
  <c r="D1350" i="2"/>
  <c r="D1345" i="2"/>
  <c r="D1827" i="2"/>
  <c r="D284" i="2"/>
  <c r="D1632" i="2"/>
  <c r="D1354" i="2"/>
  <c r="D411" i="2"/>
  <c r="D1786" i="2"/>
  <c r="D1828" i="2"/>
  <c r="D1787" i="2"/>
  <c r="D546" i="2"/>
  <c r="D1118" i="2"/>
  <c r="D1829" i="2"/>
  <c r="D282" i="2"/>
  <c r="D563" i="2"/>
  <c r="D1197" i="2"/>
  <c r="D127" i="2"/>
  <c r="D1085" i="2"/>
  <c r="D1788" i="2"/>
  <c r="D1830" i="2"/>
  <c r="D1789" i="2"/>
  <c r="D750" i="2"/>
  <c r="D404" i="2"/>
  <c r="D1831" i="2"/>
  <c r="D48" i="2"/>
  <c r="D1435" i="2"/>
  <c r="D625" i="2"/>
  <c r="D1246" i="2"/>
  <c r="D1832" i="2"/>
  <c r="D366" i="2"/>
  <c r="D1790" i="2"/>
  <c r="D1791" i="2"/>
  <c r="D1247" i="2"/>
  <c r="D289" i="2"/>
  <c r="D1833" i="2"/>
  <c r="D38" i="2"/>
  <c r="D1792" i="2"/>
  <c r="D1296" i="2"/>
  <c r="D108" i="2"/>
  <c r="D17" i="2"/>
  <c r="D209" i="2"/>
  <c r="D1266" i="2"/>
  <c r="D1208" i="2"/>
  <c r="D206" i="2"/>
  <c r="D91" i="2"/>
  <c r="D2" i="2"/>
  <c r="D274" i="2"/>
  <c r="D203" i="2"/>
  <c r="D610" i="2"/>
  <c r="D40" i="2"/>
  <c r="D29" i="2"/>
  <c r="D1224" i="2"/>
  <c r="D110" i="2"/>
  <c r="D124" i="2"/>
  <c r="D1967" i="2"/>
  <c r="D1427" i="2"/>
  <c r="D1232" i="2"/>
  <c r="D26" i="2"/>
  <c r="D114" i="2"/>
  <c r="D81" i="2"/>
  <c r="D697" i="2"/>
  <c r="D1212" i="2"/>
  <c r="D39" i="2"/>
  <c r="D1213" i="2"/>
  <c r="D64" i="2"/>
  <c r="D19" i="2"/>
  <c r="D1275" i="2"/>
  <c r="D56" i="2"/>
  <c r="D1973" i="2"/>
  <c r="D511" i="2"/>
  <c r="D1002" i="2"/>
  <c r="D440" i="2"/>
  <c r="D644" i="2"/>
  <c r="D1810" i="2"/>
  <c r="D1811" i="2"/>
  <c r="D382" i="2"/>
  <c r="D1812" i="2"/>
  <c r="D1968" i="2"/>
  <c r="D1813" i="2"/>
  <c r="D1814" i="2"/>
  <c r="D1815" i="2"/>
  <c r="D1598" i="2"/>
  <c r="D1994" i="2"/>
  <c r="D295" i="2"/>
  <c r="D1985" i="2"/>
  <c r="D1816" i="2"/>
  <c r="D1817" i="2"/>
  <c r="D1978" i="2"/>
  <c r="D1818" i="2"/>
  <c r="D1819" i="2"/>
  <c r="D766" i="2"/>
  <c r="D212" i="2"/>
  <c r="D383" i="2"/>
  <c r="D1966" i="2"/>
  <c r="D560" i="2"/>
  <c r="D553" i="2"/>
  <c r="D259" i="2"/>
  <c r="D539" i="2"/>
  <c r="D591" i="2"/>
  <c r="D507" i="2"/>
  <c r="D623" i="2"/>
  <c r="D179" i="2"/>
  <c r="D562" i="2"/>
  <c r="D210" i="2"/>
  <c r="D612" i="2"/>
  <c r="D438" i="2"/>
  <c r="D1834" i="2"/>
  <c r="D466" i="2"/>
  <c r="D1835" i="2"/>
  <c r="D515" i="2"/>
  <c r="D594" i="2"/>
  <c r="D1836" i="2"/>
  <c r="D1982" i="2"/>
  <c r="D173" i="2"/>
  <c r="D1837" i="2"/>
  <c r="D1838" i="2"/>
  <c r="D1839" i="2"/>
  <c r="D1840" i="2"/>
  <c r="D1841" i="2"/>
  <c r="D1842" i="2"/>
  <c r="D1843" i="2"/>
  <c r="D1844" i="2"/>
  <c r="D1845" i="2"/>
  <c r="D1846" i="2"/>
  <c r="D1984" i="2"/>
  <c r="D626" i="2"/>
  <c r="D386" i="2"/>
  <c r="D564" i="2"/>
  <c r="D431" i="2"/>
  <c r="D1552" i="2"/>
  <c r="D1500" i="2"/>
  <c r="D138" i="2"/>
  <c r="D1451" i="2"/>
  <c r="D350" i="2"/>
  <c r="D1488" i="2"/>
  <c r="D1332" i="2"/>
  <c r="D367" i="2"/>
  <c r="D402" i="2"/>
  <c r="D403" i="2"/>
  <c r="D429" i="2"/>
  <c r="D1562" i="2"/>
  <c r="D177" i="2"/>
  <c r="D1459" i="2"/>
  <c r="D473" i="2"/>
  <c r="D1493" i="2"/>
  <c r="D1430" i="2"/>
  <c r="D433" i="2"/>
  <c r="D361" i="2"/>
  <c r="D513" i="2"/>
  <c r="D987" i="2"/>
  <c r="D190" i="2"/>
  <c r="D480" i="2"/>
  <c r="D133" i="2"/>
  <c r="D481" i="2"/>
  <c r="D296" i="2"/>
  <c r="D476" i="2"/>
  <c r="D147" i="2"/>
  <c r="D333" i="2"/>
  <c r="D119" i="2"/>
  <c r="D483" i="2"/>
  <c r="D276" i="2"/>
  <c r="D500" i="2"/>
  <c r="D1162" i="2"/>
  <c r="D640" i="2"/>
  <c r="D262" i="2"/>
  <c r="D238" i="2"/>
  <c r="D213" i="2"/>
  <c r="D149" i="2"/>
  <c r="D285" i="2"/>
  <c r="D1546" i="2"/>
  <c r="D436" i="2"/>
  <c r="D148" i="2"/>
  <c r="D311" i="2"/>
  <c r="D497" i="2"/>
  <c r="D306" i="2"/>
  <c r="D1980" i="2"/>
  <c r="D576" i="2"/>
  <c r="D134" i="2"/>
  <c r="D373" i="2"/>
  <c r="D1474" i="2"/>
  <c r="D200" i="2"/>
  <c r="D1465" i="2"/>
  <c r="D116" i="2"/>
  <c r="D1343" i="2"/>
  <c r="D199" i="2"/>
  <c r="D1425" i="2"/>
  <c r="D1073" i="2"/>
  <c r="D601" i="2"/>
  <c r="D178" i="2"/>
  <c r="D805" i="2"/>
  <c r="D219" i="2"/>
  <c r="D1377" i="2"/>
  <c r="D832" i="2"/>
  <c r="D322" i="2"/>
  <c r="D187" i="2"/>
  <c r="D888" i="2"/>
  <c r="D249" i="2"/>
  <c r="D855" i="2"/>
  <c r="D857" i="2"/>
  <c r="D801" i="2"/>
  <c r="D1989" i="2"/>
  <c r="D650" i="2"/>
  <c r="D1494" i="2"/>
  <c r="D471" i="2"/>
  <c r="D1446" i="2"/>
  <c r="D421" i="2"/>
  <c r="D472" i="2"/>
  <c r="D283" i="2"/>
  <c r="D1972" i="2"/>
  <c r="D1960" i="2"/>
  <c r="D740" i="2"/>
  <c r="D607" i="2"/>
  <c r="D1806" i="2"/>
  <c r="D1807" i="2"/>
  <c r="D615" i="2"/>
  <c r="D198" i="2"/>
  <c r="D521" i="2"/>
  <c r="D357" i="2"/>
  <c r="D653" i="2"/>
  <c r="D1123" i="2"/>
  <c r="D569" i="2"/>
  <c r="D578" i="2"/>
  <c r="D406" i="2"/>
  <c r="D1977" i="2"/>
  <c r="D495" i="2"/>
  <c r="D254" i="2"/>
  <c r="D1112" i="2"/>
  <c r="D1803" i="2"/>
  <c r="D577" i="2"/>
  <c r="D1804" i="2"/>
  <c r="D1808" i="2"/>
  <c r="D67" i="2"/>
  <c r="D368" i="2"/>
  <c r="D1961" i="2"/>
  <c r="D275" i="2"/>
  <c r="D103" i="2"/>
  <c r="D447" i="2"/>
  <c r="D1476" i="2"/>
  <c r="D450" i="2"/>
  <c r="D645" i="2"/>
  <c r="D587" i="2"/>
  <c r="D1990" i="2"/>
  <c r="D312" i="2"/>
  <c r="D1971" i="2"/>
  <c r="D1847" i="2"/>
  <c r="D135" i="2"/>
  <c r="D432" i="2"/>
  <c r="D94" i="2"/>
  <c r="D92" i="2"/>
  <c r="D227" i="2"/>
  <c r="D279" i="2"/>
  <c r="D93" i="2"/>
  <c r="D309" i="2"/>
  <c r="D66" i="2"/>
  <c r="D208" i="2"/>
  <c r="D84" i="2"/>
  <c r="D204" i="2"/>
  <c r="D263" i="2"/>
  <c r="D264" i="2"/>
  <c r="D120" i="2"/>
  <c r="D77" i="2"/>
  <c r="D74" i="2"/>
  <c r="D75" i="2"/>
  <c r="D1355" i="2"/>
  <c r="D531" i="2"/>
  <c r="D654" i="2"/>
  <c r="D536" i="2"/>
  <c r="D1606" i="2"/>
  <c r="D89" i="2"/>
  <c r="D422" i="2"/>
  <c r="D10" i="2"/>
  <c r="D1975" i="2"/>
  <c r="D580" i="2"/>
  <c r="D1979" i="2"/>
  <c r="D76" i="2"/>
  <c r="D44" i="2"/>
  <c r="D65" i="2"/>
  <c r="D270" i="2"/>
  <c r="D63" i="2"/>
  <c r="D61" i="2"/>
  <c r="D882" i="2"/>
  <c r="D883" i="2"/>
  <c r="D866" i="2"/>
  <c r="D844" i="2"/>
  <c r="D806" i="2"/>
  <c r="D867" i="2"/>
  <c r="D1634" i="2"/>
  <c r="D526" i="2"/>
  <c r="D160" i="2"/>
  <c r="D864" i="2"/>
  <c r="D600" i="2"/>
  <c r="D1511" i="2"/>
  <c r="D1021" i="2"/>
  <c r="D811" i="2"/>
  <c r="D170" i="2"/>
  <c r="D873" i="2"/>
  <c r="D1371" i="2"/>
  <c r="D634" i="2"/>
  <c r="D168" i="2"/>
  <c r="D584" i="2"/>
  <c r="D581" i="2"/>
  <c r="D517" i="2"/>
  <c r="D1976" i="2"/>
  <c r="D47" i="2"/>
  <c r="D1991" i="2"/>
  <c r="D1026" i="2"/>
  <c r="D1793" i="2"/>
  <c r="D568" i="2"/>
  <c r="D1794" i="2"/>
  <c r="D1795" i="2"/>
  <c r="D1172" i="2"/>
  <c r="D651" i="2"/>
  <c r="D772" i="2"/>
  <c r="D785" i="2"/>
  <c r="D642" i="2"/>
  <c r="D641" i="2"/>
  <c r="D602" i="2"/>
  <c r="D532" i="2"/>
  <c r="D678" i="2"/>
  <c r="D637" i="2"/>
  <c r="D554" i="2"/>
  <c r="D556" i="2"/>
  <c r="D655" i="2"/>
  <c r="D1000" i="2"/>
  <c r="D1176" i="2"/>
  <c r="D586" i="2"/>
  <c r="D566" i="2"/>
  <c r="D628" i="2"/>
  <c r="D32" i="2"/>
  <c r="D452" i="2"/>
  <c r="D529" i="2"/>
  <c r="D498" i="2"/>
  <c r="D1992" i="2"/>
  <c r="D1439" i="2"/>
  <c r="D631" i="2"/>
  <c r="D508" i="2"/>
  <c r="D492" i="2"/>
  <c r="D520" i="2"/>
  <c r="D589" i="2"/>
  <c r="D585" i="2"/>
  <c r="D582" i="2"/>
  <c r="D620" i="2"/>
  <c r="D1784" i="2"/>
  <c r="D1970" i="2"/>
  <c r="D1906" i="2"/>
  <c r="D1907" i="2"/>
  <c r="D1908" i="2"/>
  <c r="D1909" i="2"/>
  <c r="D1910" i="2"/>
  <c r="D24" i="2"/>
  <c r="D25" i="2"/>
  <c r="D603" i="2"/>
  <c r="D1911" i="2"/>
  <c r="D1858" i="2"/>
  <c r="D487" i="2"/>
  <c r="D22" i="2"/>
  <c r="D370" i="2"/>
  <c r="D1859" i="2"/>
  <c r="D1912" i="2"/>
  <c r="D252" i="2"/>
  <c r="D1045" i="2"/>
  <c r="D567" i="2"/>
  <c r="D1913" i="2"/>
  <c r="D1860" i="2"/>
  <c r="D2001" i="2"/>
  <c r="D362" i="2"/>
  <c r="D122" i="2"/>
  <c r="D1090" i="2"/>
  <c r="D1914" i="2"/>
  <c r="D257" i="2"/>
  <c r="D1861" i="2"/>
  <c r="D469" i="2"/>
  <c r="D109" i="2"/>
  <c r="D1602" i="2"/>
  <c r="D82" i="2"/>
  <c r="D358" i="2"/>
  <c r="D461" i="2"/>
  <c r="D470" i="2"/>
  <c r="D1862" i="2"/>
  <c r="D195" i="2"/>
  <c r="D467" i="2"/>
  <c r="D196" i="2"/>
  <c r="D1915" i="2"/>
  <c r="D1507" i="2"/>
  <c r="D1863" i="2"/>
  <c r="D351" i="2"/>
  <c r="D352" i="2"/>
  <c r="D353" i="2"/>
  <c r="D194" i="2"/>
  <c r="D1447" i="2"/>
  <c r="D253" i="2"/>
  <c r="D354" i="2"/>
  <c r="D355" i="2"/>
  <c r="D356" i="2"/>
  <c r="D347" i="2"/>
  <c r="D192" i="2"/>
  <c r="D193" i="2"/>
  <c r="D1520" i="2"/>
  <c r="D1352" i="2"/>
  <c r="D1916" i="2"/>
  <c r="D79" i="2"/>
  <c r="D565" i="2"/>
  <c r="D255" i="2"/>
  <c r="D2000" i="2"/>
  <c r="D1510" i="2"/>
  <c r="D53" i="2"/>
  <c r="D1522" i="2"/>
  <c r="D1509" i="2"/>
  <c r="D15" i="2"/>
  <c r="D1917" i="2"/>
  <c r="D339" i="2"/>
  <c r="D59" i="2"/>
  <c r="D271" i="2"/>
  <c r="D1324" i="2"/>
  <c r="D105" i="2"/>
  <c r="D189" i="2"/>
  <c r="D57" i="2"/>
  <c r="D1480" i="2"/>
  <c r="D107" i="2"/>
  <c r="D345" i="2"/>
  <c r="D346" i="2"/>
  <c r="D1999" i="2"/>
  <c r="D1998" i="2"/>
  <c r="D55" i="2"/>
  <c r="D1353" i="2"/>
  <c r="D344" i="2"/>
  <c r="D343" i="2"/>
  <c r="D1864" i="2"/>
  <c r="D166" i="2"/>
  <c r="D1640" i="2"/>
  <c r="D1641" i="2"/>
  <c r="D1642" i="2"/>
  <c r="D1643" i="2"/>
  <c r="D1644" i="2"/>
  <c r="D1645" i="2"/>
  <c r="D380" i="2"/>
  <c r="D96" i="2"/>
  <c r="D97" i="2"/>
  <c r="D78" i="2"/>
  <c r="D123" i="2"/>
  <c r="D250" i="2"/>
  <c r="D18" i="2"/>
  <c r="D1566" i="2"/>
  <c r="D1567" i="2"/>
  <c r="D1568" i="2"/>
  <c r="D1570" i="2"/>
  <c r="D1571" i="2"/>
  <c r="D1572" i="2"/>
  <c r="D188" i="2"/>
  <c r="D1997" i="2"/>
  <c r="D104" i="2"/>
  <c r="D1918" i="2"/>
  <c r="D479" i="2"/>
  <c r="D1865" i="2"/>
  <c r="D455" i="2"/>
  <c r="D342" i="2"/>
  <c r="D301" i="2"/>
  <c r="D456" i="2"/>
  <c r="D251" i="2"/>
  <c r="D1221" i="2"/>
  <c r="D376" i="2"/>
  <c r="D1206" i="2"/>
  <c r="D454" i="2"/>
  <c r="D185" i="2"/>
  <c r="D186" i="2"/>
  <c r="D1919" i="2"/>
  <c r="D524" i="2"/>
  <c r="D183" i="2"/>
  <c r="D184" i="2"/>
  <c r="D1866" i="2"/>
  <c r="D1995" i="2"/>
  <c r="D327" i="2"/>
  <c r="D1271" i="2"/>
  <c r="D16" i="2"/>
  <c r="D1996" i="2"/>
  <c r="D437" i="2"/>
  <c r="D243" i="2"/>
  <c r="D1867" i="2"/>
  <c r="D60" i="2"/>
  <c r="D502" i="2"/>
  <c r="D37" i="2"/>
  <c r="D106" i="2"/>
  <c r="D72" i="2"/>
  <c r="D73" i="2"/>
  <c r="D1281" i="2"/>
  <c r="D220" i="2"/>
  <c r="D1052" i="2"/>
  <c r="D1920" i="2"/>
  <c r="D54" i="2"/>
  <c r="D1536" i="2"/>
  <c r="D1217" i="2"/>
  <c r="D337" i="2"/>
  <c r="D338" i="2"/>
  <c r="D1964" i="2"/>
  <c r="D246" i="2"/>
  <c r="D1514" i="2"/>
  <c r="D1283" i="2"/>
  <c r="D525" i="2"/>
  <c r="D1304" i="2"/>
  <c r="D41" i="2"/>
  <c r="D335" i="2"/>
  <c r="D336" i="2"/>
  <c r="D1921" i="2"/>
  <c r="D1868" i="2"/>
  <c r="D245" i="2"/>
  <c r="D182" i="2"/>
  <c r="D334" i="2"/>
  <c r="D181" i="2"/>
  <c r="D1394" i="2"/>
  <c r="D1265" i="2"/>
  <c r="D269" i="2"/>
  <c r="D478" i="2"/>
  <c r="D1869" i="2"/>
  <c r="D443" i="2"/>
  <c r="D1607" i="2"/>
  <c r="D113" i="2"/>
  <c r="D445" i="2"/>
  <c r="D446" i="2"/>
  <c r="D1207" i="2"/>
  <c r="D244" i="2"/>
  <c r="D1257" i="2"/>
  <c r="D42" i="2"/>
  <c r="D493" i="2"/>
  <c r="D221" i="2"/>
  <c r="D611" i="2"/>
  <c r="D331" i="2"/>
  <c r="D332" i="2"/>
  <c r="D242" i="2"/>
  <c r="D363" i="2"/>
  <c r="D1922" i="2"/>
  <c r="D21" i="2"/>
  <c r="D448" i="2"/>
  <c r="D449" i="2"/>
  <c r="D1418" i="2"/>
  <c r="D1603" i="2"/>
  <c r="D36" i="2"/>
  <c r="D442" i="2"/>
  <c r="D27" i="2"/>
  <c r="D550" i="2"/>
  <c r="D551" i="2"/>
  <c r="D239" i="2"/>
  <c r="D69" i="2"/>
  <c r="D1594" i="2"/>
  <c r="D236" i="2"/>
  <c r="D1234" i="2"/>
  <c r="D609" i="2"/>
  <c r="D176" i="2"/>
  <c r="D1870" i="2"/>
  <c r="D1169" i="2"/>
  <c r="D241" i="2"/>
  <c r="D1501" i="2"/>
  <c r="D175" i="2"/>
  <c r="D1923" i="2"/>
  <c r="D439" i="2"/>
  <c r="D1924" i="2"/>
  <c r="D34" i="2"/>
  <c r="D1477" i="2"/>
  <c r="D14" i="2"/>
  <c r="D1587" i="2"/>
  <c r="D256" i="2"/>
  <c r="D1871" i="2"/>
  <c r="D1309" i="2"/>
  <c r="D52" i="2"/>
  <c r="D87" i="2"/>
  <c r="D518" i="2"/>
  <c r="D12" i="2"/>
  <c r="D13" i="2"/>
  <c r="D174" i="2"/>
  <c r="D1872" i="2"/>
  <c r="D326" i="2"/>
  <c r="D430" i="2"/>
  <c r="D325" i="2"/>
  <c r="D172" i="2"/>
  <c r="D324" i="2"/>
  <c r="D1442" i="2"/>
  <c r="D1588" i="2"/>
  <c r="D131" i="2"/>
  <c r="D1925" i="2"/>
  <c r="D171" i="2"/>
  <c r="D1091" i="2"/>
  <c r="D33" i="2"/>
  <c r="D51" i="2"/>
  <c r="D381" i="2"/>
  <c r="D457" i="2"/>
  <c r="D535" i="2"/>
  <c r="D319" i="2"/>
  <c r="D426" i="2"/>
  <c r="D1579" i="2"/>
  <c r="D169" i="2"/>
  <c r="D317" i="2"/>
  <c r="D318" i="2"/>
  <c r="D320" i="2"/>
  <c r="D71" i="2"/>
  <c r="D1873" i="2"/>
  <c r="D129" i="2"/>
  <c r="D1036" i="2"/>
  <c r="D112" i="2"/>
  <c r="D1926" i="2"/>
  <c r="D167" i="2"/>
  <c r="D1927" i="2"/>
  <c r="D314" i="2"/>
  <c r="D424" i="2"/>
  <c r="D425" i="2"/>
  <c r="D316" i="2"/>
  <c r="D100" i="2"/>
  <c r="D315" i="2"/>
  <c r="D265" i="2"/>
  <c r="D423" i="2"/>
  <c r="D1630" i="2"/>
  <c r="D1874" i="2"/>
  <c r="D233" i="2"/>
  <c r="D163" i="2"/>
  <c r="D11" i="2"/>
  <c r="D164" i="2"/>
  <c r="D165" i="2"/>
  <c r="D248" i="2"/>
  <c r="D162" i="2"/>
  <c r="D101" i="2"/>
  <c r="D419" i="2"/>
  <c r="D420" i="2"/>
  <c r="D9" i="2"/>
  <c r="D417" i="2"/>
  <c r="D50" i="2"/>
  <c r="D416" i="2"/>
  <c r="D1593" i="2"/>
  <c r="D414" i="2"/>
  <c r="D415" i="2"/>
  <c r="D387" i="2"/>
  <c r="D1928" i="2"/>
  <c r="D201" i="2"/>
  <c r="D1875" i="2"/>
  <c r="D1876" i="2"/>
  <c r="D8" i="2"/>
  <c r="D1432" i="2"/>
  <c r="D1569" i="2"/>
  <c r="D412" i="2"/>
  <c r="D99" i="2"/>
  <c r="D158" i="2"/>
  <c r="D1437" i="2"/>
  <c r="D157" i="2"/>
  <c r="D1929" i="2"/>
  <c r="D413" i="2"/>
  <c r="D85" i="2"/>
  <c r="D86" i="2"/>
  <c r="D115" i="2"/>
  <c r="D7" i="2"/>
  <c r="D1209" i="2"/>
  <c r="D1274" i="2"/>
  <c r="D522" i="2"/>
  <c r="D307" i="2"/>
  <c r="D308" i="2"/>
  <c r="D153" i="2"/>
  <c r="D155" i="2"/>
  <c r="D156" i="2"/>
  <c r="D1930" i="2"/>
  <c r="D152" i="2"/>
  <c r="D1877" i="2"/>
  <c r="D154" i="2"/>
  <c r="D1411" i="2"/>
  <c r="D1445" i="2"/>
  <c r="D451" i="2"/>
  <c r="D1639" i="2"/>
  <c r="D98" i="2"/>
  <c r="D1531" i="2"/>
  <c r="D297" i="2"/>
  <c r="D298" i="2"/>
  <c r="D299" i="2"/>
  <c r="D151" i="2"/>
  <c r="D300" i="2"/>
  <c r="D1878" i="2"/>
  <c r="D491" i="2"/>
  <c r="D302" i="2"/>
  <c r="D225" i="2"/>
  <c r="D226" i="2"/>
  <c r="D371" i="2"/>
  <c r="D303" i="2"/>
  <c r="D6" i="2"/>
  <c r="D1931" i="2"/>
  <c r="D222" i="2"/>
  <c r="D260" i="2"/>
  <c r="D150" i="2"/>
  <c r="D223" i="2"/>
  <c r="D405" i="2"/>
  <c r="D224" i="2"/>
  <c r="D31" i="2"/>
  <c r="D1932" i="2"/>
  <c r="D1879" i="2"/>
  <c r="D1517" i="2"/>
  <c r="D407" i="2"/>
  <c r="D991" i="2"/>
  <c r="D1251" i="2"/>
  <c r="D1633" i="2"/>
  <c r="D1880" i="2"/>
  <c r="D1895" i="2"/>
  <c r="D1957" i="2"/>
  <c r="D247" i="2"/>
  <c r="D1150" i="2"/>
  <c r="D293" i="2"/>
  <c r="D294" i="2"/>
  <c r="D1512" i="2"/>
  <c r="D579" i="2"/>
  <c r="D58" i="2"/>
  <c r="D1890" i="2"/>
  <c r="D1893" i="2"/>
  <c r="D1898" i="2"/>
  <c r="D1900" i="2"/>
  <c r="D1904" i="2"/>
  <c r="D1936" i="2"/>
  <c r="D1938" i="2"/>
  <c r="D1940" i="2"/>
  <c r="D1942" i="2"/>
  <c r="D1944" i="2"/>
  <c r="D1947" i="2"/>
  <c r="D1950" i="2"/>
  <c r="D1952" i="2"/>
  <c r="D1954" i="2"/>
  <c r="D1892" i="2"/>
  <c r="D292" i="2"/>
  <c r="D1953" i="2"/>
  <c r="D1935" i="2"/>
  <c r="D1939" i="2"/>
  <c r="D1943" i="2"/>
  <c r="D1891" i="2"/>
  <c r="D1452" i="2"/>
  <c r="D146" i="2"/>
  <c r="D1901" i="2"/>
  <c r="D1948" i="2"/>
  <c r="D1958" i="2"/>
  <c r="D28" i="2"/>
  <c r="D1951" i="2"/>
  <c r="D1937" i="2"/>
  <c r="D1941" i="2"/>
  <c r="D1934" i="2"/>
  <c r="D1933" i="2"/>
  <c r="D1905" i="2"/>
  <c r="D1228" i="2"/>
  <c r="D1896" i="2"/>
  <c r="D1902" i="2"/>
  <c r="D779" i="2"/>
  <c r="D1988" i="2"/>
  <c r="D1897" i="2"/>
  <c r="D1956" i="2"/>
  <c r="D1955" i="2"/>
  <c r="D396" i="2"/>
  <c r="D1949" i="2"/>
  <c r="D1894" i="2"/>
  <c r="D1903" i="2"/>
  <c r="D1899" i="2"/>
  <c r="D538" i="2"/>
  <c r="D1945" i="2"/>
  <c r="D1946" i="2"/>
  <c r="D1822" i="2"/>
  <c r="D1825" i="2"/>
  <c r="D1852" i="2"/>
  <c r="D1882" i="2"/>
  <c r="D143" i="2"/>
  <c r="D234" i="2"/>
  <c r="D465" i="2"/>
  <c r="D217" i="2"/>
  <c r="D1464" i="2"/>
  <c r="D462" i="2"/>
  <c r="D463" i="2"/>
  <c r="D464" i="2"/>
  <c r="D142" i="2"/>
  <c r="D291" i="2"/>
  <c r="D605" i="2"/>
  <c r="D606" i="2"/>
  <c r="D1854" i="2"/>
  <c r="D1857" i="2"/>
  <c r="D1527" i="2"/>
  <c r="D218" i="2"/>
  <c r="D1886" i="2"/>
  <c r="D1888" i="2"/>
  <c r="D1883" i="2"/>
  <c r="D35" i="2"/>
  <c r="D1856" i="2"/>
  <c r="D1885" i="2"/>
  <c r="D1823" i="2"/>
  <c r="D394" i="2"/>
  <c r="D1824" i="2"/>
  <c r="D145" i="2"/>
  <c r="D290" i="2"/>
  <c r="D1887" i="2"/>
  <c r="D1853" i="2"/>
  <c r="D1848" i="2"/>
  <c r="D393" i="2"/>
  <c r="D391" i="2"/>
  <c r="D1884" i="2"/>
  <c r="D1855" i="2"/>
  <c r="D604" i="2"/>
  <c r="D1889" i="2"/>
  <c r="D1881" i="2"/>
  <c r="D1802" i="2"/>
  <c r="D1809" i="2"/>
  <c r="D140" i="2"/>
  <c r="D141" i="2"/>
  <c r="D215" i="2"/>
  <c r="D1438" i="2"/>
  <c r="D390" i="2"/>
  <c r="D70" i="2"/>
  <c r="D216" i="2"/>
  <c r="D288" i="2"/>
  <c r="D1820" i="2"/>
  <c r="D46" i="2"/>
  <c r="D1821" i="2"/>
  <c r="D286" i="2"/>
  <c r="D1805" i="2"/>
  <c r="D1801" i="2"/>
  <c r="D617" i="2"/>
  <c r="D136" i="2"/>
  <c r="D266" i="2"/>
  <c r="D559" i="2"/>
  <c r="D485" i="2"/>
  <c r="D509" i="2"/>
  <c r="D3" i="2"/>
  <c r="D205" i="2"/>
  <c r="D1151" i="2"/>
  <c r="D1963" i="2"/>
  <c r="D144" i="2"/>
  <c r="D202" i="2"/>
  <c r="D474" i="2"/>
  <c r="D88" i="2"/>
  <c r="D1959" i="2"/>
  <c r="D1986" i="2"/>
  <c r="D62" i="2"/>
  <c r="D117" i="2"/>
  <c r="D261" i="2"/>
  <c r="D1736" i="2"/>
  <c r="D1737" i="2"/>
  <c r="D1712" i="2"/>
  <c r="D1738" i="2"/>
  <c r="D1739" i="2"/>
  <c r="D1740" i="2"/>
  <c r="D228" i="2"/>
  <c r="D1782" i="2"/>
  <c r="D267" i="2"/>
  <c r="D1601" i="2"/>
  <c r="D427" i="2"/>
  <c r="D1405" i="2"/>
  <c r="D1755" i="2"/>
  <c r="D434" i="2"/>
  <c r="D1549" i="2"/>
  <c r="D1702" i="2"/>
  <c r="D1703" i="2"/>
  <c r="D1704" i="2"/>
  <c r="D530" i="2"/>
  <c r="D1965" i="2"/>
  <c r="D1469" i="2"/>
  <c r="D1705" i="2"/>
  <c r="D1706" i="2"/>
  <c r="D1707" i="2"/>
  <c r="D1775" i="2"/>
  <c r="D1487" i="2"/>
  <c r="D1708" i="2"/>
  <c r="D304" i="2"/>
  <c r="D1709" i="2"/>
  <c r="D1710" i="2"/>
  <c r="D1776" i="2"/>
  <c r="D1491" i="2"/>
  <c r="D1053" i="2"/>
  <c r="D305" i="2"/>
  <c r="D1130" i="2"/>
  <c r="D1390" i="2"/>
  <c r="D1189" i="2"/>
  <c r="D1115" i="2"/>
  <c r="D1187" i="2"/>
  <c r="D1713" i="2"/>
  <c r="D1714" i="2"/>
  <c r="D1711" i="2"/>
  <c r="D1314" i="2"/>
  <c r="D1716" i="2"/>
  <c r="D1214" i="2"/>
  <c r="D1505" i="2"/>
  <c r="D1715" i="2"/>
  <c r="D1360" i="2"/>
  <c r="D1055" i="2"/>
  <c r="D1693" i="2"/>
  <c r="D1695" i="2"/>
  <c r="D1699" i="2"/>
  <c r="D1701" i="2"/>
  <c r="D1697" i="2"/>
  <c r="D1700" i="2"/>
  <c r="D1698" i="2"/>
  <c r="D1694" i="2"/>
  <c r="D1696" i="2"/>
  <c r="D1783" i="2"/>
  <c r="D1649" i="2"/>
  <c r="D1185" i="2"/>
  <c r="D1443" i="2"/>
  <c r="D1280" i="2"/>
  <c r="D1370" i="2"/>
  <c r="D1181" i="2"/>
  <c r="D1362" i="2"/>
  <c r="D1756" i="2"/>
  <c r="D1628" i="2"/>
  <c r="D1629" i="2"/>
  <c r="D1624" i="2"/>
  <c r="D1625" i="2"/>
  <c r="D1361" i="2"/>
  <c r="D1664" i="2"/>
  <c r="D1665" i="2"/>
  <c r="D1617" i="2"/>
  <c r="D1666" i="2"/>
  <c r="D1316" i="2"/>
  <c r="D1667" i="2"/>
  <c r="D1668" i="2"/>
  <c r="D1614" i="2"/>
  <c r="D477" i="2"/>
  <c r="D1611" i="2"/>
  <c r="D1631" i="2"/>
  <c r="D1669" i="2"/>
  <c r="D1605" i="2"/>
  <c r="D1670" i="2"/>
  <c r="D1557" i="2"/>
  <c r="D1671" i="2"/>
  <c r="D1672" i="2"/>
  <c r="D1608" i="2"/>
  <c r="D1609" i="2"/>
  <c r="D1673" i="2"/>
  <c r="D1674" i="2"/>
  <c r="D1974" i="2"/>
  <c r="D1596" i="2"/>
  <c r="D1574" i="2"/>
  <c r="D1591" i="2"/>
  <c r="D1589" i="2"/>
  <c r="D1777" i="2"/>
  <c r="D1580" i="2"/>
  <c r="D1581" i="2"/>
  <c r="D1582" i="2"/>
  <c r="D1583" i="2"/>
  <c r="D1585" i="2"/>
  <c r="D1577" i="2"/>
  <c r="D1578" i="2"/>
  <c r="D1584" i="2"/>
  <c r="D1573" i="2"/>
  <c r="D1515" i="2"/>
  <c r="D1229" i="2"/>
  <c r="D1321" i="2"/>
  <c r="D1279" i="2"/>
  <c r="D1301" i="2"/>
  <c r="D1654" i="2"/>
  <c r="D1655" i="2"/>
  <c r="D1656" i="2"/>
  <c r="D1248" i="2"/>
  <c r="D1657" i="2"/>
  <c r="D1658" i="2"/>
  <c r="D1659" i="2"/>
  <c r="D1660" i="2"/>
  <c r="D1661" i="2"/>
  <c r="D1662" i="2"/>
  <c r="D1663" i="2"/>
  <c r="D364" i="2"/>
  <c r="D1780" i="2"/>
  <c r="D1358" i="2"/>
  <c r="D1548" i="2"/>
  <c r="D1542" i="2"/>
  <c r="D1506" i="2"/>
  <c r="D211" i="2"/>
  <c r="D1103" i="2"/>
  <c r="D444" i="2"/>
  <c r="D1499" i="2"/>
  <c r="D488" i="2"/>
  <c r="D1364" i="2"/>
  <c r="D197" i="2"/>
  <c r="D159" i="2"/>
  <c r="D400" i="2"/>
  <c r="D475" i="2"/>
  <c r="D1543" i="2"/>
  <c r="D1717" i="2"/>
  <c r="D1718" i="2"/>
  <c r="D1719" i="2"/>
  <c r="D1724" i="2"/>
  <c r="D1725" i="2"/>
  <c r="D1731" i="2"/>
  <c r="D1720" i="2"/>
  <c r="D1497" i="2"/>
  <c r="D1726" i="2"/>
  <c r="D1721" i="2"/>
  <c r="D1732" i="2"/>
  <c r="D1722" i="2"/>
  <c r="D111" i="2"/>
  <c r="D505" i="2"/>
  <c r="D1733" i="2"/>
  <c r="D1727" i="2"/>
  <c r="D1341" i="2"/>
  <c r="D506" i="2"/>
  <c r="D1723" i="2"/>
  <c r="D1728" i="2"/>
  <c r="D1734" i="2"/>
  <c r="D1729" i="2"/>
  <c r="D1735" i="2"/>
  <c r="D1381" i="2"/>
  <c r="D1449" i="2"/>
  <c r="D1730" i="2"/>
  <c r="D533" i="2"/>
  <c r="D128" i="2"/>
  <c r="D1088" i="2"/>
  <c r="D1429" i="2"/>
  <c r="D235" i="2"/>
  <c r="D519" i="2"/>
  <c r="D514" i="2"/>
  <c r="D1472" i="2"/>
  <c r="D1392" i="2"/>
  <c r="D1369" i="2"/>
  <c r="D1482" i="2"/>
  <c r="D503" i="2"/>
  <c r="D1600" i="2"/>
  <c r="D1386" i="2"/>
  <c r="D1675" i="2"/>
  <c r="D1676" i="2"/>
  <c r="D1677" i="2"/>
  <c r="D1678" i="2"/>
  <c r="D1679" i="2"/>
  <c r="D1637" i="2"/>
  <c r="D1680" i="2"/>
  <c r="D1681" i="2"/>
  <c r="D1433" i="2"/>
  <c r="D1682" i="2"/>
  <c r="D1757" i="2"/>
  <c r="D1683" i="2"/>
  <c r="D1513" i="2"/>
  <c r="D1684" i="2"/>
  <c r="D1685" i="2"/>
  <c r="D1431" i="2"/>
  <c r="D1422" i="2"/>
  <c r="D1686" i="2"/>
  <c r="D1687" i="2"/>
  <c r="D1688" i="2"/>
  <c r="D1689" i="2"/>
  <c r="D1690" i="2"/>
  <c r="D1691" i="2"/>
  <c r="D1692" i="2"/>
  <c r="D1399" i="2"/>
  <c r="D1781" i="2"/>
  <c r="D1771" i="2"/>
  <c r="D1363" i="2"/>
  <c r="D1320" i="2"/>
  <c r="D1455" i="2"/>
  <c r="D1495" i="2"/>
  <c r="D1182" i="2"/>
  <c r="D1178" i="2"/>
  <c r="D1508" i="2"/>
  <c r="D1496" i="2"/>
  <c r="D1179" i="2"/>
  <c r="D1773" i="2"/>
  <c r="D1502" i="2"/>
  <c r="D1357" i="2"/>
  <c r="D1298" i="2"/>
  <c r="D1272" i="2"/>
  <c r="D1441" i="2"/>
  <c r="D482" i="2"/>
  <c r="D1486" i="2"/>
  <c r="D523" i="2"/>
  <c r="D1635" i="2"/>
  <c r="D501" i="2"/>
  <c r="D1338" i="2"/>
  <c r="D191" i="2"/>
  <c r="D1615" i="2"/>
  <c r="D1741" i="2"/>
  <c r="D1742" i="2"/>
  <c r="D1743" i="2"/>
  <c r="D1744" i="2"/>
  <c r="D1745" i="2"/>
  <c r="D1746" i="2"/>
  <c r="D1747" i="2"/>
  <c r="D1748" i="2"/>
  <c r="D1749" i="2"/>
  <c r="D1750" i="2"/>
  <c r="D1751" i="2"/>
  <c r="D1752" i="2"/>
  <c r="D1753" i="2"/>
  <c r="D1319" i="2"/>
  <c r="D1754" i="2"/>
  <c r="D1315" i="2"/>
  <c r="D1311" i="2"/>
  <c r="D1310" i="2"/>
  <c r="D1356" i="2"/>
  <c r="D1530" i="2"/>
  <c r="D1612" i="2"/>
  <c r="D1586" i="2"/>
  <c r="D1592" i="2"/>
  <c r="D1597" i="2"/>
  <c r="D1307" i="2"/>
  <c r="D1575" i="2"/>
  <c r="D1962" i="2"/>
  <c r="D1180" i="2"/>
  <c r="D1268" i="2"/>
  <c r="D1759" i="2"/>
  <c r="D1300" i="2"/>
  <c r="D49" i="2"/>
  <c r="D1273" i="2"/>
  <c r="D1294" i="2"/>
  <c r="D1772" i="2"/>
  <c r="D1648" i="2"/>
  <c r="D1647" i="2"/>
  <c r="D1646" i="2"/>
  <c r="D1291" i="2"/>
  <c r="D1987" i="2"/>
  <c r="D1284" i="2"/>
  <c r="D1613" i="2"/>
  <c r="D1590" i="2"/>
  <c r="D1576" i="2"/>
  <c r="D1282" i="2"/>
  <c r="D1518" i="2"/>
  <c r="D1303" i="2"/>
  <c r="D1277" i="2"/>
  <c r="D1276" i="2"/>
  <c r="D1760" i="2"/>
  <c r="D1761" i="2"/>
  <c r="D1762" i="2"/>
  <c r="D1763" i="2"/>
  <c r="D1764" i="2"/>
  <c r="D1267" i="2"/>
  <c r="D1765" i="2"/>
  <c r="D1766" i="2"/>
  <c r="D1767" i="2"/>
  <c r="D1263" i="2"/>
  <c r="D1768" i="2"/>
  <c r="D1769" i="2"/>
  <c r="D1770" i="2"/>
  <c r="D1779" i="2"/>
  <c r="D1256" i="2"/>
  <c r="D1253" i="2"/>
  <c r="D1218" i="2"/>
  <c r="D1504" i="2"/>
  <c r="D1249" i="2"/>
  <c r="D1532" i="2"/>
  <c r="D1599" i="2"/>
  <c r="D1231" i="2"/>
  <c r="D1778" i="2"/>
  <c r="D1219" i="2"/>
  <c r="D1220" i="2"/>
  <c r="D1758" i="2"/>
  <c r="D1215" i="2"/>
  <c r="D1210" i="2"/>
  <c r="D1211" i="2"/>
  <c r="D1252" i="2"/>
  <c r="D389" i="2"/>
  <c r="D102" i="2"/>
  <c r="D1299" i="2"/>
  <c r="D340" i="2"/>
  <c r="D125" i="2"/>
  <c r="D45" i="2"/>
  <c r="D1205" i="2"/>
  <c r="D1423" i="2"/>
  <c r="D1492" i="2"/>
  <c r="D1270" i="2"/>
  <c r="D68" i="2"/>
  <c r="D1424" i="2"/>
  <c r="D484" i="2"/>
  <c r="D1269" i="2"/>
  <c r="D1489" i="2"/>
  <c r="D1313" i="2"/>
  <c r="D1421" i="2"/>
  <c r="D1302" i="2"/>
  <c r="D23" i="2"/>
  <c r="D1558" i="2"/>
  <c r="D1559" i="2"/>
  <c r="D494" i="2"/>
  <c r="D1250" i="2"/>
  <c r="D1560" i="2"/>
  <c r="D1419" i="2"/>
  <c r="D1318" i="2"/>
  <c r="D1417" i="2"/>
  <c r="D1297" i="2"/>
  <c r="D1155" i="2"/>
  <c r="D30" i="2"/>
  <c r="D1349" i="2"/>
  <c r="D1262" i="2"/>
  <c r="D1295" i="2"/>
  <c r="D1485" i="2"/>
  <c r="D1484" i="2"/>
  <c r="D1312" i="2"/>
  <c r="D80" i="2"/>
  <c r="D1204" i="2"/>
  <c r="D237" i="2"/>
  <c r="D1347" i="2"/>
  <c r="D1203" i="2"/>
  <c r="D121" i="2"/>
  <c r="D1346" i="2"/>
  <c r="D83" i="2"/>
  <c r="D510" i="2"/>
  <c r="D1235" i="2"/>
  <c r="D313" i="2"/>
  <c r="D1483" i="2"/>
  <c r="D1416" i="2"/>
  <c r="D1264" i="2"/>
  <c r="D43" i="2"/>
  <c r="D1344" i="2"/>
  <c r="D534" i="2"/>
  <c r="D161" i="2"/>
  <c r="D1434" i="2"/>
  <c r="D1076" i="2"/>
  <c r="D1436" i="2"/>
  <c r="D1414" i="2"/>
  <c r="D1339" i="2"/>
  <c r="D1412" i="2"/>
  <c r="D1342" i="2"/>
  <c r="D1306" i="2"/>
  <c r="D1293" i="2"/>
  <c r="D1201" i="2"/>
  <c r="D1202" i="2"/>
  <c r="D1035" i="2"/>
  <c r="D1554" i="2"/>
  <c r="D1555" i="2"/>
  <c r="D1519" i="2"/>
  <c r="D1007" i="2"/>
  <c r="D1556" i="2"/>
  <c r="D388" i="2"/>
  <c r="D1245" i="2"/>
  <c r="D1244" i="2"/>
  <c r="D240" i="2"/>
  <c r="D1406" i="2"/>
  <c r="D1407" i="2"/>
  <c r="D1553" i="2"/>
  <c r="D1410" i="2"/>
  <c r="D1479" i="2"/>
  <c r="D1292" i="2"/>
  <c r="D1408" i="2"/>
  <c r="D401" i="2"/>
  <c r="D1478" i="2"/>
  <c r="D516" i="2"/>
  <c r="D1409" i="2"/>
  <c r="D1094" i="2"/>
  <c r="D1335" i="2"/>
  <c r="D1336" i="2"/>
  <c r="D272" i="2"/>
  <c r="D1333" i="2"/>
  <c r="D1334" i="2"/>
  <c r="D180" i="2"/>
  <c r="D1551" i="2"/>
  <c r="D1498" i="2"/>
  <c r="D1337" i="2"/>
  <c r="D1623" i="2"/>
  <c r="D1621" i="2"/>
  <c r="D1622" i="2"/>
  <c r="D1563" i="2"/>
  <c r="D1564" i="2"/>
  <c r="D1565" i="2"/>
  <c r="D1550" i="2"/>
  <c r="D1400" i="2"/>
  <c r="D1401" i="2"/>
  <c r="D1620" i="2"/>
  <c r="D1454" i="2"/>
  <c r="D1398" i="2"/>
  <c r="D1523" i="2"/>
  <c r="D137" i="2"/>
  <c r="D1547" i="2"/>
  <c r="D1240" i="2"/>
  <c r="D1239" i="2"/>
  <c r="D1481" i="2"/>
  <c r="D281" i="2"/>
  <c r="D323" i="2"/>
  <c r="D1329" i="2"/>
  <c r="D378" i="2"/>
  <c r="D1331" i="2"/>
  <c r="D321" i="2"/>
  <c r="D1366" i="2"/>
  <c r="D130" i="2"/>
  <c r="D1397" i="2"/>
  <c r="D1086" i="2"/>
  <c r="D1475" i="2"/>
  <c r="D1237" i="2"/>
  <c r="D258" i="2"/>
  <c r="D1242" i="2"/>
  <c r="D1243" i="2"/>
  <c r="D1604" i="2"/>
  <c r="D1236" i="2"/>
  <c r="D229" i="2"/>
  <c r="D1444" i="2"/>
  <c r="D1473" i="2"/>
  <c r="D965" i="2"/>
  <c r="D1395" i="2"/>
  <c r="D1199" i="2"/>
  <c r="D1396" i="2"/>
  <c r="D1238" i="2"/>
  <c r="D214" i="2"/>
  <c r="D1260" i="2"/>
  <c r="D453" i="2"/>
  <c r="D273" i="2"/>
  <c r="D1393" i="2"/>
  <c r="D1544" i="2"/>
  <c r="D132" i="2"/>
  <c r="D1521" i="2"/>
  <c r="D1289" i="2"/>
  <c r="D1468" i="2"/>
  <c r="D1328" i="2"/>
  <c r="D1426" i="2"/>
  <c r="D1545" i="2"/>
  <c r="D374" i="2"/>
  <c r="D1470" i="2"/>
  <c r="D1471" i="2"/>
  <c r="D1413" i="2"/>
  <c r="D1327" i="2"/>
  <c r="D527" i="2"/>
  <c r="D341" i="2"/>
  <c r="D1259" i="2"/>
  <c r="D1200" i="2"/>
  <c r="D4" i="2"/>
  <c r="D1198" i="2"/>
  <c r="D1233" i="2"/>
  <c r="D1216" i="2"/>
  <c r="D1046" i="2"/>
  <c r="D1325" i="2"/>
  <c r="D1308" i="2"/>
  <c r="D359" i="2"/>
  <c r="D1326" i="2"/>
  <c r="D1538" i="2"/>
  <c r="D1539" i="2"/>
  <c r="D310" i="2"/>
  <c r="D1286" i="2"/>
  <c r="D1317" i="2"/>
  <c r="D1230" i="2"/>
  <c r="D428" i="2"/>
  <c r="D1466" i="2"/>
  <c r="D1196" i="2"/>
  <c r="D1404" i="2"/>
  <c r="D1340" i="2"/>
  <c r="D1195" i="2"/>
  <c r="D1540" i="2"/>
  <c r="D1541" i="2"/>
  <c r="D1391" i="2"/>
  <c r="D458" i="2"/>
  <c r="D1533" i="2"/>
  <c r="D1534" i="2"/>
  <c r="D1535" i="2"/>
  <c r="D1241" i="2"/>
  <c r="D1261" i="2"/>
  <c r="D1192" i="2"/>
  <c r="D1388" i="2"/>
  <c r="D1193" i="2"/>
  <c r="D1258" i="2"/>
  <c r="D1537" i="2"/>
  <c r="D976" i="2"/>
  <c r="D1389" i="2"/>
  <c r="D1288" i="2"/>
  <c r="D1191" i="2"/>
  <c r="D20" i="2"/>
  <c r="D95" i="2"/>
  <c r="D1528" i="2"/>
  <c r="D1529" i="2"/>
  <c r="D1225" i="2"/>
  <c r="D1226" i="2"/>
  <c r="D1227" i="2"/>
  <c r="D1463" i="2"/>
  <c r="D1062" i="2"/>
  <c r="D392" i="2"/>
  <c r="D1170" i="2"/>
  <c r="D1025" i="2"/>
  <c r="D1387" i="2"/>
  <c r="D1305" i="2"/>
  <c r="D1290" i="2"/>
  <c r="D1323" i="2"/>
  <c r="D1287" i="2"/>
  <c r="D207" i="2"/>
  <c r="D1516" i="2"/>
  <c r="D1367" i="2"/>
  <c r="D1385" i="2"/>
  <c r="D1190" i="2"/>
  <c r="D489" i="2"/>
  <c r="D1460" i="2"/>
  <c r="D1461" i="2"/>
  <c r="D1462" i="2"/>
  <c r="D1285" i="2"/>
  <c r="D1222" i="2"/>
  <c r="D1223" i="2"/>
  <c r="D1383" i="2"/>
  <c r="D1526" i="2"/>
  <c r="D1384" i="2"/>
  <c r="D1457" i="2"/>
  <c r="D1255" i="2"/>
  <c r="D1458" i="2"/>
  <c r="D1524" i="2"/>
  <c r="D1525" i="2"/>
  <c r="D1254" i="2"/>
  <c r="D504" i="2"/>
  <c r="D1322" i="2"/>
  <c r="D512" i="2"/>
  <c r="D1456" i="2"/>
  <c r="D1616" i="2"/>
  <c r="D1618" i="2"/>
  <c r="D1619" i="2"/>
  <c r="D528" i="2"/>
  <c r="D1379" i="2"/>
  <c r="D399" i="2"/>
  <c r="D1378" i="2"/>
  <c r="D1561" i="2"/>
  <c r="D1380" i="2"/>
  <c r="D1372" i="2"/>
  <c r="D1373" i="2"/>
  <c r="D1375" i="2"/>
  <c r="D1376" i="2"/>
  <c r="D1374" i="2"/>
  <c r="D1453" i="2"/>
  <c r="D1188" i="2"/>
  <c r="D1186" i="2"/>
  <c r="D1448" i="2"/>
  <c r="D1450" i="2"/>
  <c r="D1183" i="2"/>
  <c r="D1638" i="2"/>
  <c r="D1440" i="2"/>
  <c r="D1365" i="2"/>
  <c r="D1774" i="2"/>
  <c r="D1626" i="2"/>
  <c r="D1627" i="2"/>
  <c r="D1650" i="2"/>
  <c r="D1175" i="2"/>
  <c r="D1651" i="2"/>
  <c r="D1652" i="2"/>
  <c r="D1194" i="2"/>
  <c r="D1173" i="2"/>
  <c r="D1653" i="2"/>
  <c r="D1161" i="2"/>
  <c r="D758" i="2"/>
  <c r="D544" i="2"/>
  <c r="D745" i="2"/>
  <c r="D599" i="2"/>
  <c r="D1022" i="2"/>
  <c r="D624" i="2"/>
  <c r="D608" i="2"/>
  <c r="D1144" i="2"/>
  <c r="D690" i="2"/>
  <c r="D575" i="2"/>
  <c r="D1013" i="2"/>
  <c r="D999" i="2"/>
  <c r="D1015" i="2"/>
  <c r="D1167" i="2"/>
  <c r="D708" i="2"/>
  <c r="D788" i="2"/>
  <c r="D1145" i="2"/>
  <c r="D704" i="2"/>
  <c r="D1020" i="2"/>
  <c r="D726" i="2"/>
  <c r="D712" i="2"/>
  <c r="D1158" i="2"/>
  <c r="D755" i="2"/>
  <c r="D596" i="2"/>
  <c r="D1135" i="2"/>
  <c r="D621" i="2"/>
  <c r="D622" i="2"/>
  <c r="D1131" i="2"/>
  <c r="D397" i="2"/>
  <c r="D231" i="2"/>
  <c r="D1467" i="2"/>
  <c r="D1147" i="2"/>
  <c r="D499" i="2"/>
  <c r="D398" i="2"/>
  <c r="D1078" i="2"/>
  <c r="D287" i="2"/>
  <c r="D1128" i="2"/>
  <c r="D441" i="2"/>
  <c r="D232" i="2"/>
  <c r="D934" i="2"/>
  <c r="D932" i="2"/>
  <c r="D700" i="2"/>
  <c r="D1047" i="2"/>
  <c r="D922" i="2"/>
  <c r="D1136" i="2"/>
  <c r="D693" i="2"/>
  <c r="D1168" i="2"/>
  <c r="D1106" i="2"/>
  <c r="D545" i="2"/>
  <c r="D780" i="2"/>
  <c r="D1110" i="2"/>
  <c r="D728" i="2"/>
  <c r="D629" i="2"/>
  <c r="D725" i="2"/>
  <c r="D1097" i="2"/>
  <c r="D1079" i="2"/>
  <c r="D1061" i="2"/>
  <c r="D993" i="2"/>
  <c r="D1141" i="2"/>
  <c r="D909" i="2"/>
  <c r="D670" i="2"/>
  <c r="D1057" i="2"/>
  <c r="D1049" i="2"/>
  <c r="D702" i="2"/>
  <c r="D975" i="2"/>
  <c r="D1048" i="2"/>
  <c r="D739" i="2"/>
  <c r="D994" i="2"/>
  <c r="D661" i="2"/>
  <c r="D1113" i="2"/>
  <c r="D552" i="2"/>
  <c r="D1037" i="2"/>
  <c r="D1171" i="2"/>
  <c r="D630" i="2"/>
  <c r="D1031" i="2"/>
  <c r="D971" i="2"/>
  <c r="D1033" i="2"/>
  <c r="D1014" i="2"/>
  <c r="D1032" i="2"/>
  <c r="D1028" i="2"/>
  <c r="D1043" i="2"/>
  <c r="D910" i="2"/>
  <c r="D925" i="2"/>
  <c r="D698" i="2"/>
  <c r="D1034" i="2"/>
  <c r="D1017" i="2"/>
  <c r="D1012" i="2"/>
  <c r="D681" i="2"/>
  <c r="D730" i="2"/>
  <c r="D613" i="2"/>
  <c r="D761" i="2"/>
  <c r="D647" i="2"/>
  <c r="D1146" i="2"/>
  <c r="D1164" i="2"/>
  <c r="D648" i="2"/>
  <c r="D1008" i="2"/>
  <c r="D1133" i="2"/>
  <c r="D649" i="2"/>
  <c r="D997" i="2"/>
  <c r="D540" i="2"/>
  <c r="D1071" i="2"/>
  <c r="D776" i="2"/>
  <c r="D1981" i="2"/>
  <c r="D718" i="2"/>
  <c r="D741" i="2"/>
  <c r="D1095" i="2"/>
  <c r="D618" i="2"/>
  <c r="D379" i="2"/>
  <c r="D1403" i="2"/>
  <c r="D995" i="2"/>
  <c r="D1068" i="2"/>
  <c r="D1132" i="2"/>
  <c r="D989" i="2"/>
  <c r="D709" i="2"/>
  <c r="D983" i="2"/>
  <c r="D666" i="2"/>
  <c r="D931" i="2"/>
  <c r="D978" i="2"/>
  <c r="D979" i="2"/>
  <c r="D923" i="2"/>
  <c r="D1114" i="2"/>
  <c r="D973" i="2"/>
  <c r="D597" i="2"/>
  <c r="D964" i="2"/>
  <c r="D900" i="2"/>
  <c r="D627" i="2"/>
  <c r="D970" i="2"/>
  <c r="D1005" i="2"/>
  <c r="D571" i="2"/>
  <c r="D795" i="2"/>
  <c r="D573" i="2"/>
  <c r="D557" i="2"/>
  <c r="D941" i="2"/>
  <c r="D1084" i="2"/>
  <c r="D633" i="2"/>
  <c r="D777" i="2"/>
  <c r="D619" i="2"/>
  <c r="D658" i="2"/>
  <c r="D592" i="2"/>
  <c r="D1107" i="2"/>
  <c r="D558" i="2"/>
  <c r="D747" i="2"/>
  <c r="D1010" i="2"/>
  <c r="D937" i="2"/>
  <c r="D935" i="2"/>
  <c r="D926" i="2"/>
  <c r="D927" i="2"/>
  <c r="D662" i="2"/>
  <c r="D896" i="2"/>
  <c r="D830" i="2"/>
  <c r="D614" i="2"/>
  <c r="D894" i="2"/>
  <c r="D892" i="2"/>
  <c r="D885" i="2"/>
  <c r="D570" i="2"/>
  <c r="D836" i="2"/>
  <c r="D663" i="2"/>
  <c r="D732" i="2"/>
  <c r="D879" i="2"/>
  <c r="D897" i="2"/>
  <c r="D348" i="2"/>
  <c r="D1157" i="2"/>
  <c r="D807" i="2"/>
  <c r="D848" i="2"/>
  <c r="D895" i="2"/>
  <c r="D850" i="2"/>
  <c r="D1121" i="2"/>
  <c r="D840" i="2"/>
  <c r="D893" i="2"/>
  <c r="D887" i="2"/>
  <c r="D859" i="2"/>
  <c r="D891" i="2"/>
  <c r="D865" i="2"/>
  <c r="D890" i="2"/>
  <c r="D1083" i="2"/>
  <c r="D996" i="2"/>
  <c r="D1072" i="2"/>
  <c r="D942" i="2"/>
  <c r="D849" i="2"/>
  <c r="D1849" i="2"/>
  <c r="D880" i="2"/>
  <c r="D1850" i="2"/>
  <c r="D1129" i="2"/>
  <c r="D1851" i="2"/>
  <c r="D691" i="2"/>
  <c r="D863" i="2"/>
  <c r="D782" i="2"/>
  <c r="D771" i="2"/>
  <c r="D769" i="2"/>
  <c r="D868" i="2"/>
  <c r="D877" i="2"/>
  <c r="D667" i="2"/>
  <c r="D869" i="2"/>
  <c r="D812" i="2"/>
  <c r="D1003" i="2"/>
  <c r="D1074" i="2"/>
  <c r="D1100" i="2"/>
  <c r="D981" i="2"/>
  <c r="D870" i="2"/>
  <c r="D929" i="2"/>
  <c r="D800" i="2"/>
  <c r="D1122" i="2"/>
  <c r="D1595" i="2"/>
  <c r="D816" i="2"/>
  <c r="D889" i="2"/>
  <c r="D1177" i="2"/>
  <c r="D856" i="2"/>
  <c r="D1059" i="2"/>
  <c r="D886" i="2"/>
  <c r="D876" i="2"/>
  <c r="D878" i="2"/>
  <c r="D796" i="2"/>
  <c r="D846" i="2"/>
  <c r="D854" i="2"/>
  <c r="D829" i="2"/>
  <c r="D1610" i="2"/>
  <c r="D1023" i="2"/>
  <c r="D852" i="2"/>
  <c r="D815" i="2"/>
  <c r="D847" i="2"/>
  <c r="D845" i="2"/>
  <c r="D843" i="2"/>
  <c r="D742" i="2"/>
  <c r="D705" i="2"/>
  <c r="D933" i="2"/>
  <c r="D936" i="2"/>
  <c r="D980" i="2"/>
  <c r="D898" i="2"/>
  <c r="D699" i="2"/>
  <c r="D665" i="2"/>
  <c r="D842" i="2"/>
  <c r="D664" i="2"/>
  <c r="D899" i="2"/>
  <c r="D841" i="2"/>
  <c r="D839" i="2"/>
  <c r="D598" i="2"/>
  <c r="D1184" i="2"/>
  <c r="D1138" i="2"/>
  <c r="D828" i="2"/>
  <c r="D548" i="2"/>
  <c r="D838" i="2"/>
  <c r="D1056" i="2"/>
  <c r="D1108" i="2"/>
  <c r="D834" i="2"/>
  <c r="D938" i="2"/>
  <c r="D831" i="2"/>
  <c r="D659" i="2"/>
  <c r="D706" i="2"/>
  <c r="D707" i="2"/>
  <c r="D773" i="2"/>
  <c r="D826" i="2"/>
  <c r="D986" i="2"/>
  <c r="D646" i="2"/>
  <c r="D616" i="2"/>
  <c r="D1503" i="2"/>
  <c r="D974" i="2"/>
  <c r="D549" i="2"/>
  <c r="D1368" i="2"/>
  <c r="D595" i="2"/>
  <c r="D1040" i="2"/>
  <c r="D360" i="2"/>
  <c r="D949" i="2"/>
  <c r="D1070" i="2"/>
  <c r="D1011" i="2"/>
  <c r="D638" i="2"/>
  <c r="D939" i="2"/>
  <c r="D672" i="2"/>
  <c r="D1063" i="2"/>
  <c r="D657" i="2"/>
  <c r="D792" i="2"/>
  <c r="D827" i="2"/>
  <c r="D738" i="2"/>
  <c r="D762" i="2"/>
  <c r="D668" i="2"/>
  <c r="D692" i="2"/>
  <c r="D824" i="2"/>
  <c r="D1166" i="2"/>
  <c r="D823" i="2"/>
  <c r="D1156" i="2"/>
  <c r="D1041" i="2"/>
  <c r="D872" i="2"/>
  <c r="D1093" i="2"/>
  <c r="D790" i="2"/>
  <c r="D818" i="2"/>
  <c r="D1101" i="2"/>
  <c r="D1142" i="2"/>
  <c r="D1143" i="2"/>
  <c r="D1348" i="2"/>
  <c r="D813" i="2"/>
  <c r="D814" i="2"/>
  <c r="D1069" i="2"/>
  <c r="D1075" i="2"/>
  <c r="D875" i="2"/>
  <c r="D809" i="2"/>
  <c r="D853" i="2"/>
  <c r="D1109" i="2"/>
  <c r="D1065" i="2"/>
  <c r="D1006" i="2"/>
  <c r="D1077" i="2"/>
  <c r="D798" i="2"/>
  <c r="D1137" i="2"/>
  <c r="D1148" i="2"/>
  <c r="D881" i="2"/>
  <c r="D820" i="2"/>
  <c r="D802" i="2"/>
  <c r="D822" i="2"/>
  <c r="D837" i="2"/>
  <c r="D819" i="2"/>
  <c r="D825" i="2"/>
  <c r="D803" i="2"/>
  <c r="D804" i="2"/>
  <c r="D871" i="2"/>
  <c r="D797" i="2"/>
  <c r="D858" i="2"/>
  <c r="D817" i="2"/>
  <c r="D862" i="2"/>
  <c r="D701" i="2"/>
  <c r="D851" i="2"/>
  <c r="D808" i="2"/>
  <c r="D783" i="2"/>
  <c r="D1163" i="2"/>
  <c r="D1154" i="2"/>
  <c r="D1153" i="2"/>
  <c r="D1081" i="2"/>
  <c r="D778" i="2"/>
  <c r="D1160" i="2"/>
  <c r="D1029" i="2"/>
  <c r="D547" i="2"/>
  <c r="D574" i="2"/>
  <c r="D774" i="2"/>
  <c r="D736" i="2"/>
  <c r="D542" i="2"/>
  <c r="D593" i="2"/>
  <c r="D746" i="2"/>
  <c r="D990" i="2"/>
  <c r="D799" i="2"/>
  <c r="D1969" i="2"/>
  <c r="D1064" i="2"/>
  <c r="D1030" i="2"/>
  <c r="D1104" i="2"/>
  <c r="D1102" i="2"/>
  <c r="D328" i="2"/>
  <c r="D1116" i="2"/>
  <c r="D1098" i="2"/>
  <c r="D1159" i="2"/>
  <c r="D1027" i="2"/>
  <c r="D1082" i="2"/>
  <c r="D1087" i="2"/>
  <c r="D1024" i="2"/>
  <c r="D1149" i="2"/>
  <c r="D1096" i="2"/>
  <c r="D1016" i="2"/>
  <c r="D385" i="2"/>
  <c r="D395" i="2"/>
  <c r="D537" i="2"/>
  <c r="D1009" i="2"/>
  <c r="D952" i="2"/>
  <c r="D930" i="2"/>
  <c r="D821" i="2"/>
  <c r="D1139" i="2"/>
  <c r="D656" i="2"/>
  <c r="D1092" i="2"/>
  <c r="D1019" i="2"/>
  <c r="D714" i="2"/>
  <c r="D1004" i="2"/>
  <c r="D1060" i="2"/>
  <c r="D1099" i="2"/>
  <c r="D1140" i="2"/>
  <c r="D1067" i="2"/>
  <c r="D671" i="2"/>
  <c r="D711" i="2"/>
  <c r="D924" i="2"/>
  <c r="D791" i="2"/>
  <c r="D1038" i="2"/>
  <c r="D1039" i="2"/>
  <c r="D1018" i="2"/>
  <c r="D1089" i="2"/>
  <c r="D126" i="2"/>
  <c r="D1420" i="2"/>
  <c r="D998" i="2"/>
  <c r="D1134" i="2"/>
  <c r="D695" i="2"/>
  <c r="D696" i="2"/>
  <c r="D918" i="2"/>
  <c r="D919" i="2"/>
  <c r="D789" i="2"/>
  <c r="D1415" i="2"/>
  <c r="D920" i="2"/>
  <c r="D915" i="2"/>
  <c r="D230" i="2"/>
  <c r="D917" i="2"/>
  <c r="D784" i="2"/>
  <c r="D1044" i="2"/>
  <c r="D694" i="2"/>
  <c r="D916" i="2"/>
  <c r="D913" i="2"/>
  <c r="D786" i="2"/>
  <c r="D787" i="2"/>
  <c r="D911" i="2"/>
  <c r="D912" i="2"/>
  <c r="D914" i="2"/>
  <c r="D459" i="2"/>
  <c r="D972" i="2"/>
  <c r="D908" i="2"/>
  <c r="D968" i="2"/>
  <c r="D969" i="2"/>
  <c r="D689" i="2"/>
  <c r="D460" i="2"/>
  <c r="D967" i="2"/>
  <c r="D763" i="2"/>
  <c r="D905" i="2"/>
  <c r="D906" i="2"/>
  <c r="D907" i="2"/>
  <c r="D685" i="2"/>
  <c r="D686" i="2"/>
  <c r="D687" i="2"/>
  <c r="D781" i="2"/>
  <c r="D329" i="2"/>
  <c r="D734" i="2"/>
  <c r="D590" i="2"/>
  <c r="D735" i="2"/>
  <c r="D588" i="2"/>
  <c r="D977" i="2"/>
  <c r="D903" i="2"/>
  <c r="D962" i="2"/>
  <c r="D963" i="2"/>
  <c r="D349" i="2"/>
  <c r="D904" i="2"/>
  <c r="D674" i="2"/>
  <c r="D555" i="2"/>
  <c r="D1111" i="2"/>
  <c r="D901" i="2"/>
  <c r="D902" i="2"/>
  <c r="D733" i="2"/>
  <c r="D966" i="2"/>
  <c r="D684" i="2"/>
  <c r="D635" i="2"/>
  <c r="D1080" i="2"/>
  <c r="D731" i="2"/>
  <c r="D884" i="2"/>
  <c r="D770" i="2"/>
  <c r="D767" i="2"/>
  <c r="D768" i="2"/>
  <c r="D1490" i="2"/>
  <c r="D1066" i="2"/>
  <c r="D729" i="2"/>
  <c r="D683" i="2"/>
  <c r="D835" i="2"/>
  <c r="D1351" i="2"/>
  <c r="D992" i="2"/>
  <c r="D960" i="2"/>
  <c r="D1359" i="2"/>
  <c r="D860" i="2"/>
  <c r="D1042" i="2"/>
  <c r="D365" i="2"/>
  <c r="D682" i="2"/>
  <c r="D1117" i="2"/>
  <c r="D680" i="2"/>
  <c r="D410" i="2"/>
  <c r="D737" i="2"/>
  <c r="D861" i="2"/>
  <c r="D764" i="2"/>
  <c r="D961" i="2"/>
  <c r="D1330" i="2"/>
  <c r="D959" i="2"/>
  <c r="D727" i="2"/>
  <c r="D833" i="2"/>
  <c r="D561" i="2"/>
  <c r="D1001" i="2"/>
  <c r="D958" i="2"/>
  <c r="D810" i="2"/>
  <c r="D652" i="2"/>
  <c r="D639" i="2"/>
  <c r="D957" i="2"/>
  <c r="D1105" i="2"/>
  <c r="D874" i="2"/>
  <c r="D541" i="2"/>
  <c r="D955" i="2"/>
  <c r="D956" i="2"/>
  <c r="D760" i="2"/>
  <c r="D724" i="2"/>
  <c r="D679" i="2"/>
  <c r="D722" i="2"/>
  <c r="D1119" i="2"/>
  <c r="D723" i="2"/>
  <c r="D775" i="2"/>
  <c r="D1428" i="2"/>
  <c r="D953" i="2"/>
  <c r="D757" i="2"/>
  <c r="D954" i="2"/>
  <c r="D1993" i="2"/>
  <c r="D280" i="2"/>
  <c r="D950" i="2"/>
  <c r="D677" i="2"/>
  <c r="D676" i="2"/>
  <c r="D721" i="2"/>
  <c r="D951" i="2"/>
  <c r="D948" i="2"/>
  <c r="D675" i="2"/>
  <c r="D720" i="2"/>
  <c r="D756" i="2"/>
  <c r="D940" i="2"/>
  <c r="D377" i="2"/>
  <c r="D946" i="2"/>
  <c r="D947" i="2"/>
  <c r="D753" i="2"/>
  <c r="D754" i="2"/>
  <c r="D944" i="2"/>
  <c r="D945" i="2"/>
  <c r="D765" i="2"/>
  <c r="D268" i="2"/>
  <c r="D719" i="2"/>
  <c r="D752" i="2"/>
  <c r="D751" i="2"/>
  <c r="D384" i="2"/>
  <c r="D1382" i="2"/>
  <c r="D673" i="2"/>
  <c r="D490" i="2"/>
  <c r="D90" i="2"/>
  <c r="D717" i="2"/>
  <c r="D748" i="2"/>
  <c r="D749" i="2"/>
  <c r="D1278" i="2"/>
  <c r="D715" i="2"/>
  <c r="D716" i="2"/>
  <c r="D793" i="2"/>
  <c r="D5" i="2"/>
  <c r="D713" i="2"/>
  <c r="D743" i="2"/>
  <c r="D744" i="2"/>
  <c r="D669" i="2"/>
  <c r="D943" i="2"/>
  <c r="D988" i="2"/>
  <c r="D435" i="2"/>
  <c r="D1174" i="2"/>
  <c r="D710" i="2"/>
  <c r="D486" i="2"/>
  <c r="D1126" i="2"/>
  <c r="D1127" i="2"/>
  <c r="D759" i="2"/>
  <c r="D984" i="2"/>
  <c r="D1058" i="2"/>
  <c r="D985" i="2"/>
  <c r="D1402" i="2"/>
  <c r="D1152" i="2"/>
  <c r="D1125" i="2"/>
  <c r="D1636" i="2"/>
  <c r="D583" i="2"/>
  <c r="D703" i="2"/>
  <c r="D1054" i="2"/>
  <c r="D982" i="2"/>
  <c r="D1050" i="2"/>
  <c r="D1124" i="2"/>
  <c r="D1051" i="2"/>
  <c r="D688" i="2"/>
  <c r="D1120" i="2"/>
  <c r="D928" i="2"/>
  <c r="D794" i="2"/>
  <c r="D921" i="2"/>
  <c r="D572" i="2"/>
  <c r="D2009" i="2"/>
  <c r="D2004" i="2"/>
  <c r="D2003" i="2"/>
  <c r="D2006" i="2"/>
  <c r="D2002" i="2"/>
  <c r="D2011" i="2"/>
  <c r="D2008" i="2"/>
  <c r="D2015" i="2"/>
  <c r="D2018" i="2"/>
  <c r="D2027" i="2"/>
  <c r="D2026" i="2"/>
  <c r="D2016" i="2"/>
  <c r="D2017" i="2"/>
  <c r="D2022" i="2"/>
  <c r="D2021" i="2"/>
  <c r="D2025" i="2"/>
  <c r="D2005" i="2"/>
  <c r="D2020" i="2"/>
  <c r="D2013" i="2"/>
  <c r="D2012" i="2"/>
  <c r="D2019" i="2"/>
  <c r="D2023" i="2"/>
  <c r="D2010" i="2"/>
  <c r="D2024" i="2"/>
  <c r="D2007" i="2"/>
  <c r="D2014" i="2"/>
  <c r="D632" i="2"/>
  <c r="S660" i="2"/>
  <c r="S1983" i="2"/>
  <c r="S543" i="2"/>
  <c r="S1796" i="2"/>
  <c r="S1797" i="2"/>
  <c r="S1798" i="2"/>
  <c r="S1799" i="2"/>
  <c r="S1800" i="2"/>
  <c r="S408" i="2"/>
  <c r="S643" i="2"/>
  <c r="S277" i="2"/>
  <c r="S139" i="2"/>
  <c r="S409" i="2"/>
  <c r="S278" i="2"/>
  <c r="S375" i="2"/>
  <c r="S496" i="2"/>
  <c r="S636" i="2"/>
  <c r="S372" i="2"/>
  <c r="S369" i="2"/>
  <c r="S118" i="2"/>
  <c r="S468" i="2"/>
  <c r="S330" i="2"/>
  <c r="S1165" i="2"/>
  <c r="S1826" i="2"/>
  <c r="S1785" i="2"/>
  <c r="S418" i="2"/>
  <c r="S1350" i="2"/>
  <c r="S1345" i="2"/>
  <c r="S1827" i="2"/>
  <c r="S284" i="2"/>
  <c r="S1632" i="2"/>
  <c r="S1354" i="2"/>
  <c r="S411" i="2"/>
  <c r="S1786" i="2"/>
  <c r="S1828" i="2"/>
  <c r="S1787" i="2"/>
  <c r="S546" i="2"/>
  <c r="S1118" i="2"/>
  <c r="S1829" i="2"/>
  <c r="S282" i="2"/>
  <c r="S563" i="2"/>
  <c r="S1197" i="2"/>
  <c r="S127" i="2"/>
  <c r="S1085" i="2"/>
  <c r="S1788" i="2"/>
  <c r="S1830" i="2"/>
  <c r="S1789" i="2"/>
  <c r="S750" i="2"/>
  <c r="S404" i="2"/>
  <c r="S1831" i="2"/>
  <c r="S48" i="2"/>
  <c r="S1435" i="2"/>
  <c r="S625" i="2"/>
  <c r="S1246" i="2"/>
  <c r="S1832" i="2"/>
  <c r="S366" i="2"/>
  <c r="S1790" i="2"/>
  <c r="S1791" i="2"/>
  <c r="S1247" i="2"/>
  <c r="S289" i="2"/>
  <c r="S1833" i="2"/>
  <c r="S38" i="2"/>
  <c r="S1792" i="2"/>
  <c r="S1296" i="2"/>
  <c r="S108" i="2"/>
  <c r="S17" i="2"/>
  <c r="S209" i="2"/>
  <c r="S1266" i="2"/>
  <c r="S1208" i="2"/>
  <c r="S206" i="2"/>
  <c r="S91" i="2"/>
  <c r="S2" i="2"/>
  <c r="S274" i="2"/>
  <c r="S203" i="2"/>
  <c r="S610" i="2"/>
  <c r="S40" i="2"/>
  <c r="S29" i="2"/>
  <c r="S1224" i="2"/>
  <c r="S110" i="2"/>
  <c r="S124" i="2"/>
  <c r="S1967" i="2"/>
  <c r="S1427" i="2"/>
  <c r="S1232" i="2"/>
  <c r="S26" i="2"/>
  <c r="S114" i="2"/>
  <c r="S81" i="2"/>
  <c r="S697" i="2"/>
  <c r="S1212" i="2"/>
  <c r="S39" i="2"/>
  <c r="S1213" i="2"/>
  <c r="S64" i="2"/>
  <c r="S19" i="2"/>
  <c r="S1275" i="2"/>
  <c r="S56" i="2"/>
  <c r="S1973" i="2"/>
  <c r="S511" i="2"/>
  <c r="S1002" i="2"/>
  <c r="S440" i="2"/>
  <c r="S644" i="2"/>
  <c r="S1810" i="2"/>
  <c r="S1811" i="2"/>
  <c r="S382" i="2"/>
  <c r="S1812" i="2"/>
  <c r="S1968" i="2"/>
  <c r="S1813" i="2"/>
  <c r="S1814" i="2"/>
  <c r="S1815" i="2"/>
  <c r="S1598" i="2"/>
  <c r="S1994" i="2"/>
  <c r="S295" i="2"/>
  <c r="S1985" i="2"/>
  <c r="S1816" i="2"/>
  <c r="S1817" i="2"/>
  <c r="S1978" i="2"/>
  <c r="S1818" i="2"/>
  <c r="S1819" i="2"/>
  <c r="S766" i="2"/>
  <c r="S212" i="2"/>
  <c r="S383" i="2"/>
  <c r="S1966" i="2"/>
  <c r="S560" i="2"/>
  <c r="S553" i="2"/>
  <c r="S259" i="2"/>
  <c r="S539" i="2"/>
  <c r="S591" i="2"/>
  <c r="S507" i="2"/>
  <c r="S623" i="2"/>
  <c r="S179" i="2"/>
  <c r="S562" i="2"/>
  <c r="S210" i="2"/>
  <c r="S612" i="2"/>
  <c r="S438" i="2"/>
  <c r="S1834" i="2"/>
  <c r="S466" i="2"/>
  <c r="S1835" i="2"/>
  <c r="S515" i="2"/>
  <c r="S594" i="2"/>
  <c r="S1836" i="2"/>
  <c r="S1982" i="2"/>
  <c r="S173" i="2"/>
  <c r="S1837" i="2"/>
  <c r="S1838" i="2"/>
  <c r="S1839" i="2"/>
  <c r="S1840" i="2"/>
  <c r="S1841" i="2"/>
  <c r="S1842" i="2"/>
  <c r="S1843" i="2"/>
  <c r="S1844" i="2"/>
  <c r="S1845" i="2"/>
  <c r="S1846" i="2"/>
  <c r="S1984" i="2"/>
  <c r="S626" i="2"/>
  <c r="S386" i="2"/>
  <c r="S564" i="2"/>
  <c r="S431" i="2"/>
  <c r="S1552" i="2"/>
  <c r="S1500" i="2"/>
  <c r="S138" i="2"/>
  <c r="S1451" i="2"/>
  <c r="S350" i="2"/>
  <c r="S1488" i="2"/>
  <c r="S1332" i="2"/>
  <c r="S367" i="2"/>
  <c r="S402" i="2"/>
  <c r="S403" i="2"/>
  <c r="S429" i="2"/>
  <c r="S1562" i="2"/>
  <c r="S177" i="2"/>
  <c r="S1459" i="2"/>
  <c r="S473" i="2"/>
  <c r="S1493" i="2"/>
  <c r="S1430" i="2"/>
  <c r="S433" i="2"/>
  <c r="S361" i="2"/>
  <c r="S513" i="2"/>
  <c r="S987" i="2"/>
  <c r="S190" i="2"/>
  <c r="S480" i="2"/>
  <c r="S133" i="2"/>
  <c r="S481" i="2"/>
  <c r="S296" i="2"/>
  <c r="S476" i="2"/>
  <c r="S147" i="2"/>
  <c r="S333" i="2"/>
  <c r="S119" i="2"/>
  <c r="S483" i="2"/>
  <c r="S276" i="2"/>
  <c r="S500" i="2"/>
  <c r="S1162" i="2"/>
  <c r="S640" i="2"/>
  <c r="S262" i="2"/>
  <c r="S238" i="2"/>
  <c r="S213" i="2"/>
  <c r="S149" i="2"/>
  <c r="S285" i="2"/>
  <c r="S1546" i="2"/>
  <c r="S436" i="2"/>
  <c r="S148" i="2"/>
  <c r="S311" i="2"/>
  <c r="S497" i="2"/>
  <c r="S306" i="2"/>
  <c r="S1980" i="2"/>
  <c r="S576" i="2"/>
  <c r="S134" i="2"/>
  <c r="S373" i="2"/>
  <c r="S1474" i="2"/>
  <c r="S200" i="2"/>
  <c r="S1465" i="2"/>
  <c r="S116" i="2"/>
  <c r="S1343" i="2"/>
  <c r="S199" i="2"/>
  <c r="S1425" i="2"/>
  <c r="S1073" i="2"/>
  <c r="S601" i="2"/>
  <c r="S178" i="2"/>
  <c r="S805" i="2"/>
  <c r="S219" i="2"/>
  <c r="S1377" i="2"/>
  <c r="S832" i="2"/>
  <c r="S322" i="2"/>
  <c r="S187" i="2"/>
  <c r="S888" i="2"/>
  <c r="S249" i="2"/>
  <c r="S855" i="2"/>
  <c r="S857" i="2"/>
  <c r="S801" i="2"/>
  <c r="S1989" i="2"/>
  <c r="S650" i="2"/>
  <c r="S1494" i="2"/>
  <c r="S471" i="2"/>
  <c r="S1446" i="2"/>
  <c r="S421" i="2"/>
  <c r="S472" i="2"/>
  <c r="S283" i="2"/>
  <c r="S1972" i="2"/>
  <c r="S1960" i="2"/>
  <c r="S740" i="2"/>
  <c r="S607" i="2"/>
  <c r="S1806" i="2"/>
  <c r="S1807" i="2"/>
  <c r="S615" i="2"/>
  <c r="S198" i="2"/>
  <c r="S521" i="2"/>
  <c r="S357" i="2"/>
  <c r="S653" i="2"/>
  <c r="S1123" i="2"/>
  <c r="S569" i="2"/>
  <c r="S578" i="2"/>
  <c r="S406" i="2"/>
  <c r="S1977" i="2"/>
  <c r="S495" i="2"/>
  <c r="S254" i="2"/>
  <c r="S1112" i="2"/>
  <c r="S1803" i="2"/>
  <c r="S577" i="2"/>
  <c r="S1804" i="2"/>
  <c r="S1808" i="2"/>
  <c r="S67" i="2"/>
  <c r="S368" i="2"/>
  <c r="S1961" i="2"/>
  <c r="S275" i="2"/>
  <c r="S103" i="2"/>
  <c r="S447" i="2"/>
  <c r="S1476" i="2"/>
  <c r="S450" i="2"/>
  <c r="S645" i="2"/>
  <c r="S587" i="2"/>
  <c r="S1990" i="2"/>
  <c r="S312" i="2"/>
  <c r="S1971" i="2"/>
  <c r="S1847" i="2"/>
  <c r="S135" i="2"/>
  <c r="S432" i="2"/>
  <c r="S94" i="2"/>
  <c r="S92" i="2"/>
  <c r="S227" i="2"/>
  <c r="S279" i="2"/>
  <c r="S93" i="2"/>
  <c r="S309" i="2"/>
  <c r="S66" i="2"/>
  <c r="S208" i="2"/>
  <c r="S84" i="2"/>
  <c r="S204" i="2"/>
  <c r="S263" i="2"/>
  <c r="S264" i="2"/>
  <c r="S120" i="2"/>
  <c r="S77" i="2"/>
  <c r="S74" i="2"/>
  <c r="S75" i="2"/>
  <c r="S1355" i="2"/>
  <c r="S531" i="2"/>
  <c r="S654" i="2"/>
  <c r="S536" i="2"/>
  <c r="S1606" i="2"/>
  <c r="S89" i="2"/>
  <c r="S422" i="2"/>
  <c r="S10" i="2"/>
  <c r="S1975" i="2"/>
  <c r="S580" i="2"/>
  <c r="S1979" i="2"/>
  <c r="S76" i="2"/>
  <c r="S44" i="2"/>
  <c r="S65" i="2"/>
  <c r="S270" i="2"/>
  <c r="S63" i="2"/>
  <c r="S61" i="2"/>
  <c r="S882" i="2"/>
  <c r="S883" i="2"/>
  <c r="S866" i="2"/>
  <c r="S844" i="2"/>
  <c r="S806" i="2"/>
  <c r="S867" i="2"/>
  <c r="S1634" i="2"/>
  <c r="S526" i="2"/>
  <c r="S160" i="2"/>
  <c r="S864" i="2"/>
  <c r="S600" i="2"/>
  <c r="S1511" i="2"/>
  <c r="S1021" i="2"/>
  <c r="S811" i="2"/>
  <c r="S170" i="2"/>
  <c r="S873" i="2"/>
  <c r="S1371" i="2"/>
  <c r="S634" i="2"/>
  <c r="S168" i="2"/>
  <c r="S584" i="2"/>
  <c r="S581" i="2"/>
  <c r="S517" i="2"/>
  <c r="S1976" i="2"/>
  <c r="S47" i="2"/>
  <c r="S1991" i="2"/>
  <c r="S1026" i="2"/>
  <c r="S1793" i="2"/>
  <c r="S568" i="2"/>
  <c r="S1794" i="2"/>
  <c r="S1795" i="2"/>
  <c r="S1172" i="2"/>
  <c r="S651" i="2"/>
  <c r="S772" i="2"/>
  <c r="S785" i="2"/>
  <c r="S642" i="2"/>
  <c r="S641" i="2"/>
  <c r="S602" i="2"/>
  <c r="S532" i="2"/>
  <c r="S678" i="2"/>
  <c r="S637" i="2"/>
  <c r="S554" i="2"/>
  <c r="S556" i="2"/>
  <c r="S655" i="2"/>
  <c r="S1000" i="2"/>
  <c r="S1176" i="2"/>
  <c r="S586" i="2"/>
  <c r="S566" i="2"/>
  <c r="S628" i="2"/>
  <c r="S32" i="2"/>
  <c r="S452" i="2"/>
  <c r="S529" i="2"/>
  <c r="S498" i="2"/>
  <c r="S1992" i="2"/>
  <c r="S1439" i="2"/>
  <c r="S631" i="2"/>
  <c r="S508" i="2"/>
  <c r="S492" i="2"/>
  <c r="S520" i="2"/>
  <c r="S589" i="2"/>
  <c r="S585" i="2"/>
  <c r="S582" i="2"/>
  <c r="S620" i="2"/>
  <c r="S1784" i="2"/>
  <c r="S1970" i="2"/>
  <c r="S1906" i="2"/>
  <c r="S1907" i="2"/>
  <c r="S1908" i="2"/>
  <c r="S1909" i="2"/>
  <c r="S1910" i="2"/>
  <c r="S24" i="2"/>
  <c r="S25" i="2"/>
  <c r="S603" i="2"/>
  <c r="S1911" i="2"/>
  <c r="S1858" i="2"/>
  <c r="S487" i="2"/>
  <c r="S22" i="2"/>
  <c r="S370" i="2"/>
  <c r="S1859" i="2"/>
  <c r="S1912" i="2"/>
  <c r="S252" i="2"/>
  <c r="S1045" i="2"/>
  <c r="S567" i="2"/>
  <c r="S1913" i="2"/>
  <c r="S1860" i="2"/>
  <c r="S2001" i="2"/>
  <c r="S362" i="2"/>
  <c r="S122" i="2"/>
  <c r="S1090" i="2"/>
  <c r="S1914" i="2"/>
  <c r="S257" i="2"/>
  <c r="S1861" i="2"/>
  <c r="S469" i="2"/>
  <c r="S109" i="2"/>
  <c r="S1602" i="2"/>
  <c r="S82" i="2"/>
  <c r="S358" i="2"/>
  <c r="S461" i="2"/>
  <c r="S470" i="2"/>
  <c r="S1862" i="2"/>
  <c r="S195" i="2"/>
  <c r="S467" i="2"/>
  <c r="S196" i="2"/>
  <c r="S1915" i="2"/>
  <c r="S1507" i="2"/>
  <c r="S1863" i="2"/>
  <c r="S351" i="2"/>
  <c r="S352" i="2"/>
  <c r="S353" i="2"/>
  <c r="S194" i="2"/>
  <c r="S1447" i="2"/>
  <c r="S253" i="2"/>
  <c r="S354" i="2"/>
  <c r="S355" i="2"/>
  <c r="S356" i="2"/>
  <c r="S347" i="2"/>
  <c r="S192" i="2"/>
  <c r="S193" i="2"/>
  <c r="S1520" i="2"/>
  <c r="S1352" i="2"/>
  <c r="S1916" i="2"/>
  <c r="S79" i="2"/>
  <c r="S565" i="2"/>
  <c r="S255" i="2"/>
  <c r="S2000" i="2"/>
  <c r="S1510" i="2"/>
  <c r="S53" i="2"/>
  <c r="S1522" i="2"/>
  <c r="S1509" i="2"/>
  <c r="S15" i="2"/>
  <c r="S1917" i="2"/>
  <c r="S339" i="2"/>
  <c r="S59" i="2"/>
  <c r="S271" i="2"/>
  <c r="S1324" i="2"/>
  <c r="S105" i="2"/>
  <c r="S189" i="2"/>
  <c r="S57" i="2"/>
  <c r="S1480" i="2"/>
  <c r="S107" i="2"/>
  <c r="S345" i="2"/>
  <c r="S346" i="2"/>
  <c r="S1999" i="2"/>
  <c r="S1998" i="2"/>
  <c r="S55" i="2"/>
  <c r="S1353" i="2"/>
  <c r="S344" i="2"/>
  <c r="S343" i="2"/>
  <c r="S1864" i="2"/>
  <c r="S166" i="2"/>
  <c r="S1640" i="2"/>
  <c r="S1641" i="2"/>
  <c r="S1642" i="2"/>
  <c r="S1643" i="2"/>
  <c r="S1644" i="2"/>
  <c r="S1645" i="2"/>
  <c r="S380" i="2"/>
  <c r="S96" i="2"/>
  <c r="S97" i="2"/>
  <c r="S78" i="2"/>
  <c r="S123" i="2"/>
  <c r="S250" i="2"/>
  <c r="S18" i="2"/>
  <c r="S1566" i="2"/>
  <c r="S1567" i="2"/>
  <c r="S1568" i="2"/>
  <c r="S1570" i="2"/>
  <c r="S1571" i="2"/>
  <c r="S1572" i="2"/>
  <c r="S188" i="2"/>
  <c r="S1997" i="2"/>
  <c r="S104" i="2"/>
  <c r="S1918" i="2"/>
  <c r="S479" i="2"/>
  <c r="S1865" i="2"/>
  <c r="S455" i="2"/>
  <c r="S342" i="2"/>
  <c r="S301" i="2"/>
  <c r="S456" i="2"/>
  <c r="S251" i="2"/>
  <c r="S1221" i="2"/>
  <c r="S376" i="2"/>
  <c r="S1206" i="2"/>
  <c r="S454" i="2"/>
  <c r="S185" i="2"/>
  <c r="S186" i="2"/>
  <c r="S1919" i="2"/>
  <c r="S524" i="2"/>
  <c r="S183" i="2"/>
  <c r="S184" i="2"/>
  <c r="S1866" i="2"/>
  <c r="S1995" i="2"/>
  <c r="S327" i="2"/>
  <c r="S1271" i="2"/>
  <c r="S16" i="2"/>
  <c r="S1996" i="2"/>
  <c r="S437" i="2"/>
  <c r="S243" i="2"/>
  <c r="S1867" i="2"/>
  <c r="S60" i="2"/>
  <c r="S502" i="2"/>
  <c r="S37" i="2"/>
  <c r="S106" i="2"/>
  <c r="S72" i="2"/>
  <c r="S73" i="2"/>
  <c r="S1281" i="2"/>
  <c r="S220" i="2"/>
  <c r="S1052" i="2"/>
  <c r="S1920" i="2"/>
  <c r="S54" i="2"/>
  <c r="S1536" i="2"/>
  <c r="S1217" i="2"/>
  <c r="S337" i="2"/>
  <c r="S338" i="2"/>
  <c r="S1964" i="2"/>
  <c r="S246" i="2"/>
  <c r="S1514" i="2"/>
  <c r="S1283" i="2"/>
  <c r="S525" i="2"/>
  <c r="S1304" i="2"/>
  <c r="S41" i="2"/>
  <c r="S335" i="2"/>
  <c r="S336" i="2"/>
  <c r="S1921" i="2"/>
  <c r="S1868" i="2"/>
  <c r="S245" i="2"/>
  <c r="S182" i="2"/>
  <c r="S334" i="2"/>
  <c r="S181" i="2"/>
  <c r="S1394" i="2"/>
  <c r="S1265" i="2"/>
  <c r="S269" i="2"/>
  <c r="S478" i="2"/>
  <c r="S1869" i="2"/>
  <c r="S443" i="2"/>
  <c r="S1607" i="2"/>
  <c r="S113" i="2"/>
  <c r="S445" i="2"/>
  <c r="S446" i="2"/>
  <c r="S1207" i="2"/>
  <c r="S244" i="2"/>
  <c r="S1257" i="2"/>
  <c r="S42" i="2"/>
  <c r="S493" i="2"/>
  <c r="S221" i="2"/>
  <c r="S611" i="2"/>
  <c r="S331" i="2"/>
  <c r="S332" i="2"/>
  <c r="S242" i="2"/>
  <c r="S363" i="2"/>
  <c r="S1922" i="2"/>
  <c r="S21" i="2"/>
  <c r="S448" i="2"/>
  <c r="S449" i="2"/>
  <c r="S1418" i="2"/>
  <c r="S1603" i="2"/>
  <c r="S36" i="2"/>
  <c r="S442" i="2"/>
  <c r="S27" i="2"/>
  <c r="S550" i="2"/>
  <c r="S551" i="2"/>
  <c r="S239" i="2"/>
  <c r="S69" i="2"/>
  <c r="S1594" i="2"/>
  <c r="S236" i="2"/>
  <c r="S1234" i="2"/>
  <c r="S609" i="2"/>
  <c r="S176" i="2"/>
  <c r="S1870" i="2"/>
  <c r="S1169" i="2"/>
  <c r="S241" i="2"/>
  <c r="S1501" i="2"/>
  <c r="S175" i="2"/>
  <c r="S1923" i="2"/>
  <c r="S439" i="2"/>
  <c r="S1924" i="2"/>
  <c r="S34" i="2"/>
  <c r="S1477" i="2"/>
  <c r="S14" i="2"/>
  <c r="S1587" i="2"/>
  <c r="S256" i="2"/>
  <c r="S1871" i="2"/>
  <c r="S1309" i="2"/>
  <c r="S52" i="2"/>
  <c r="S87" i="2"/>
  <c r="S518" i="2"/>
  <c r="S12" i="2"/>
  <c r="S13" i="2"/>
  <c r="S174" i="2"/>
  <c r="S1872" i="2"/>
  <c r="S326" i="2"/>
  <c r="S430" i="2"/>
  <c r="S325" i="2"/>
  <c r="S172" i="2"/>
  <c r="S324" i="2"/>
  <c r="S1442" i="2"/>
  <c r="S1588" i="2"/>
  <c r="S131" i="2"/>
  <c r="S1925" i="2"/>
  <c r="S171" i="2"/>
  <c r="S1091" i="2"/>
  <c r="S33" i="2"/>
  <c r="S51" i="2"/>
  <c r="S381" i="2"/>
  <c r="S457" i="2"/>
  <c r="S535" i="2"/>
  <c r="S319" i="2"/>
  <c r="S426" i="2"/>
  <c r="S1579" i="2"/>
  <c r="S169" i="2"/>
  <c r="S317" i="2"/>
  <c r="S318" i="2"/>
  <c r="S320" i="2"/>
  <c r="S71" i="2"/>
  <c r="S1873" i="2"/>
  <c r="S129" i="2"/>
  <c r="S1036" i="2"/>
  <c r="S112" i="2"/>
  <c r="S1926" i="2"/>
  <c r="S167" i="2"/>
  <c r="S1927" i="2"/>
  <c r="S314" i="2"/>
  <c r="S424" i="2"/>
  <c r="S425" i="2"/>
  <c r="S316" i="2"/>
  <c r="S100" i="2"/>
  <c r="S315" i="2"/>
  <c r="S265" i="2"/>
  <c r="S423" i="2"/>
  <c r="S1630" i="2"/>
  <c r="S1874" i="2"/>
  <c r="S233" i="2"/>
  <c r="S163" i="2"/>
  <c r="S11" i="2"/>
  <c r="S164" i="2"/>
  <c r="S165" i="2"/>
  <c r="S248" i="2"/>
  <c r="S162" i="2"/>
  <c r="S101" i="2"/>
  <c r="S419" i="2"/>
  <c r="S420" i="2"/>
  <c r="S9" i="2"/>
  <c r="S417" i="2"/>
  <c r="S50" i="2"/>
  <c r="S416" i="2"/>
  <c r="S1593" i="2"/>
  <c r="S414" i="2"/>
  <c r="S415" i="2"/>
  <c r="S387" i="2"/>
  <c r="S1928" i="2"/>
  <c r="S201" i="2"/>
  <c r="S1875" i="2"/>
  <c r="S1876" i="2"/>
  <c r="S8" i="2"/>
  <c r="S1432" i="2"/>
  <c r="S1569" i="2"/>
  <c r="S412" i="2"/>
  <c r="S99" i="2"/>
  <c r="S158" i="2"/>
  <c r="S1437" i="2"/>
  <c r="S157" i="2"/>
  <c r="S1929" i="2"/>
  <c r="S413" i="2"/>
  <c r="S85" i="2"/>
  <c r="S86" i="2"/>
  <c r="S115" i="2"/>
  <c r="S7" i="2"/>
  <c r="S1209" i="2"/>
  <c r="S1274" i="2"/>
  <c r="S522" i="2"/>
  <c r="S307" i="2"/>
  <c r="S308" i="2"/>
  <c r="S153" i="2"/>
  <c r="S155" i="2"/>
  <c r="S156" i="2"/>
  <c r="S1930" i="2"/>
  <c r="S152" i="2"/>
  <c r="S1877" i="2"/>
  <c r="S154" i="2"/>
  <c r="S1411" i="2"/>
  <c r="S1445" i="2"/>
  <c r="S451" i="2"/>
  <c r="S1639" i="2"/>
  <c r="S98" i="2"/>
  <c r="S1531" i="2"/>
  <c r="S297" i="2"/>
  <c r="S298" i="2"/>
  <c r="S299" i="2"/>
  <c r="S151" i="2"/>
  <c r="S300" i="2"/>
  <c r="S1878" i="2"/>
  <c r="S491" i="2"/>
  <c r="S302" i="2"/>
  <c r="S225" i="2"/>
  <c r="S226" i="2"/>
  <c r="S371" i="2"/>
  <c r="S303" i="2"/>
  <c r="S6" i="2"/>
  <c r="S1931" i="2"/>
  <c r="S222" i="2"/>
  <c r="S260" i="2"/>
  <c r="S150" i="2"/>
  <c r="S223" i="2"/>
  <c r="S405" i="2"/>
  <c r="S224" i="2"/>
  <c r="S31" i="2"/>
  <c r="S1932" i="2"/>
  <c r="S1879" i="2"/>
  <c r="S1517" i="2"/>
  <c r="S407" i="2"/>
  <c r="S991" i="2"/>
  <c r="S1251" i="2"/>
  <c r="S1633" i="2"/>
  <c r="S1880" i="2"/>
  <c r="S1895" i="2"/>
  <c r="S1957" i="2"/>
  <c r="S247" i="2"/>
  <c r="S1150" i="2"/>
  <c r="S293" i="2"/>
  <c r="S294" i="2"/>
  <c r="S1512" i="2"/>
  <c r="S579" i="2"/>
  <c r="S58" i="2"/>
  <c r="S1890" i="2"/>
  <c r="S1893" i="2"/>
  <c r="S1898" i="2"/>
  <c r="S1900" i="2"/>
  <c r="S1904" i="2"/>
  <c r="S1936" i="2"/>
  <c r="S1938" i="2"/>
  <c r="S1940" i="2"/>
  <c r="S1942" i="2"/>
  <c r="S1944" i="2"/>
  <c r="S1947" i="2"/>
  <c r="S1950" i="2"/>
  <c r="S1952" i="2"/>
  <c r="S1954" i="2"/>
  <c r="S1892" i="2"/>
  <c r="S292" i="2"/>
  <c r="S1953" i="2"/>
  <c r="S1935" i="2"/>
  <c r="S1939" i="2"/>
  <c r="S1943" i="2"/>
  <c r="S1891" i="2"/>
  <c r="S1452" i="2"/>
  <c r="S146" i="2"/>
  <c r="S1901" i="2"/>
  <c r="S1948" i="2"/>
  <c r="S1958" i="2"/>
  <c r="S28" i="2"/>
  <c r="S1951" i="2"/>
  <c r="S1937" i="2"/>
  <c r="S1941" i="2"/>
  <c r="S1934" i="2"/>
  <c r="S1933" i="2"/>
  <c r="S1905" i="2"/>
  <c r="S1228" i="2"/>
  <c r="S1896" i="2"/>
  <c r="S1902" i="2"/>
  <c r="S779" i="2"/>
  <c r="S1988" i="2"/>
  <c r="S1897" i="2"/>
  <c r="S1956" i="2"/>
  <c r="S1955" i="2"/>
  <c r="S396" i="2"/>
  <c r="S1949" i="2"/>
  <c r="S1894" i="2"/>
  <c r="S1903" i="2"/>
  <c r="S1899" i="2"/>
  <c r="S538" i="2"/>
  <c r="S1945" i="2"/>
  <c r="S1946" i="2"/>
  <c r="S1822" i="2"/>
  <c r="S1825" i="2"/>
  <c r="S1852" i="2"/>
  <c r="S1882" i="2"/>
  <c r="S143" i="2"/>
  <c r="S234" i="2"/>
  <c r="S465" i="2"/>
  <c r="S217" i="2"/>
  <c r="S1464" i="2"/>
  <c r="S462" i="2"/>
  <c r="S463" i="2"/>
  <c r="S464" i="2"/>
  <c r="S142" i="2"/>
  <c r="S291" i="2"/>
  <c r="S605" i="2"/>
  <c r="S606" i="2"/>
  <c r="S1854" i="2"/>
  <c r="S1857" i="2"/>
  <c r="S1527" i="2"/>
  <c r="S218" i="2"/>
  <c r="S1886" i="2"/>
  <c r="S1888" i="2"/>
  <c r="S1883" i="2"/>
  <c r="S35" i="2"/>
  <c r="S1856" i="2"/>
  <c r="S1885" i="2"/>
  <c r="S1823" i="2"/>
  <c r="S394" i="2"/>
  <c r="S1824" i="2"/>
  <c r="S145" i="2"/>
  <c r="S290" i="2"/>
  <c r="S1887" i="2"/>
  <c r="S1853" i="2"/>
  <c r="S1848" i="2"/>
  <c r="S393" i="2"/>
  <c r="S391" i="2"/>
  <c r="S1884" i="2"/>
  <c r="S1855" i="2"/>
  <c r="S604" i="2"/>
  <c r="S1889" i="2"/>
  <c r="S1881" i="2"/>
  <c r="S1802" i="2"/>
  <c r="S1809" i="2"/>
  <c r="S140" i="2"/>
  <c r="S141" i="2"/>
  <c r="S215" i="2"/>
  <c r="S1438" i="2"/>
  <c r="S390" i="2"/>
  <c r="S70" i="2"/>
  <c r="S216" i="2"/>
  <c r="S288" i="2"/>
  <c r="S1820" i="2"/>
  <c r="S46" i="2"/>
  <c r="S1821" i="2"/>
  <c r="S286" i="2"/>
  <c r="S1805" i="2"/>
  <c r="S1801" i="2"/>
  <c r="S617" i="2"/>
  <c r="S136" i="2"/>
  <c r="S266" i="2"/>
  <c r="S559" i="2"/>
  <c r="S485" i="2"/>
  <c r="S509" i="2"/>
  <c r="S3" i="2"/>
  <c r="S205" i="2"/>
  <c r="S1151" i="2"/>
  <c r="S1963" i="2"/>
  <c r="S144" i="2"/>
  <c r="S202" i="2"/>
  <c r="S474" i="2"/>
  <c r="S88" i="2"/>
  <c r="S1959" i="2"/>
  <c r="S1986" i="2"/>
  <c r="S62" i="2"/>
  <c r="S117" i="2"/>
  <c r="S261" i="2"/>
  <c r="S1736" i="2"/>
  <c r="S1737" i="2"/>
  <c r="S1712" i="2"/>
  <c r="S1738" i="2"/>
  <c r="S1739" i="2"/>
  <c r="S1740" i="2"/>
  <c r="S228" i="2"/>
  <c r="S1782" i="2"/>
  <c r="S267" i="2"/>
  <c r="S1601" i="2"/>
  <c r="S427" i="2"/>
  <c r="S1405" i="2"/>
  <c r="S1755" i="2"/>
  <c r="S434" i="2"/>
  <c r="S1549" i="2"/>
  <c r="S1702" i="2"/>
  <c r="S1703" i="2"/>
  <c r="S1704" i="2"/>
  <c r="S530" i="2"/>
  <c r="S1965" i="2"/>
  <c r="S1469" i="2"/>
  <c r="S1705" i="2"/>
  <c r="S1706" i="2"/>
  <c r="S1707" i="2"/>
  <c r="S1775" i="2"/>
  <c r="S1487" i="2"/>
  <c r="S1708" i="2"/>
  <c r="S304" i="2"/>
  <c r="S1709" i="2"/>
  <c r="S1710" i="2"/>
  <c r="S1776" i="2"/>
  <c r="S1491" i="2"/>
  <c r="S1053" i="2"/>
  <c r="S305" i="2"/>
  <c r="S1130" i="2"/>
  <c r="S1390" i="2"/>
  <c r="S1189" i="2"/>
  <c r="S1115" i="2"/>
  <c r="S1187" i="2"/>
  <c r="S1713" i="2"/>
  <c r="S1714" i="2"/>
  <c r="S1711" i="2"/>
  <c r="S1314" i="2"/>
  <c r="S1716" i="2"/>
  <c r="S1214" i="2"/>
  <c r="S1505" i="2"/>
  <c r="S1715" i="2"/>
  <c r="S1360" i="2"/>
  <c r="S1055" i="2"/>
  <c r="S1693" i="2"/>
  <c r="S1695" i="2"/>
  <c r="S1699" i="2"/>
  <c r="S1701" i="2"/>
  <c r="S1697" i="2"/>
  <c r="S1700" i="2"/>
  <c r="S1698" i="2"/>
  <c r="S1694" i="2"/>
  <c r="S1696" i="2"/>
  <c r="S1783" i="2"/>
  <c r="S1649" i="2"/>
  <c r="S1185" i="2"/>
  <c r="S1443" i="2"/>
  <c r="S1280" i="2"/>
  <c r="S1370" i="2"/>
  <c r="S1181" i="2"/>
  <c r="S1362" i="2"/>
  <c r="S1756" i="2"/>
  <c r="S1628" i="2"/>
  <c r="S1629" i="2"/>
  <c r="S1624" i="2"/>
  <c r="S1625" i="2"/>
  <c r="S1361" i="2"/>
  <c r="S1664" i="2"/>
  <c r="S1665" i="2"/>
  <c r="S1617" i="2"/>
  <c r="S1666" i="2"/>
  <c r="S1316" i="2"/>
  <c r="S1667" i="2"/>
  <c r="S1668" i="2"/>
  <c r="S1614" i="2"/>
  <c r="S477" i="2"/>
  <c r="S1611" i="2"/>
  <c r="S1631" i="2"/>
  <c r="S1669" i="2"/>
  <c r="S1605" i="2"/>
  <c r="S1670" i="2"/>
  <c r="S1557" i="2"/>
  <c r="S1671" i="2"/>
  <c r="S1672" i="2"/>
  <c r="S1608" i="2"/>
  <c r="S1609" i="2"/>
  <c r="S1673" i="2"/>
  <c r="S1674" i="2"/>
  <c r="S1974" i="2"/>
  <c r="S1596" i="2"/>
  <c r="S1574" i="2"/>
  <c r="S1591" i="2"/>
  <c r="S1589" i="2"/>
  <c r="S1777" i="2"/>
  <c r="S1580" i="2"/>
  <c r="S1581" i="2"/>
  <c r="S1582" i="2"/>
  <c r="S1583" i="2"/>
  <c r="S1585" i="2"/>
  <c r="S1577" i="2"/>
  <c r="S1578" i="2"/>
  <c r="S1584" i="2"/>
  <c r="S1573" i="2"/>
  <c r="S1515" i="2"/>
  <c r="S1229" i="2"/>
  <c r="S1321" i="2"/>
  <c r="S1279" i="2"/>
  <c r="S1301" i="2"/>
  <c r="S1654" i="2"/>
  <c r="S1655" i="2"/>
  <c r="S1656" i="2"/>
  <c r="S1248" i="2"/>
  <c r="S1657" i="2"/>
  <c r="S1658" i="2"/>
  <c r="S1659" i="2"/>
  <c r="S1660" i="2"/>
  <c r="S1661" i="2"/>
  <c r="S1662" i="2"/>
  <c r="S1663" i="2"/>
  <c r="S364" i="2"/>
  <c r="S1780" i="2"/>
  <c r="S1358" i="2"/>
  <c r="S1548" i="2"/>
  <c r="S1542" i="2"/>
  <c r="S1506" i="2"/>
  <c r="S211" i="2"/>
  <c r="S1103" i="2"/>
  <c r="S444" i="2"/>
  <c r="S1499" i="2"/>
  <c r="S488" i="2"/>
  <c r="S1364" i="2"/>
  <c r="S197" i="2"/>
  <c r="S159" i="2"/>
  <c r="S400" i="2"/>
  <c r="S475" i="2"/>
  <c r="S1543" i="2"/>
  <c r="S1717" i="2"/>
  <c r="S1718" i="2"/>
  <c r="S1719" i="2"/>
  <c r="S1724" i="2"/>
  <c r="S1725" i="2"/>
  <c r="S1731" i="2"/>
  <c r="S1720" i="2"/>
  <c r="S1497" i="2"/>
  <c r="S1726" i="2"/>
  <c r="S1721" i="2"/>
  <c r="S1732" i="2"/>
  <c r="S1722" i="2"/>
  <c r="S111" i="2"/>
  <c r="S505" i="2"/>
  <c r="S1733" i="2"/>
  <c r="S1727" i="2"/>
  <c r="S1341" i="2"/>
  <c r="S506" i="2"/>
  <c r="S1723" i="2"/>
  <c r="S1728" i="2"/>
  <c r="S1734" i="2"/>
  <c r="S1729" i="2"/>
  <c r="S1735" i="2"/>
  <c r="S1381" i="2"/>
  <c r="S1449" i="2"/>
  <c r="S1730" i="2"/>
  <c r="S533" i="2"/>
  <c r="S128" i="2"/>
  <c r="S1088" i="2"/>
  <c r="S1429" i="2"/>
  <c r="S235" i="2"/>
  <c r="S519" i="2"/>
  <c r="S514" i="2"/>
  <c r="S1472" i="2"/>
  <c r="S1392" i="2"/>
  <c r="S1369" i="2"/>
  <c r="S1482" i="2"/>
  <c r="S503" i="2"/>
  <c r="S1600" i="2"/>
  <c r="S1386" i="2"/>
  <c r="S1675" i="2"/>
  <c r="S1676" i="2"/>
  <c r="S1677" i="2"/>
  <c r="S1678" i="2"/>
  <c r="S1679" i="2"/>
  <c r="S1637" i="2"/>
  <c r="S1680" i="2"/>
  <c r="S1681" i="2"/>
  <c r="S1433" i="2"/>
  <c r="S1682" i="2"/>
  <c r="S1757" i="2"/>
  <c r="S1683" i="2"/>
  <c r="S1513" i="2"/>
  <c r="S1684" i="2"/>
  <c r="S1685" i="2"/>
  <c r="S1431" i="2"/>
  <c r="S1422" i="2"/>
  <c r="S1686" i="2"/>
  <c r="S1687" i="2"/>
  <c r="S1688" i="2"/>
  <c r="S1689" i="2"/>
  <c r="S1690" i="2"/>
  <c r="S1691" i="2"/>
  <c r="S1692" i="2"/>
  <c r="S1399" i="2"/>
  <c r="S1781" i="2"/>
  <c r="S1771" i="2"/>
  <c r="S1363" i="2"/>
  <c r="S1320" i="2"/>
  <c r="S1455" i="2"/>
  <c r="S1495" i="2"/>
  <c r="S1182" i="2"/>
  <c r="S1178" i="2"/>
  <c r="S1508" i="2"/>
  <c r="S1496" i="2"/>
  <c r="S1179" i="2"/>
  <c r="S1773" i="2"/>
  <c r="S1502" i="2"/>
  <c r="S1357" i="2"/>
  <c r="S1298" i="2"/>
  <c r="S1272" i="2"/>
  <c r="S1441" i="2"/>
  <c r="S482" i="2"/>
  <c r="S1486" i="2"/>
  <c r="S523" i="2"/>
  <c r="S1635" i="2"/>
  <c r="S501" i="2"/>
  <c r="S1338" i="2"/>
  <c r="S191" i="2"/>
  <c r="S1615" i="2"/>
  <c r="S1741" i="2"/>
  <c r="S1742" i="2"/>
  <c r="S1743" i="2"/>
  <c r="S1744" i="2"/>
  <c r="S1745" i="2"/>
  <c r="S1746" i="2"/>
  <c r="S1747" i="2"/>
  <c r="S1748" i="2"/>
  <c r="S1749" i="2"/>
  <c r="S1750" i="2"/>
  <c r="S1751" i="2"/>
  <c r="S1752" i="2"/>
  <c r="S1753" i="2"/>
  <c r="S1319" i="2"/>
  <c r="S1754" i="2"/>
  <c r="S1315" i="2"/>
  <c r="S1311" i="2"/>
  <c r="S1310" i="2"/>
  <c r="S1356" i="2"/>
  <c r="S1530" i="2"/>
  <c r="S1612" i="2"/>
  <c r="S1586" i="2"/>
  <c r="S1592" i="2"/>
  <c r="S1597" i="2"/>
  <c r="S1307" i="2"/>
  <c r="S1575" i="2"/>
  <c r="S1962" i="2"/>
  <c r="S1180" i="2"/>
  <c r="S1268" i="2"/>
  <c r="S1759" i="2"/>
  <c r="S1300" i="2"/>
  <c r="S49" i="2"/>
  <c r="S1273" i="2"/>
  <c r="S1294" i="2"/>
  <c r="S1772" i="2"/>
  <c r="S1648" i="2"/>
  <c r="S1647" i="2"/>
  <c r="S1646" i="2"/>
  <c r="S1291" i="2"/>
  <c r="S1987" i="2"/>
  <c r="S1284" i="2"/>
  <c r="S1613" i="2"/>
  <c r="S1590" i="2"/>
  <c r="S1576" i="2"/>
  <c r="S1282" i="2"/>
  <c r="S1518" i="2"/>
  <c r="S1303" i="2"/>
  <c r="S1277" i="2"/>
  <c r="S1276" i="2"/>
  <c r="S1760" i="2"/>
  <c r="S1761" i="2"/>
  <c r="S1762" i="2"/>
  <c r="S1763" i="2"/>
  <c r="S1764" i="2"/>
  <c r="S1267" i="2"/>
  <c r="S1765" i="2"/>
  <c r="S1766" i="2"/>
  <c r="S1767" i="2"/>
  <c r="S1263" i="2"/>
  <c r="S1768" i="2"/>
  <c r="S1769" i="2"/>
  <c r="S1770" i="2"/>
  <c r="S1779" i="2"/>
  <c r="S1256" i="2"/>
  <c r="S1253" i="2"/>
  <c r="S1218" i="2"/>
  <c r="S1504" i="2"/>
  <c r="S1249" i="2"/>
  <c r="S1532" i="2"/>
  <c r="S1599" i="2"/>
  <c r="S1231" i="2"/>
  <c r="S1778" i="2"/>
  <c r="S1219" i="2"/>
  <c r="S1220" i="2"/>
  <c r="S1758" i="2"/>
  <c r="S1215" i="2"/>
  <c r="S1210" i="2"/>
  <c r="S1211" i="2"/>
  <c r="S1252" i="2"/>
  <c r="S389" i="2"/>
  <c r="S102" i="2"/>
  <c r="S1299" i="2"/>
  <c r="S340" i="2"/>
  <c r="S125" i="2"/>
  <c r="S45" i="2"/>
  <c r="S1205" i="2"/>
  <c r="S1423" i="2"/>
  <c r="S1492" i="2"/>
  <c r="S1270" i="2"/>
  <c r="S68" i="2"/>
  <c r="S1424" i="2"/>
  <c r="S484" i="2"/>
  <c r="S1269" i="2"/>
  <c r="S1489" i="2"/>
  <c r="S1313" i="2"/>
  <c r="S1421" i="2"/>
  <c r="S1302" i="2"/>
  <c r="S23" i="2"/>
  <c r="S1558" i="2"/>
  <c r="S1559" i="2"/>
  <c r="S494" i="2"/>
  <c r="S1250" i="2"/>
  <c r="S1560" i="2"/>
  <c r="S1419" i="2"/>
  <c r="S1318" i="2"/>
  <c r="S1417" i="2"/>
  <c r="S1297" i="2"/>
  <c r="S1155" i="2"/>
  <c r="S30" i="2"/>
  <c r="S1349" i="2"/>
  <c r="S1262" i="2"/>
  <c r="S1295" i="2"/>
  <c r="S1485" i="2"/>
  <c r="S1484" i="2"/>
  <c r="S1312" i="2"/>
  <c r="S80" i="2"/>
  <c r="S1204" i="2"/>
  <c r="S237" i="2"/>
  <c r="S1347" i="2"/>
  <c r="S1203" i="2"/>
  <c r="S121" i="2"/>
  <c r="S1346" i="2"/>
  <c r="S83" i="2"/>
  <c r="S510" i="2"/>
  <c r="S1235" i="2"/>
  <c r="S313" i="2"/>
  <c r="S1483" i="2"/>
  <c r="S1416" i="2"/>
  <c r="S1264" i="2"/>
  <c r="S43" i="2"/>
  <c r="S1344" i="2"/>
  <c r="S534" i="2"/>
  <c r="S161" i="2"/>
  <c r="S1434" i="2"/>
  <c r="S1076" i="2"/>
  <c r="S1436" i="2"/>
  <c r="S1414" i="2"/>
  <c r="S1339" i="2"/>
  <c r="S1412" i="2"/>
  <c r="S1342" i="2"/>
  <c r="S1306" i="2"/>
  <c r="S1293" i="2"/>
  <c r="S1201" i="2"/>
  <c r="S1202" i="2"/>
  <c r="S1035" i="2"/>
  <c r="S1554" i="2"/>
  <c r="S1555" i="2"/>
  <c r="S1519" i="2"/>
  <c r="S1007" i="2"/>
  <c r="S1556" i="2"/>
  <c r="S388" i="2"/>
  <c r="S1245" i="2"/>
  <c r="S1244" i="2"/>
  <c r="S240" i="2"/>
  <c r="S1406" i="2"/>
  <c r="S1407" i="2"/>
  <c r="S1553" i="2"/>
  <c r="S1410" i="2"/>
  <c r="S1479" i="2"/>
  <c r="S1292" i="2"/>
  <c r="S1408" i="2"/>
  <c r="S401" i="2"/>
  <c r="S1478" i="2"/>
  <c r="S516" i="2"/>
  <c r="S1409" i="2"/>
  <c r="S1094" i="2"/>
  <c r="S1335" i="2"/>
  <c r="S1336" i="2"/>
  <c r="S272" i="2"/>
  <c r="S1333" i="2"/>
  <c r="S1334" i="2"/>
  <c r="S180" i="2"/>
  <c r="S1551" i="2"/>
  <c r="S1498" i="2"/>
  <c r="S1337" i="2"/>
  <c r="S1623" i="2"/>
  <c r="S1621" i="2"/>
  <c r="S1622" i="2"/>
  <c r="S1563" i="2"/>
  <c r="S1564" i="2"/>
  <c r="S1565" i="2"/>
  <c r="S1550" i="2"/>
  <c r="S1400" i="2"/>
  <c r="S1401" i="2"/>
  <c r="S1620" i="2"/>
  <c r="S1454" i="2"/>
  <c r="S1398" i="2"/>
  <c r="S1523" i="2"/>
  <c r="S137" i="2"/>
  <c r="S1547" i="2"/>
  <c r="S1240" i="2"/>
  <c r="S1239" i="2"/>
  <c r="S1481" i="2"/>
  <c r="S281" i="2"/>
  <c r="S323" i="2"/>
  <c r="S1329" i="2"/>
  <c r="S378" i="2"/>
  <c r="S1331" i="2"/>
  <c r="S321" i="2"/>
  <c r="S1366" i="2"/>
  <c r="S130" i="2"/>
  <c r="S1397" i="2"/>
  <c r="S1086" i="2"/>
  <c r="S1475" i="2"/>
  <c r="S1237" i="2"/>
  <c r="S258" i="2"/>
  <c r="S1242" i="2"/>
  <c r="S1243" i="2"/>
  <c r="S1604" i="2"/>
  <c r="S1236" i="2"/>
  <c r="S229" i="2"/>
  <c r="S1444" i="2"/>
  <c r="S1473" i="2"/>
  <c r="S965" i="2"/>
  <c r="S1395" i="2"/>
  <c r="S1199" i="2"/>
  <c r="S1396" i="2"/>
  <c r="S1238" i="2"/>
  <c r="S214" i="2"/>
  <c r="S1260" i="2"/>
  <c r="S453" i="2"/>
  <c r="S273" i="2"/>
  <c r="S1393" i="2"/>
  <c r="S1544" i="2"/>
  <c r="S132" i="2"/>
  <c r="S1521" i="2"/>
  <c r="S1289" i="2"/>
  <c r="S1468" i="2"/>
  <c r="S1328" i="2"/>
  <c r="S1426" i="2"/>
  <c r="S1545" i="2"/>
  <c r="S374" i="2"/>
  <c r="S1470" i="2"/>
  <c r="S1471" i="2"/>
  <c r="S1413" i="2"/>
  <c r="S1327" i="2"/>
  <c r="S527" i="2"/>
  <c r="S341" i="2"/>
  <c r="S1259" i="2"/>
  <c r="S1200" i="2"/>
  <c r="S4" i="2"/>
  <c r="S1198" i="2"/>
  <c r="S1233" i="2"/>
  <c r="S1216" i="2"/>
  <c r="S1046" i="2"/>
  <c r="S1325" i="2"/>
  <c r="S1308" i="2"/>
  <c r="S359" i="2"/>
  <c r="S1326" i="2"/>
  <c r="S1538" i="2"/>
  <c r="S1539" i="2"/>
  <c r="S310" i="2"/>
  <c r="S1286" i="2"/>
  <c r="S1317" i="2"/>
  <c r="S1230" i="2"/>
  <c r="S428" i="2"/>
  <c r="S1466" i="2"/>
  <c r="S1196" i="2"/>
  <c r="S1404" i="2"/>
  <c r="S1340" i="2"/>
  <c r="S1195" i="2"/>
  <c r="S1540" i="2"/>
  <c r="S1541" i="2"/>
  <c r="S1391" i="2"/>
  <c r="S458" i="2"/>
  <c r="S1533" i="2"/>
  <c r="S1534" i="2"/>
  <c r="S1535" i="2"/>
  <c r="S1241" i="2"/>
  <c r="S1261" i="2"/>
  <c r="S1192" i="2"/>
  <c r="S1388" i="2"/>
  <c r="S1193" i="2"/>
  <c r="S1258" i="2"/>
  <c r="S1537" i="2"/>
  <c r="S976" i="2"/>
  <c r="S1389" i="2"/>
  <c r="S1288" i="2"/>
  <c r="S1191" i="2"/>
  <c r="S20" i="2"/>
  <c r="S95" i="2"/>
  <c r="S1528" i="2"/>
  <c r="S1529" i="2"/>
  <c r="S1225" i="2"/>
  <c r="S1226" i="2"/>
  <c r="S1227" i="2"/>
  <c r="S1463" i="2"/>
  <c r="S1062" i="2"/>
  <c r="S392" i="2"/>
  <c r="S1170" i="2"/>
  <c r="S1025" i="2"/>
  <c r="S1387" i="2"/>
  <c r="S1305" i="2"/>
  <c r="S1290" i="2"/>
  <c r="S1323" i="2"/>
  <c r="S1287" i="2"/>
  <c r="S207" i="2"/>
  <c r="S1516" i="2"/>
  <c r="S1367" i="2"/>
  <c r="S1385" i="2"/>
  <c r="S1190" i="2"/>
  <c r="S489" i="2"/>
  <c r="S1460" i="2"/>
  <c r="S1461" i="2"/>
  <c r="S1462" i="2"/>
  <c r="S1285" i="2"/>
  <c r="S1222" i="2"/>
  <c r="S1223" i="2"/>
  <c r="S1383" i="2"/>
  <c r="S1526" i="2"/>
  <c r="S1384" i="2"/>
  <c r="S1457" i="2"/>
  <c r="S1255" i="2"/>
  <c r="S1458" i="2"/>
  <c r="S1524" i="2"/>
  <c r="S1525" i="2"/>
  <c r="S1254" i="2"/>
  <c r="S504" i="2"/>
  <c r="S1322" i="2"/>
  <c r="S512" i="2"/>
  <c r="S1456" i="2"/>
  <c r="S1616" i="2"/>
  <c r="S1618" i="2"/>
  <c r="S1619" i="2"/>
  <c r="S528" i="2"/>
  <c r="S1379" i="2"/>
  <c r="S399" i="2"/>
  <c r="S1378" i="2"/>
  <c r="S1561" i="2"/>
  <c r="S1380" i="2"/>
  <c r="S1372" i="2"/>
  <c r="S1373" i="2"/>
  <c r="S1375" i="2"/>
  <c r="S1376" i="2"/>
  <c r="S1374" i="2"/>
  <c r="S1453" i="2"/>
  <c r="S1188" i="2"/>
  <c r="S1186" i="2"/>
  <c r="S1448" i="2"/>
  <c r="S1450" i="2"/>
  <c r="S1183" i="2"/>
  <c r="S1638" i="2"/>
  <c r="S1440" i="2"/>
  <c r="S1365" i="2"/>
  <c r="S1774" i="2"/>
  <c r="S1626" i="2"/>
  <c r="S1627" i="2"/>
  <c r="S1650" i="2"/>
  <c r="S1175" i="2"/>
  <c r="S1651" i="2"/>
  <c r="S1652" i="2"/>
  <c r="S1194" i="2"/>
  <c r="S1173" i="2"/>
  <c r="S1653" i="2"/>
  <c r="S1161" i="2"/>
  <c r="S758" i="2"/>
  <c r="S544" i="2"/>
  <c r="S745" i="2"/>
  <c r="S599" i="2"/>
  <c r="S1022" i="2"/>
  <c r="S624" i="2"/>
  <c r="S608" i="2"/>
  <c r="S1144" i="2"/>
  <c r="S690" i="2"/>
  <c r="S575" i="2"/>
  <c r="S1013" i="2"/>
  <c r="S999" i="2"/>
  <c r="S1015" i="2"/>
  <c r="S1167" i="2"/>
  <c r="S708" i="2"/>
  <c r="S788" i="2"/>
  <c r="S1145" i="2"/>
  <c r="S704" i="2"/>
  <c r="S1020" i="2"/>
  <c r="S726" i="2"/>
  <c r="S712" i="2"/>
  <c r="S1158" i="2"/>
  <c r="S755" i="2"/>
  <c r="S596" i="2"/>
  <c r="S1135" i="2"/>
  <c r="S621" i="2"/>
  <c r="S622" i="2"/>
  <c r="S1131" i="2"/>
  <c r="S397" i="2"/>
  <c r="S231" i="2"/>
  <c r="S1467" i="2"/>
  <c r="S1147" i="2"/>
  <c r="S499" i="2"/>
  <c r="S398" i="2"/>
  <c r="S1078" i="2"/>
  <c r="S287" i="2"/>
  <c r="S1128" i="2"/>
  <c r="S441" i="2"/>
  <c r="S232" i="2"/>
  <c r="S934" i="2"/>
  <c r="S932" i="2"/>
  <c r="S700" i="2"/>
  <c r="S1047" i="2"/>
  <c r="S922" i="2"/>
  <c r="S1136" i="2"/>
  <c r="S693" i="2"/>
  <c r="S1168" i="2"/>
  <c r="S1106" i="2"/>
  <c r="S545" i="2"/>
  <c r="S780" i="2"/>
  <c r="S1110" i="2"/>
  <c r="S728" i="2"/>
  <c r="S629" i="2"/>
  <c r="S725" i="2"/>
  <c r="S1097" i="2"/>
  <c r="S1079" i="2"/>
  <c r="S1061" i="2"/>
  <c r="S993" i="2"/>
  <c r="S1141" i="2"/>
  <c r="S909" i="2"/>
  <c r="S670" i="2"/>
  <c r="S1057" i="2"/>
  <c r="S1049" i="2"/>
  <c r="S702" i="2"/>
  <c r="S975" i="2"/>
  <c r="S1048" i="2"/>
  <c r="S739" i="2"/>
  <c r="S994" i="2"/>
  <c r="S661" i="2"/>
  <c r="S1113" i="2"/>
  <c r="S552" i="2"/>
  <c r="S1037" i="2"/>
  <c r="S1171" i="2"/>
  <c r="S630" i="2"/>
  <c r="S1031" i="2"/>
  <c r="S971" i="2"/>
  <c r="S1033" i="2"/>
  <c r="S1014" i="2"/>
  <c r="S1032" i="2"/>
  <c r="S1028" i="2"/>
  <c r="S1043" i="2"/>
  <c r="S910" i="2"/>
  <c r="S925" i="2"/>
  <c r="S698" i="2"/>
  <c r="S1034" i="2"/>
  <c r="S1017" i="2"/>
  <c r="S1012" i="2"/>
  <c r="S681" i="2"/>
  <c r="S730" i="2"/>
  <c r="S613" i="2"/>
  <c r="S761" i="2"/>
  <c r="S647" i="2"/>
  <c r="S1146" i="2"/>
  <c r="S1164" i="2"/>
  <c r="S648" i="2"/>
  <c r="S1008" i="2"/>
  <c r="S1133" i="2"/>
  <c r="S649" i="2"/>
  <c r="S997" i="2"/>
  <c r="S540" i="2"/>
  <c r="S1071" i="2"/>
  <c r="S776" i="2"/>
  <c r="S1981" i="2"/>
  <c r="S718" i="2"/>
  <c r="S741" i="2"/>
  <c r="S1095" i="2"/>
  <c r="S618" i="2"/>
  <c r="S379" i="2"/>
  <c r="S1403" i="2"/>
  <c r="S995" i="2"/>
  <c r="S1068" i="2"/>
  <c r="S1132" i="2"/>
  <c r="S989" i="2"/>
  <c r="S709" i="2"/>
  <c r="S983" i="2"/>
  <c r="S666" i="2"/>
  <c r="S931" i="2"/>
  <c r="S978" i="2"/>
  <c r="S979" i="2"/>
  <c r="S923" i="2"/>
  <c r="S1114" i="2"/>
  <c r="S973" i="2"/>
  <c r="S597" i="2"/>
  <c r="S964" i="2"/>
  <c r="S900" i="2"/>
  <c r="S627" i="2"/>
  <c r="S970" i="2"/>
  <c r="S1005" i="2"/>
  <c r="S571" i="2"/>
  <c r="S795" i="2"/>
  <c r="S573" i="2"/>
  <c r="S557" i="2"/>
  <c r="S941" i="2"/>
  <c r="S1084" i="2"/>
  <c r="S633" i="2"/>
  <c r="S777" i="2"/>
  <c r="S619" i="2"/>
  <c r="S658" i="2"/>
  <c r="S592" i="2"/>
  <c r="S1107" i="2"/>
  <c r="S558" i="2"/>
  <c r="S747" i="2"/>
  <c r="S1010" i="2"/>
  <c r="S937" i="2"/>
  <c r="S935" i="2"/>
  <c r="S926" i="2"/>
  <c r="S927" i="2"/>
  <c r="S662" i="2"/>
  <c r="S896" i="2"/>
  <c r="S830" i="2"/>
  <c r="S614" i="2"/>
  <c r="S894" i="2"/>
  <c r="S892" i="2"/>
  <c r="S885" i="2"/>
  <c r="S570" i="2"/>
  <c r="S836" i="2"/>
  <c r="S663" i="2"/>
  <c r="S732" i="2"/>
  <c r="S879" i="2"/>
  <c r="S897" i="2"/>
  <c r="S348" i="2"/>
  <c r="S1157" i="2"/>
  <c r="S807" i="2"/>
  <c r="S848" i="2"/>
  <c r="S895" i="2"/>
  <c r="S850" i="2"/>
  <c r="S1121" i="2"/>
  <c r="S840" i="2"/>
  <c r="S893" i="2"/>
  <c r="S887" i="2"/>
  <c r="S859" i="2"/>
  <c r="S891" i="2"/>
  <c r="S865" i="2"/>
  <c r="S890" i="2"/>
  <c r="S1083" i="2"/>
  <c r="S996" i="2"/>
  <c r="S1072" i="2"/>
  <c r="S942" i="2"/>
  <c r="S849" i="2"/>
  <c r="S1849" i="2"/>
  <c r="S880" i="2"/>
  <c r="S1850" i="2"/>
  <c r="S1129" i="2"/>
  <c r="S1851" i="2"/>
  <c r="S691" i="2"/>
  <c r="S863" i="2"/>
  <c r="S782" i="2"/>
  <c r="S771" i="2"/>
  <c r="S769" i="2"/>
  <c r="S868" i="2"/>
  <c r="S877" i="2"/>
  <c r="S667" i="2"/>
  <c r="S869" i="2"/>
  <c r="S812" i="2"/>
  <c r="S1003" i="2"/>
  <c r="S1074" i="2"/>
  <c r="S1100" i="2"/>
  <c r="S981" i="2"/>
  <c r="S870" i="2"/>
  <c r="S929" i="2"/>
  <c r="S800" i="2"/>
  <c r="S1122" i="2"/>
  <c r="S1595" i="2"/>
  <c r="S816" i="2"/>
  <c r="S889" i="2"/>
  <c r="S1177" i="2"/>
  <c r="S856" i="2"/>
  <c r="S1059" i="2"/>
  <c r="S886" i="2"/>
  <c r="S876" i="2"/>
  <c r="S878" i="2"/>
  <c r="S796" i="2"/>
  <c r="S846" i="2"/>
  <c r="S854" i="2"/>
  <c r="S829" i="2"/>
  <c r="S1610" i="2"/>
  <c r="S1023" i="2"/>
  <c r="S852" i="2"/>
  <c r="S815" i="2"/>
  <c r="S847" i="2"/>
  <c r="S845" i="2"/>
  <c r="S843" i="2"/>
  <c r="S742" i="2"/>
  <c r="S705" i="2"/>
  <c r="S933" i="2"/>
  <c r="S936" i="2"/>
  <c r="S980" i="2"/>
  <c r="S898" i="2"/>
  <c r="S699" i="2"/>
  <c r="S665" i="2"/>
  <c r="S842" i="2"/>
  <c r="S664" i="2"/>
  <c r="S899" i="2"/>
  <c r="S841" i="2"/>
  <c r="S839" i="2"/>
  <c r="S598" i="2"/>
  <c r="S1184" i="2"/>
  <c r="S1138" i="2"/>
  <c r="S828" i="2"/>
  <c r="S548" i="2"/>
  <c r="S838" i="2"/>
  <c r="S1056" i="2"/>
  <c r="S1108" i="2"/>
  <c r="S834" i="2"/>
  <c r="S938" i="2"/>
  <c r="S831" i="2"/>
  <c r="S659" i="2"/>
  <c r="S706" i="2"/>
  <c r="S707" i="2"/>
  <c r="S773" i="2"/>
  <c r="S826" i="2"/>
  <c r="S986" i="2"/>
  <c r="S646" i="2"/>
  <c r="S616" i="2"/>
  <c r="S1503" i="2"/>
  <c r="S974" i="2"/>
  <c r="S549" i="2"/>
  <c r="S1368" i="2"/>
  <c r="S595" i="2"/>
  <c r="S1040" i="2"/>
  <c r="S360" i="2"/>
  <c r="S949" i="2"/>
  <c r="S1070" i="2"/>
  <c r="S1011" i="2"/>
  <c r="S638" i="2"/>
  <c r="S939" i="2"/>
  <c r="S672" i="2"/>
  <c r="S1063" i="2"/>
  <c r="S657" i="2"/>
  <c r="S792" i="2"/>
  <c r="S827" i="2"/>
  <c r="S738" i="2"/>
  <c r="S762" i="2"/>
  <c r="S668" i="2"/>
  <c r="S692" i="2"/>
  <c r="S824" i="2"/>
  <c r="S1166" i="2"/>
  <c r="S823" i="2"/>
  <c r="S1156" i="2"/>
  <c r="S1041" i="2"/>
  <c r="S872" i="2"/>
  <c r="S1093" i="2"/>
  <c r="S790" i="2"/>
  <c r="S818" i="2"/>
  <c r="S1101" i="2"/>
  <c r="S1142" i="2"/>
  <c r="S1143" i="2"/>
  <c r="S1348" i="2"/>
  <c r="S813" i="2"/>
  <c r="S814" i="2"/>
  <c r="S1069" i="2"/>
  <c r="S1075" i="2"/>
  <c r="S875" i="2"/>
  <c r="S809" i="2"/>
  <c r="S853" i="2"/>
  <c r="S1109" i="2"/>
  <c r="S1065" i="2"/>
  <c r="S1006" i="2"/>
  <c r="S1077" i="2"/>
  <c r="S798" i="2"/>
  <c r="S1137" i="2"/>
  <c r="S1148" i="2"/>
  <c r="S881" i="2"/>
  <c r="S820" i="2"/>
  <c r="S802" i="2"/>
  <c r="S822" i="2"/>
  <c r="S837" i="2"/>
  <c r="S819" i="2"/>
  <c r="S825" i="2"/>
  <c r="S803" i="2"/>
  <c r="S804" i="2"/>
  <c r="S871" i="2"/>
  <c r="S797" i="2"/>
  <c r="S858" i="2"/>
  <c r="S817" i="2"/>
  <c r="S862" i="2"/>
  <c r="S701" i="2"/>
  <c r="S851" i="2"/>
  <c r="S808" i="2"/>
  <c r="S783" i="2"/>
  <c r="S1163" i="2"/>
  <c r="S1154" i="2"/>
  <c r="S1153" i="2"/>
  <c r="S1081" i="2"/>
  <c r="S778" i="2"/>
  <c r="S1160" i="2"/>
  <c r="S1029" i="2"/>
  <c r="S547" i="2"/>
  <c r="S574" i="2"/>
  <c r="S774" i="2"/>
  <c r="S736" i="2"/>
  <c r="S542" i="2"/>
  <c r="S593" i="2"/>
  <c r="S746" i="2"/>
  <c r="S990" i="2"/>
  <c r="S799" i="2"/>
  <c r="S1969" i="2"/>
  <c r="S1064" i="2"/>
  <c r="S1030" i="2"/>
  <c r="S1104" i="2"/>
  <c r="S1102" i="2"/>
  <c r="S328" i="2"/>
  <c r="S1116" i="2"/>
  <c r="S1098" i="2"/>
  <c r="S1159" i="2"/>
  <c r="S1027" i="2"/>
  <c r="S1082" i="2"/>
  <c r="S1087" i="2"/>
  <c r="S1024" i="2"/>
  <c r="S1149" i="2"/>
  <c r="S1096" i="2"/>
  <c r="S1016" i="2"/>
  <c r="S385" i="2"/>
  <c r="S395" i="2"/>
  <c r="S537" i="2"/>
  <c r="S1009" i="2"/>
  <c r="S952" i="2"/>
  <c r="S930" i="2"/>
  <c r="S821" i="2"/>
  <c r="S1139" i="2"/>
  <c r="S656" i="2"/>
  <c r="S1092" i="2"/>
  <c r="S1019" i="2"/>
  <c r="S714" i="2"/>
  <c r="S1004" i="2"/>
  <c r="S1060" i="2"/>
  <c r="S1099" i="2"/>
  <c r="S1140" i="2"/>
  <c r="S1067" i="2"/>
  <c r="S671" i="2"/>
  <c r="S711" i="2"/>
  <c r="S924" i="2"/>
  <c r="S791" i="2"/>
  <c r="S1038" i="2"/>
  <c r="S1039" i="2"/>
  <c r="S1018" i="2"/>
  <c r="S1089" i="2"/>
  <c r="S126" i="2"/>
  <c r="S1420" i="2"/>
  <c r="S998" i="2"/>
  <c r="S1134" i="2"/>
  <c r="S695" i="2"/>
  <c r="S696" i="2"/>
  <c r="S918" i="2"/>
  <c r="S919" i="2"/>
  <c r="S789" i="2"/>
  <c r="S1415" i="2"/>
  <c r="S920" i="2"/>
  <c r="S915" i="2"/>
  <c r="S230" i="2"/>
  <c r="S917" i="2"/>
  <c r="S784" i="2"/>
  <c r="S1044" i="2"/>
  <c r="S694" i="2"/>
  <c r="S916" i="2"/>
  <c r="S913" i="2"/>
  <c r="S786" i="2"/>
  <c r="S787" i="2"/>
  <c r="S911" i="2"/>
  <c r="S912" i="2"/>
  <c r="S914" i="2"/>
  <c r="S459" i="2"/>
  <c r="S972" i="2"/>
  <c r="S908" i="2"/>
  <c r="S968" i="2"/>
  <c r="S969" i="2"/>
  <c r="S689" i="2"/>
  <c r="S460" i="2"/>
  <c r="S967" i="2"/>
  <c r="S763" i="2"/>
  <c r="S905" i="2"/>
  <c r="S906" i="2"/>
  <c r="S907" i="2"/>
  <c r="S685" i="2"/>
  <c r="S686" i="2"/>
  <c r="S687" i="2"/>
  <c r="S781" i="2"/>
  <c r="S329" i="2"/>
  <c r="S734" i="2"/>
  <c r="S590" i="2"/>
  <c r="S735" i="2"/>
  <c r="S588" i="2"/>
  <c r="S977" i="2"/>
  <c r="S903" i="2"/>
  <c r="S962" i="2"/>
  <c r="S963" i="2"/>
  <c r="S349" i="2"/>
  <c r="S904" i="2"/>
  <c r="S674" i="2"/>
  <c r="S555" i="2"/>
  <c r="S1111" i="2"/>
  <c r="S901" i="2"/>
  <c r="S902" i="2"/>
  <c r="S733" i="2"/>
  <c r="S966" i="2"/>
  <c r="S684" i="2"/>
  <c r="S635" i="2"/>
  <c r="S1080" i="2"/>
  <c r="S731" i="2"/>
  <c r="S884" i="2"/>
  <c r="S770" i="2"/>
  <c r="S767" i="2"/>
  <c r="S768" i="2"/>
  <c r="S1490" i="2"/>
  <c r="S1066" i="2"/>
  <c r="S729" i="2"/>
  <c r="S683" i="2"/>
  <c r="S835" i="2"/>
  <c r="S1351" i="2"/>
  <c r="S992" i="2"/>
  <c r="S960" i="2"/>
  <c r="S1359" i="2"/>
  <c r="S860" i="2"/>
  <c r="S1042" i="2"/>
  <c r="S365" i="2"/>
  <c r="S682" i="2"/>
  <c r="S1117" i="2"/>
  <c r="S680" i="2"/>
  <c r="S410" i="2"/>
  <c r="S737" i="2"/>
  <c r="S861" i="2"/>
  <c r="S764" i="2"/>
  <c r="S961" i="2"/>
  <c r="S1330" i="2"/>
  <c r="S959" i="2"/>
  <c r="S727" i="2"/>
  <c r="S833" i="2"/>
  <c r="S561" i="2"/>
  <c r="S1001" i="2"/>
  <c r="S958" i="2"/>
  <c r="S810" i="2"/>
  <c r="S652" i="2"/>
  <c r="S639" i="2"/>
  <c r="S957" i="2"/>
  <c r="S1105" i="2"/>
  <c r="S874" i="2"/>
  <c r="S541" i="2"/>
  <c r="S955" i="2"/>
  <c r="S956" i="2"/>
  <c r="S760" i="2"/>
  <c r="S724" i="2"/>
  <c r="S679" i="2"/>
  <c r="S722" i="2"/>
  <c r="S1119" i="2"/>
  <c r="S723" i="2"/>
  <c r="S775" i="2"/>
  <c r="S1428" i="2"/>
  <c r="S953" i="2"/>
  <c r="S757" i="2"/>
  <c r="S954" i="2"/>
  <c r="S1993" i="2"/>
  <c r="S280" i="2"/>
  <c r="S950" i="2"/>
  <c r="S677" i="2"/>
  <c r="S676" i="2"/>
  <c r="S721" i="2"/>
  <c r="S951" i="2"/>
  <c r="S948" i="2"/>
  <c r="S675" i="2"/>
  <c r="S720" i="2"/>
  <c r="S756" i="2"/>
  <c r="S940" i="2"/>
  <c r="S377" i="2"/>
  <c r="S946" i="2"/>
  <c r="S947" i="2"/>
  <c r="S753" i="2"/>
  <c r="S754" i="2"/>
  <c r="S944" i="2"/>
  <c r="S945" i="2"/>
  <c r="S765" i="2"/>
  <c r="S268" i="2"/>
  <c r="S719" i="2"/>
  <c r="S752" i="2"/>
  <c r="S751" i="2"/>
  <c r="S384" i="2"/>
  <c r="S1382" i="2"/>
  <c r="S673" i="2"/>
  <c r="S490" i="2"/>
  <c r="S90" i="2"/>
  <c r="S717" i="2"/>
  <c r="S748" i="2"/>
  <c r="S749" i="2"/>
  <c r="S1278" i="2"/>
  <c r="S715" i="2"/>
  <c r="S716" i="2"/>
  <c r="S793" i="2"/>
  <c r="S5" i="2"/>
  <c r="S713" i="2"/>
  <c r="S743" i="2"/>
  <c r="S744" i="2"/>
  <c r="S669" i="2"/>
  <c r="S943" i="2"/>
  <c r="S988" i="2"/>
  <c r="S435" i="2"/>
  <c r="S1174" i="2"/>
  <c r="S710" i="2"/>
  <c r="S486" i="2"/>
  <c r="S1126" i="2"/>
  <c r="S1127" i="2"/>
  <c r="S759" i="2"/>
  <c r="S984" i="2"/>
  <c r="S1058" i="2"/>
  <c r="S985" i="2"/>
  <c r="S1402" i="2"/>
  <c r="S1152" i="2"/>
  <c r="S1125" i="2"/>
  <c r="S1636" i="2"/>
  <c r="S583" i="2"/>
  <c r="S703" i="2"/>
  <c r="S1054" i="2"/>
  <c r="S982" i="2"/>
  <c r="S1050" i="2"/>
  <c r="S1124" i="2"/>
  <c r="S1051" i="2"/>
  <c r="S688" i="2"/>
  <c r="S1120" i="2"/>
  <c r="S928" i="2"/>
  <c r="S794" i="2"/>
  <c r="S921" i="2"/>
  <c r="S572" i="2"/>
  <c r="S2009" i="2"/>
  <c r="S2004" i="2"/>
  <c r="S2003" i="2"/>
  <c r="S2006" i="2"/>
  <c r="S2002" i="2"/>
  <c r="S2011" i="2"/>
  <c r="S2008" i="2"/>
  <c r="S2015" i="2"/>
  <c r="S2018" i="2"/>
  <c r="S2027" i="2"/>
  <c r="S2026" i="2"/>
  <c r="S2016" i="2"/>
  <c r="S2017" i="2"/>
  <c r="S2022" i="2"/>
  <c r="S2021" i="2"/>
  <c r="S2025" i="2"/>
  <c r="S2005" i="2"/>
  <c r="S2020" i="2"/>
  <c r="S2013" i="2"/>
  <c r="S2012" i="2"/>
  <c r="S2019" i="2"/>
  <c r="S2023" i="2"/>
  <c r="S2010" i="2"/>
  <c r="S2024" i="2"/>
  <c r="S2007" i="2"/>
  <c r="S2014" i="2"/>
  <c r="S632" i="2"/>
  <c r="P2014" i="2" l="1"/>
  <c r="P2007" i="2"/>
  <c r="R2007" i="2" s="1"/>
  <c r="P2024" i="2"/>
  <c r="P2010" i="2"/>
  <c r="P2023" i="2"/>
  <c r="P2019" i="2"/>
  <c r="R2019" i="2" s="1"/>
  <c r="P2012" i="2"/>
  <c r="P2013" i="2"/>
  <c r="P2020" i="2"/>
  <c r="P2005" i="2"/>
  <c r="R2005" i="2" s="1"/>
  <c r="P2025" i="2"/>
  <c r="P2021" i="2"/>
  <c r="P2022" i="2"/>
  <c r="P2017" i="2"/>
  <c r="R2017" i="2" s="1"/>
  <c r="P2016" i="2"/>
  <c r="P2026" i="2"/>
  <c r="P2027" i="2"/>
  <c r="P2018" i="2"/>
  <c r="R2018" i="2" s="1"/>
  <c r="P2015" i="2"/>
  <c r="P2008" i="2"/>
  <c r="P2011" i="2"/>
  <c r="P2002" i="2"/>
  <c r="R2002" i="2" s="1"/>
  <c r="P2006" i="2"/>
  <c r="P2003" i="2"/>
  <c r="P2004" i="2"/>
  <c r="P2009" i="2"/>
  <c r="P572" i="2"/>
  <c r="P921" i="2"/>
  <c r="P794" i="2"/>
  <c r="P928" i="2"/>
  <c r="P1120" i="2"/>
  <c r="P688" i="2"/>
  <c r="P1051" i="2"/>
  <c r="P1124" i="2"/>
  <c r="P1050" i="2"/>
  <c r="P982" i="2"/>
  <c r="P1054" i="2"/>
  <c r="P703" i="2"/>
  <c r="P583" i="2"/>
  <c r="P1636" i="2"/>
  <c r="P1125" i="2"/>
  <c r="P1152" i="2"/>
  <c r="P1402" i="2"/>
  <c r="P985" i="2"/>
  <c r="P1058" i="2"/>
  <c r="P984" i="2"/>
  <c r="P759" i="2"/>
  <c r="P1127" i="2"/>
  <c r="P1126" i="2"/>
  <c r="P486" i="2"/>
  <c r="P710" i="2"/>
  <c r="P1174" i="2"/>
  <c r="P435" i="2"/>
  <c r="P988" i="2"/>
  <c r="P943" i="2"/>
  <c r="P669" i="2"/>
  <c r="P744" i="2"/>
  <c r="P743" i="2"/>
  <c r="P713" i="2"/>
  <c r="P5" i="2"/>
  <c r="P793" i="2"/>
  <c r="P716" i="2"/>
  <c r="P715" i="2"/>
  <c r="P1278" i="2"/>
  <c r="P749" i="2"/>
  <c r="P748" i="2"/>
  <c r="P717" i="2"/>
  <c r="P90" i="2"/>
  <c r="P490" i="2"/>
  <c r="P673" i="2"/>
  <c r="P1382" i="2"/>
  <c r="P384" i="2"/>
  <c r="P751" i="2"/>
  <c r="P752" i="2"/>
  <c r="P719" i="2"/>
  <c r="P268" i="2"/>
  <c r="P765" i="2"/>
  <c r="P945" i="2"/>
  <c r="P944" i="2"/>
  <c r="P754" i="2"/>
  <c r="P753" i="2"/>
  <c r="P947" i="2"/>
  <c r="P946" i="2"/>
  <c r="P377" i="2"/>
  <c r="P940" i="2"/>
  <c r="P756" i="2"/>
  <c r="P720" i="2"/>
  <c r="P675" i="2"/>
  <c r="P948" i="2"/>
  <c r="P951" i="2"/>
  <c r="P721" i="2"/>
  <c r="P676" i="2"/>
  <c r="P677" i="2"/>
  <c r="P950" i="2"/>
  <c r="P280" i="2"/>
  <c r="P1993" i="2"/>
  <c r="P954" i="2"/>
  <c r="P757" i="2"/>
  <c r="P953" i="2"/>
  <c r="P1428" i="2"/>
  <c r="P775" i="2"/>
  <c r="P723" i="2"/>
  <c r="P1119" i="2"/>
  <c r="P722" i="2"/>
  <c r="P679" i="2"/>
  <c r="P724" i="2"/>
  <c r="P760" i="2"/>
  <c r="P956" i="2"/>
  <c r="P955" i="2"/>
  <c r="P541" i="2"/>
  <c r="P874" i="2"/>
  <c r="P1105" i="2"/>
  <c r="P957" i="2"/>
  <c r="P639" i="2"/>
  <c r="P652" i="2"/>
  <c r="P810" i="2"/>
  <c r="P958" i="2"/>
  <c r="P1001" i="2"/>
  <c r="P561" i="2"/>
  <c r="P833" i="2"/>
  <c r="P727" i="2"/>
  <c r="P959" i="2"/>
  <c r="P1330" i="2"/>
  <c r="P961" i="2"/>
  <c r="P764" i="2"/>
  <c r="P861" i="2"/>
  <c r="P737" i="2"/>
  <c r="P410" i="2"/>
  <c r="P680" i="2"/>
  <c r="P1117" i="2"/>
  <c r="P682" i="2"/>
  <c r="P365" i="2"/>
  <c r="P1042" i="2"/>
  <c r="P860" i="2"/>
  <c r="P1359" i="2"/>
  <c r="P960" i="2"/>
  <c r="P992" i="2"/>
  <c r="P1351" i="2"/>
  <c r="P835" i="2"/>
  <c r="P683" i="2"/>
  <c r="P729" i="2"/>
  <c r="P1066" i="2"/>
  <c r="P1490" i="2"/>
  <c r="P768" i="2"/>
  <c r="P767" i="2"/>
  <c r="P770" i="2"/>
  <c r="P884" i="2"/>
  <c r="P731" i="2"/>
  <c r="P1080" i="2"/>
  <c r="P635" i="2"/>
  <c r="P684" i="2"/>
  <c r="P966" i="2"/>
  <c r="P733" i="2"/>
  <c r="P902" i="2"/>
  <c r="P901" i="2"/>
  <c r="P1111" i="2"/>
  <c r="P555" i="2"/>
  <c r="P674" i="2"/>
  <c r="P904" i="2"/>
  <c r="P349" i="2"/>
  <c r="P963" i="2"/>
  <c r="P962" i="2"/>
  <c r="P903" i="2"/>
  <c r="P977" i="2"/>
  <c r="P588" i="2"/>
  <c r="P735" i="2"/>
  <c r="P590" i="2"/>
  <c r="P734" i="2"/>
  <c r="P329" i="2"/>
  <c r="P781" i="2"/>
  <c r="P687" i="2"/>
  <c r="P686" i="2"/>
  <c r="P685" i="2"/>
  <c r="P907" i="2"/>
  <c r="P906" i="2"/>
  <c r="P905" i="2"/>
  <c r="P763" i="2"/>
  <c r="P967" i="2"/>
  <c r="P460" i="2"/>
  <c r="P689" i="2"/>
  <c r="P969" i="2"/>
  <c r="P968" i="2"/>
  <c r="P908" i="2"/>
  <c r="P972" i="2"/>
  <c r="P459" i="2"/>
  <c r="P914" i="2"/>
  <c r="P912" i="2"/>
  <c r="P911" i="2"/>
  <c r="P787" i="2"/>
  <c r="P786" i="2"/>
  <c r="P913" i="2"/>
  <c r="P916" i="2"/>
  <c r="P694" i="2"/>
  <c r="P1044" i="2"/>
  <c r="P784" i="2"/>
  <c r="P917" i="2"/>
  <c r="P230" i="2"/>
  <c r="P915" i="2"/>
  <c r="P920" i="2"/>
  <c r="P1415" i="2"/>
  <c r="P789" i="2"/>
  <c r="P919" i="2"/>
  <c r="P918" i="2"/>
  <c r="P696" i="2"/>
  <c r="P695" i="2"/>
  <c r="P1134" i="2"/>
  <c r="P998" i="2"/>
  <c r="P1420" i="2"/>
  <c r="P126" i="2"/>
  <c r="P1089" i="2"/>
  <c r="P1018" i="2"/>
  <c r="P1039" i="2"/>
  <c r="P1038" i="2"/>
  <c r="P791" i="2"/>
  <c r="P924" i="2"/>
  <c r="P711" i="2"/>
  <c r="P671" i="2"/>
  <c r="P1067" i="2"/>
  <c r="P1140" i="2"/>
  <c r="P1099" i="2"/>
  <c r="P1060" i="2"/>
  <c r="P1004" i="2"/>
  <c r="P714" i="2"/>
  <c r="P1019" i="2"/>
  <c r="P1092" i="2"/>
  <c r="P656" i="2"/>
  <c r="P1139" i="2"/>
  <c r="P821" i="2"/>
  <c r="P930" i="2"/>
  <c r="P952" i="2"/>
  <c r="P1009" i="2"/>
  <c r="P537" i="2"/>
  <c r="P395" i="2"/>
  <c r="P385" i="2"/>
  <c r="P1016" i="2"/>
  <c r="P1096" i="2"/>
  <c r="P1149" i="2"/>
  <c r="P1024" i="2"/>
  <c r="P1087" i="2"/>
  <c r="P1082" i="2"/>
  <c r="P1027" i="2"/>
  <c r="P1159" i="2"/>
  <c r="P1098" i="2"/>
  <c r="P1116" i="2"/>
  <c r="P328" i="2"/>
  <c r="P1102" i="2"/>
  <c r="P1104" i="2"/>
  <c r="P1030" i="2"/>
  <c r="P1064" i="2"/>
  <c r="P1969" i="2"/>
  <c r="P799" i="2"/>
  <c r="P990" i="2"/>
  <c r="P746" i="2"/>
  <c r="P593" i="2"/>
  <c r="P542" i="2"/>
  <c r="P736" i="2"/>
  <c r="P774" i="2"/>
  <c r="P574" i="2"/>
  <c r="P547" i="2"/>
  <c r="P1029" i="2"/>
  <c r="P1160" i="2"/>
  <c r="P778" i="2"/>
  <c r="P1081" i="2"/>
  <c r="P1153" i="2"/>
  <c r="P1154" i="2"/>
  <c r="P1163" i="2"/>
  <c r="P783" i="2"/>
  <c r="P808" i="2"/>
  <c r="P851" i="2"/>
  <c r="P701" i="2"/>
  <c r="P862" i="2"/>
  <c r="P817" i="2"/>
  <c r="P858" i="2"/>
  <c r="P797" i="2"/>
  <c r="P871" i="2"/>
  <c r="P804" i="2"/>
  <c r="P803" i="2"/>
  <c r="P825" i="2"/>
  <c r="P819" i="2"/>
  <c r="P837" i="2"/>
  <c r="P822" i="2"/>
  <c r="P802" i="2"/>
  <c r="P820" i="2"/>
  <c r="P881" i="2"/>
  <c r="P1148" i="2"/>
  <c r="P1137" i="2"/>
  <c r="P798" i="2"/>
  <c r="P1077" i="2"/>
  <c r="P1006" i="2"/>
  <c r="P1065" i="2"/>
  <c r="P1109" i="2"/>
  <c r="P853" i="2"/>
  <c r="P809" i="2"/>
  <c r="P875" i="2"/>
  <c r="P1075" i="2"/>
  <c r="P1069" i="2"/>
  <c r="P814" i="2"/>
  <c r="P813" i="2"/>
  <c r="P1348" i="2"/>
  <c r="P1143" i="2"/>
  <c r="P1142" i="2"/>
  <c r="P1101" i="2"/>
  <c r="P818" i="2"/>
  <c r="P790" i="2"/>
  <c r="P1093" i="2"/>
  <c r="P872" i="2"/>
  <c r="P1041" i="2"/>
  <c r="P1156" i="2"/>
  <c r="P823" i="2"/>
  <c r="P1166" i="2"/>
  <c r="P824" i="2"/>
  <c r="P692" i="2"/>
  <c r="P668" i="2"/>
  <c r="P762" i="2"/>
  <c r="P738" i="2"/>
  <c r="P827" i="2"/>
  <c r="P792" i="2"/>
  <c r="P657" i="2"/>
  <c r="P1063" i="2"/>
  <c r="P672" i="2"/>
  <c r="P939" i="2"/>
  <c r="P638" i="2"/>
  <c r="P1011" i="2"/>
  <c r="P1070" i="2"/>
  <c r="P949" i="2"/>
  <c r="P360" i="2"/>
  <c r="P1040" i="2"/>
  <c r="P595" i="2"/>
  <c r="P1368" i="2"/>
  <c r="P549" i="2"/>
  <c r="P974" i="2"/>
  <c r="P1503" i="2"/>
  <c r="P616" i="2"/>
  <c r="P646" i="2"/>
  <c r="P986" i="2"/>
  <c r="P826" i="2"/>
  <c r="P773" i="2"/>
  <c r="P707" i="2"/>
  <c r="P706" i="2"/>
  <c r="P659" i="2"/>
  <c r="P831" i="2"/>
  <c r="P938" i="2"/>
  <c r="P834" i="2"/>
  <c r="P1108" i="2"/>
  <c r="P1056" i="2"/>
  <c r="P838" i="2"/>
  <c r="P548" i="2"/>
  <c r="P828" i="2"/>
  <c r="P1138" i="2"/>
  <c r="P1184" i="2"/>
  <c r="P598" i="2"/>
  <c r="P839" i="2"/>
  <c r="P841" i="2"/>
  <c r="P899" i="2"/>
  <c r="P664" i="2"/>
  <c r="P842" i="2"/>
  <c r="P665" i="2"/>
  <c r="P699" i="2"/>
  <c r="P898" i="2"/>
  <c r="P980" i="2"/>
  <c r="P936" i="2"/>
  <c r="P933" i="2"/>
  <c r="P705" i="2"/>
  <c r="P742" i="2"/>
  <c r="P843" i="2"/>
  <c r="P845" i="2"/>
  <c r="P847" i="2"/>
  <c r="P815" i="2"/>
  <c r="P852" i="2"/>
  <c r="P1023" i="2"/>
  <c r="P1610" i="2"/>
  <c r="P829" i="2"/>
  <c r="P854" i="2"/>
  <c r="P846" i="2"/>
  <c r="P796" i="2"/>
  <c r="P878" i="2"/>
  <c r="P876" i="2"/>
  <c r="P886" i="2"/>
  <c r="P1059" i="2"/>
  <c r="P856" i="2"/>
  <c r="P1177" i="2"/>
  <c r="P889" i="2"/>
  <c r="P816" i="2"/>
  <c r="P1595" i="2"/>
  <c r="P1122" i="2"/>
  <c r="P800" i="2"/>
  <c r="P929" i="2"/>
  <c r="P870" i="2"/>
  <c r="P981" i="2"/>
  <c r="P1100" i="2"/>
  <c r="P1074" i="2"/>
  <c r="P1003" i="2"/>
  <c r="P812" i="2"/>
  <c r="P869" i="2"/>
  <c r="P667" i="2"/>
  <c r="P877" i="2"/>
  <c r="P868" i="2"/>
  <c r="P769" i="2"/>
  <c r="P771" i="2"/>
  <c r="P782" i="2"/>
  <c r="P863" i="2"/>
  <c r="P691" i="2"/>
  <c r="P1851" i="2"/>
  <c r="P1129" i="2"/>
  <c r="P1850" i="2"/>
  <c r="P880" i="2"/>
  <c r="P1849" i="2"/>
  <c r="P849" i="2"/>
  <c r="P942" i="2"/>
  <c r="P1072" i="2"/>
  <c r="P996" i="2"/>
  <c r="P1083" i="2"/>
  <c r="P890" i="2"/>
  <c r="P865" i="2"/>
  <c r="P891" i="2"/>
  <c r="P859" i="2"/>
  <c r="P887" i="2"/>
  <c r="P893" i="2"/>
  <c r="P840" i="2"/>
  <c r="P1121" i="2"/>
  <c r="P850" i="2"/>
  <c r="P895" i="2"/>
  <c r="P848" i="2"/>
  <c r="P807" i="2"/>
  <c r="P1157" i="2"/>
  <c r="P348" i="2"/>
  <c r="P897" i="2"/>
  <c r="P879" i="2"/>
  <c r="P732" i="2"/>
  <c r="P663" i="2"/>
  <c r="P836" i="2"/>
  <c r="P570" i="2"/>
  <c r="P885" i="2"/>
  <c r="P892" i="2"/>
  <c r="P894" i="2"/>
  <c r="P614" i="2"/>
  <c r="P830" i="2"/>
  <c r="P896" i="2"/>
  <c r="P662" i="2"/>
  <c r="P927" i="2"/>
  <c r="P926" i="2"/>
  <c r="P935" i="2"/>
  <c r="P937" i="2"/>
  <c r="P1010" i="2"/>
  <c r="P747" i="2"/>
  <c r="P558" i="2"/>
  <c r="P1107" i="2"/>
  <c r="P592" i="2"/>
  <c r="P658" i="2"/>
  <c r="P619" i="2"/>
  <c r="P777" i="2"/>
  <c r="P633" i="2"/>
  <c r="P1084" i="2"/>
  <c r="P941" i="2"/>
  <c r="P557" i="2"/>
  <c r="P573" i="2"/>
  <c r="P795" i="2"/>
  <c r="P571" i="2"/>
  <c r="P1005" i="2"/>
  <c r="P970" i="2"/>
  <c r="P627" i="2"/>
  <c r="P900" i="2"/>
  <c r="P964" i="2"/>
  <c r="P597" i="2"/>
  <c r="P973" i="2"/>
  <c r="P1114" i="2"/>
  <c r="P923" i="2"/>
  <c r="P979" i="2"/>
  <c r="P978" i="2"/>
  <c r="P931" i="2"/>
  <c r="P666" i="2"/>
  <c r="P983" i="2"/>
  <c r="P709" i="2"/>
  <c r="P989" i="2"/>
  <c r="P1132" i="2"/>
  <c r="P1068" i="2"/>
  <c r="P995" i="2"/>
  <c r="P1403" i="2"/>
  <c r="P379" i="2"/>
  <c r="P618" i="2"/>
  <c r="P1095" i="2"/>
  <c r="P741" i="2"/>
  <c r="P718" i="2"/>
  <c r="P1981" i="2"/>
  <c r="P776" i="2"/>
  <c r="P1071" i="2"/>
  <c r="P540" i="2"/>
  <c r="P997" i="2"/>
  <c r="P649" i="2"/>
  <c r="P1133" i="2"/>
  <c r="P1008" i="2"/>
  <c r="P648" i="2"/>
  <c r="P1164" i="2"/>
  <c r="P1146" i="2"/>
  <c r="P647" i="2"/>
  <c r="P761" i="2"/>
  <c r="P613" i="2"/>
  <c r="P730" i="2"/>
  <c r="P681" i="2"/>
  <c r="P1012" i="2"/>
  <c r="P1017" i="2"/>
  <c r="P1034" i="2"/>
  <c r="P698" i="2"/>
  <c r="P925" i="2"/>
  <c r="P910" i="2"/>
  <c r="P1043" i="2"/>
  <c r="P1028" i="2"/>
  <c r="P1032" i="2"/>
  <c r="P1014" i="2"/>
  <c r="P1033" i="2"/>
  <c r="P971" i="2"/>
  <c r="P1031" i="2"/>
  <c r="P630" i="2"/>
  <c r="P1171" i="2"/>
  <c r="P1037" i="2"/>
  <c r="P552" i="2"/>
  <c r="P1113" i="2"/>
  <c r="P661" i="2"/>
  <c r="P994" i="2"/>
  <c r="P739" i="2"/>
  <c r="P1048" i="2"/>
  <c r="P975" i="2"/>
  <c r="P702" i="2"/>
  <c r="P1049" i="2"/>
  <c r="P1057" i="2"/>
  <c r="P670" i="2"/>
  <c r="P909" i="2"/>
  <c r="P1141" i="2"/>
  <c r="P993" i="2"/>
  <c r="P1061" i="2"/>
  <c r="P1079" i="2"/>
  <c r="P1097" i="2"/>
  <c r="P725" i="2"/>
  <c r="P629" i="2"/>
  <c r="P728" i="2"/>
  <c r="P1110" i="2"/>
  <c r="P780" i="2"/>
  <c r="P545" i="2"/>
  <c r="P1106" i="2"/>
  <c r="P1168" i="2"/>
  <c r="P693" i="2"/>
  <c r="P1136" i="2"/>
  <c r="P922" i="2"/>
  <c r="P1047" i="2"/>
  <c r="P700" i="2"/>
  <c r="P932" i="2"/>
  <c r="P934" i="2"/>
  <c r="P232" i="2"/>
  <c r="P441" i="2"/>
  <c r="P1128" i="2"/>
  <c r="P287" i="2"/>
  <c r="P1078" i="2"/>
  <c r="P398" i="2"/>
  <c r="P499" i="2"/>
  <c r="P1147" i="2"/>
  <c r="P1467" i="2"/>
  <c r="P231" i="2"/>
  <c r="P397" i="2"/>
  <c r="P1131" i="2"/>
  <c r="P622" i="2"/>
  <c r="P621" i="2"/>
  <c r="P1135" i="2"/>
  <c r="P596" i="2"/>
  <c r="P755" i="2"/>
  <c r="P1158" i="2"/>
  <c r="P712" i="2"/>
  <c r="P726" i="2"/>
  <c r="P1020" i="2"/>
  <c r="P704" i="2"/>
  <c r="P1145" i="2"/>
  <c r="P788" i="2"/>
  <c r="P708" i="2"/>
  <c r="P1167" i="2"/>
  <c r="P1015" i="2"/>
  <c r="P999" i="2"/>
  <c r="P1013" i="2"/>
  <c r="P575" i="2"/>
  <c r="P690" i="2"/>
  <c r="P1144" i="2"/>
  <c r="P608" i="2"/>
  <c r="P624" i="2"/>
  <c r="P1022" i="2"/>
  <c r="P599" i="2"/>
  <c r="P745" i="2"/>
  <c r="P544" i="2"/>
  <c r="P758" i="2"/>
  <c r="P1161" i="2"/>
  <c r="P1653" i="2"/>
  <c r="P1173" i="2"/>
  <c r="P1194" i="2"/>
  <c r="P1652" i="2"/>
  <c r="P1651" i="2"/>
  <c r="P1175" i="2"/>
  <c r="P1650" i="2"/>
  <c r="P1627" i="2"/>
  <c r="P1626" i="2"/>
  <c r="P1774" i="2"/>
  <c r="R1774" i="2" s="1"/>
  <c r="P1365" i="2"/>
  <c r="P1440" i="2"/>
  <c r="P1638" i="2"/>
  <c r="P1183" i="2"/>
  <c r="P1450" i="2"/>
  <c r="P1448" i="2"/>
  <c r="P1186" i="2"/>
  <c r="P1188" i="2"/>
  <c r="P1453" i="2"/>
  <c r="P1374" i="2"/>
  <c r="P1376" i="2"/>
  <c r="P1375" i="2"/>
  <c r="P1373" i="2"/>
  <c r="P1372" i="2"/>
  <c r="P1380" i="2"/>
  <c r="P1561" i="2"/>
  <c r="P1378" i="2"/>
  <c r="P399" i="2"/>
  <c r="P1379" i="2"/>
  <c r="P528" i="2"/>
  <c r="P1619" i="2"/>
  <c r="P1618" i="2"/>
  <c r="P1616" i="2"/>
  <c r="P1456" i="2"/>
  <c r="P512" i="2"/>
  <c r="P1322" i="2"/>
  <c r="P504" i="2"/>
  <c r="P1254" i="2"/>
  <c r="P1525" i="2"/>
  <c r="P1524" i="2"/>
  <c r="P1458" i="2"/>
  <c r="P1255" i="2"/>
  <c r="P1457" i="2"/>
  <c r="P1384" i="2"/>
  <c r="P1526" i="2"/>
  <c r="P1383" i="2"/>
  <c r="P1223" i="2"/>
  <c r="P1222" i="2"/>
  <c r="P1285" i="2"/>
  <c r="P1462" i="2"/>
  <c r="P1461" i="2"/>
  <c r="P1460" i="2"/>
  <c r="P489" i="2"/>
  <c r="P1190" i="2"/>
  <c r="P1385" i="2"/>
  <c r="P1367" i="2"/>
  <c r="P1516" i="2"/>
  <c r="P207" i="2"/>
  <c r="P1287" i="2"/>
  <c r="P1323" i="2"/>
  <c r="P1290" i="2"/>
  <c r="P1305" i="2"/>
  <c r="P1387" i="2"/>
  <c r="P1025" i="2"/>
  <c r="P1170" i="2"/>
  <c r="P392" i="2"/>
  <c r="P1062" i="2"/>
  <c r="P1463" i="2"/>
  <c r="P1227" i="2"/>
  <c r="P1226" i="2"/>
  <c r="P1225" i="2"/>
  <c r="P1529" i="2"/>
  <c r="P1528" i="2"/>
  <c r="P95" i="2"/>
  <c r="P20" i="2"/>
  <c r="P1191" i="2"/>
  <c r="P1288" i="2"/>
  <c r="P1389" i="2"/>
  <c r="P976" i="2"/>
  <c r="P1537" i="2"/>
  <c r="P1258" i="2"/>
  <c r="P1193" i="2"/>
  <c r="P1388" i="2"/>
  <c r="P1192" i="2"/>
  <c r="P1261" i="2"/>
  <c r="P1241" i="2"/>
  <c r="P1535" i="2"/>
  <c r="P1534" i="2"/>
  <c r="P1533" i="2"/>
  <c r="P458" i="2"/>
  <c r="P1391" i="2"/>
  <c r="P1541" i="2"/>
  <c r="P1540" i="2"/>
  <c r="P1195" i="2"/>
  <c r="P1340" i="2"/>
  <c r="P1404" i="2"/>
  <c r="P1196" i="2"/>
  <c r="P1466" i="2"/>
  <c r="P428" i="2"/>
  <c r="P1230" i="2"/>
  <c r="P1317" i="2"/>
  <c r="P1286" i="2"/>
  <c r="P310" i="2"/>
  <c r="P1539" i="2"/>
  <c r="P1538" i="2"/>
  <c r="P1326" i="2"/>
  <c r="P359" i="2"/>
  <c r="P1308" i="2"/>
  <c r="P1325" i="2"/>
  <c r="P1046" i="2"/>
  <c r="P1216" i="2"/>
  <c r="P1233" i="2"/>
  <c r="P1198" i="2"/>
  <c r="P4" i="2"/>
  <c r="P1200" i="2"/>
  <c r="P1259" i="2"/>
  <c r="P341" i="2"/>
  <c r="P527" i="2"/>
  <c r="P1327" i="2"/>
  <c r="P1413" i="2"/>
  <c r="P1471" i="2"/>
  <c r="P1470" i="2"/>
  <c r="P374" i="2"/>
  <c r="P1545" i="2"/>
  <c r="P1426" i="2"/>
  <c r="P1328" i="2"/>
  <c r="P1468" i="2"/>
  <c r="P1289" i="2"/>
  <c r="P1521" i="2"/>
  <c r="P132" i="2"/>
  <c r="P1544" i="2"/>
  <c r="P1393" i="2"/>
  <c r="P273" i="2"/>
  <c r="P453" i="2"/>
  <c r="P1260" i="2"/>
  <c r="P214" i="2"/>
  <c r="P1238" i="2"/>
  <c r="P1396" i="2"/>
  <c r="P1199" i="2"/>
  <c r="P1395" i="2"/>
  <c r="P965" i="2"/>
  <c r="P1473" i="2"/>
  <c r="P1444" i="2"/>
  <c r="P229" i="2"/>
  <c r="P1236" i="2"/>
  <c r="P1604" i="2"/>
  <c r="P1243" i="2"/>
  <c r="P1242" i="2"/>
  <c r="P258" i="2"/>
  <c r="P1237" i="2"/>
  <c r="P1475" i="2"/>
  <c r="P1086" i="2"/>
  <c r="P1397" i="2"/>
  <c r="P130" i="2"/>
  <c r="P1366" i="2"/>
  <c r="P321" i="2"/>
  <c r="P1331" i="2"/>
  <c r="P378" i="2"/>
  <c r="P1329" i="2"/>
  <c r="P323" i="2"/>
  <c r="P281" i="2"/>
  <c r="P1481" i="2"/>
  <c r="P1239" i="2"/>
  <c r="P1240" i="2"/>
  <c r="P1547" i="2"/>
  <c r="P137" i="2"/>
  <c r="P1523" i="2"/>
  <c r="P1398" i="2"/>
  <c r="P1454" i="2"/>
  <c r="P1620" i="2"/>
  <c r="P1401" i="2"/>
  <c r="P1400" i="2"/>
  <c r="P1550" i="2"/>
  <c r="P1565" i="2"/>
  <c r="P1564" i="2"/>
  <c r="P1563" i="2"/>
  <c r="P1622" i="2"/>
  <c r="P1621" i="2"/>
  <c r="P1623" i="2"/>
  <c r="P1337" i="2"/>
  <c r="P1498" i="2"/>
  <c r="P1551" i="2"/>
  <c r="P180" i="2"/>
  <c r="P1334" i="2"/>
  <c r="P1333" i="2"/>
  <c r="P272" i="2"/>
  <c r="P1336" i="2"/>
  <c r="P1335" i="2"/>
  <c r="P1094" i="2"/>
  <c r="P1409" i="2"/>
  <c r="P516" i="2"/>
  <c r="P1478" i="2"/>
  <c r="P401" i="2"/>
  <c r="P1408" i="2"/>
  <c r="P1292" i="2"/>
  <c r="P1479" i="2"/>
  <c r="P1410" i="2"/>
  <c r="P1553" i="2"/>
  <c r="P1407" i="2"/>
  <c r="P1406" i="2"/>
  <c r="P240" i="2"/>
  <c r="P1244" i="2"/>
  <c r="P1245" i="2"/>
  <c r="P388" i="2"/>
  <c r="P1556" i="2"/>
  <c r="P1007" i="2"/>
  <c r="P1519" i="2"/>
  <c r="P1555" i="2"/>
  <c r="P1554" i="2"/>
  <c r="P1035" i="2"/>
  <c r="P1202" i="2"/>
  <c r="P1201" i="2"/>
  <c r="P1293" i="2"/>
  <c r="P1306" i="2"/>
  <c r="P1342" i="2"/>
  <c r="P1412" i="2"/>
  <c r="P1339" i="2"/>
  <c r="P1414" i="2"/>
  <c r="P1436" i="2"/>
  <c r="P1076" i="2"/>
  <c r="P1434" i="2"/>
  <c r="P161" i="2"/>
  <c r="P534" i="2"/>
  <c r="P1344" i="2"/>
  <c r="P43" i="2"/>
  <c r="P1264" i="2"/>
  <c r="P1416" i="2"/>
  <c r="P1483" i="2"/>
  <c r="P313" i="2"/>
  <c r="P1235" i="2"/>
  <c r="P510" i="2"/>
  <c r="P83" i="2"/>
  <c r="P1346" i="2"/>
  <c r="P121" i="2"/>
  <c r="P1203" i="2"/>
  <c r="P1347" i="2"/>
  <c r="P237" i="2"/>
  <c r="P1204" i="2"/>
  <c r="P80" i="2"/>
  <c r="P1312" i="2"/>
  <c r="P1484" i="2"/>
  <c r="P1485" i="2"/>
  <c r="P1295" i="2"/>
  <c r="P1262" i="2"/>
  <c r="P1349" i="2"/>
  <c r="P30" i="2"/>
  <c r="P1155" i="2"/>
  <c r="P1297" i="2"/>
  <c r="P1417" i="2"/>
  <c r="P1318" i="2"/>
  <c r="P1419" i="2"/>
  <c r="P1560" i="2"/>
  <c r="P1250" i="2"/>
  <c r="P494" i="2"/>
  <c r="P1559" i="2"/>
  <c r="P1558" i="2"/>
  <c r="P23" i="2"/>
  <c r="P1302" i="2"/>
  <c r="P1421" i="2"/>
  <c r="P1313" i="2"/>
  <c r="P1489" i="2"/>
  <c r="P1269" i="2"/>
  <c r="P484" i="2"/>
  <c r="P1424" i="2"/>
  <c r="P68" i="2"/>
  <c r="P1270" i="2"/>
  <c r="P1492" i="2"/>
  <c r="P1423" i="2"/>
  <c r="P1205" i="2"/>
  <c r="P45" i="2"/>
  <c r="P125" i="2"/>
  <c r="P340" i="2"/>
  <c r="P1299" i="2"/>
  <c r="P102" i="2"/>
  <c r="P389" i="2"/>
  <c r="P1252" i="2"/>
  <c r="P1211" i="2"/>
  <c r="P1210" i="2"/>
  <c r="P1215" i="2"/>
  <c r="P1758" i="2"/>
  <c r="P1220" i="2"/>
  <c r="P1219" i="2"/>
  <c r="P1778" i="2"/>
  <c r="P1231" i="2"/>
  <c r="P1599" i="2"/>
  <c r="P1532" i="2"/>
  <c r="P1249" i="2"/>
  <c r="P1504" i="2"/>
  <c r="P1218" i="2"/>
  <c r="P1253" i="2"/>
  <c r="P1256" i="2"/>
  <c r="P1779" i="2"/>
  <c r="P1770" i="2"/>
  <c r="P1769" i="2"/>
  <c r="P1768" i="2"/>
  <c r="P1263" i="2"/>
  <c r="P1767" i="2"/>
  <c r="P1766" i="2"/>
  <c r="P1765" i="2"/>
  <c r="P1267" i="2"/>
  <c r="P1764" i="2"/>
  <c r="P1763" i="2"/>
  <c r="P1762" i="2"/>
  <c r="P1761" i="2"/>
  <c r="P1760" i="2"/>
  <c r="P1276" i="2"/>
  <c r="P1277" i="2"/>
  <c r="P1303" i="2"/>
  <c r="P1518" i="2"/>
  <c r="P1282" i="2"/>
  <c r="P1576" i="2"/>
  <c r="P1590" i="2"/>
  <c r="P1613" i="2"/>
  <c r="P1284" i="2"/>
  <c r="P1987" i="2"/>
  <c r="P1291" i="2"/>
  <c r="P1646" i="2"/>
  <c r="P1647" i="2"/>
  <c r="P1648" i="2"/>
  <c r="P1772" i="2"/>
  <c r="P1294" i="2"/>
  <c r="P1273" i="2"/>
  <c r="P49" i="2"/>
  <c r="P1300" i="2"/>
  <c r="P1759" i="2"/>
  <c r="P1268" i="2"/>
  <c r="P1180" i="2"/>
  <c r="P1962" i="2"/>
  <c r="P1575" i="2"/>
  <c r="P1307" i="2"/>
  <c r="P1597" i="2"/>
  <c r="P1592" i="2"/>
  <c r="P1586" i="2"/>
  <c r="P1612" i="2"/>
  <c r="P1530" i="2"/>
  <c r="P1356" i="2"/>
  <c r="P1310" i="2"/>
  <c r="P1311" i="2"/>
  <c r="P1315" i="2"/>
  <c r="P1754" i="2"/>
  <c r="P1319" i="2"/>
  <c r="P1753" i="2"/>
  <c r="P1752" i="2"/>
  <c r="P1751" i="2"/>
  <c r="P1750" i="2"/>
  <c r="P1749" i="2"/>
  <c r="P1748" i="2"/>
  <c r="P1747" i="2"/>
  <c r="P1746" i="2"/>
  <c r="P1745" i="2"/>
  <c r="P1744" i="2"/>
  <c r="P1743" i="2"/>
  <c r="P1742" i="2"/>
  <c r="P1741" i="2"/>
  <c r="P1615" i="2"/>
  <c r="P191" i="2"/>
  <c r="P1338" i="2"/>
  <c r="P501" i="2"/>
  <c r="P1635" i="2"/>
  <c r="P523" i="2"/>
  <c r="P1486" i="2"/>
  <c r="P482" i="2"/>
  <c r="P1441" i="2"/>
  <c r="P1272" i="2"/>
  <c r="P1298" i="2"/>
  <c r="P1357" i="2"/>
  <c r="P1502" i="2"/>
  <c r="P1773" i="2"/>
  <c r="P1179" i="2"/>
  <c r="P1496" i="2"/>
  <c r="P1508" i="2"/>
  <c r="P1178" i="2"/>
  <c r="P1182" i="2"/>
  <c r="P1495" i="2"/>
  <c r="P1455" i="2"/>
  <c r="P1320" i="2"/>
  <c r="P1363" i="2"/>
  <c r="P1771" i="2"/>
  <c r="P1781" i="2"/>
  <c r="P1399" i="2"/>
  <c r="P1692" i="2"/>
  <c r="P1691" i="2"/>
  <c r="P1690" i="2"/>
  <c r="P1689" i="2"/>
  <c r="P1688" i="2"/>
  <c r="P1687" i="2"/>
  <c r="P1686" i="2"/>
  <c r="P1422" i="2"/>
  <c r="P1431" i="2"/>
  <c r="P1685" i="2"/>
  <c r="P1684" i="2"/>
  <c r="P1513" i="2"/>
  <c r="P1683" i="2"/>
  <c r="P1757" i="2"/>
  <c r="P1682" i="2"/>
  <c r="P1433" i="2"/>
  <c r="P1681" i="2"/>
  <c r="P1680" i="2"/>
  <c r="P1637" i="2"/>
  <c r="P1679" i="2"/>
  <c r="P1678" i="2"/>
  <c r="P1677" i="2"/>
  <c r="P1676" i="2"/>
  <c r="P1675" i="2"/>
  <c r="P1386" i="2"/>
  <c r="P1600" i="2"/>
  <c r="P503" i="2"/>
  <c r="P1482" i="2"/>
  <c r="P1369" i="2"/>
  <c r="P1392" i="2"/>
  <c r="P1472" i="2"/>
  <c r="P514" i="2"/>
  <c r="P519" i="2"/>
  <c r="P235" i="2"/>
  <c r="P1429" i="2"/>
  <c r="P1088" i="2"/>
  <c r="P128" i="2"/>
  <c r="P533" i="2"/>
  <c r="P1730" i="2"/>
  <c r="P1449" i="2"/>
  <c r="P1381" i="2"/>
  <c r="P1735" i="2"/>
  <c r="P1729" i="2"/>
  <c r="P1734" i="2"/>
  <c r="P1728" i="2"/>
  <c r="P1723" i="2"/>
  <c r="P506" i="2"/>
  <c r="P1341" i="2"/>
  <c r="P1727" i="2"/>
  <c r="P1733" i="2"/>
  <c r="P505" i="2"/>
  <c r="P111" i="2"/>
  <c r="P1722" i="2"/>
  <c r="P1732" i="2"/>
  <c r="P1721" i="2"/>
  <c r="P1726" i="2"/>
  <c r="P1497" i="2"/>
  <c r="P1720" i="2"/>
  <c r="P1731" i="2"/>
  <c r="P1725" i="2"/>
  <c r="P1724" i="2"/>
  <c r="P1719" i="2"/>
  <c r="P1718" i="2"/>
  <c r="P1717" i="2"/>
  <c r="P1543" i="2"/>
  <c r="P475" i="2"/>
  <c r="P400" i="2"/>
  <c r="P159" i="2"/>
  <c r="P197" i="2"/>
  <c r="P1364" i="2"/>
  <c r="P488" i="2"/>
  <c r="P1499" i="2"/>
  <c r="P444" i="2"/>
  <c r="P1103" i="2"/>
  <c r="P211" i="2"/>
  <c r="P1506" i="2"/>
  <c r="P1542" i="2"/>
  <c r="P1548" i="2"/>
  <c r="P1358" i="2"/>
  <c r="P1780" i="2"/>
  <c r="P364" i="2"/>
  <c r="P1663" i="2"/>
  <c r="P1662" i="2"/>
  <c r="P1661" i="2"/>
  <c r="P1660" i="2"/>
  <c r="P1659" i="2"/>
  <c r="P1658" i="2"/>
  <c r="P1657" i="2"/>
  <c r="P1248" i="2"/>
  <c r="P1656" i="2"/>
  <c r="P1655" i="2"/>
  <c r="P1654" i="2"/>
  <c r="P1301" i="2"/>
  <c r="P1279" i="2"/>
  <c r="P1321" i="2"/>
  <c r="P1229" i="2"/>
  <c r="P1515" i="2"/>
  <c r="P1573" i="2"/>
  <c r="P1584" i="2"/>
  <c r="P1578" i="2"/>
  <c r="P1577" i="2"/>
  <c r="P1585" i="2"/>
  <c r="P1583" i="2"/>
  <c r="P1582" i="2"/>
  <c r="P1581" i="2"/>
  <c r="P1580" i="2"/>
  <c r="P1777" i="2"/>
  <c r="P1589" i="2"/>
  <c r="P1591" i="2"/>
  <c r="P1574" i="2"/>
  <c r="P1596" i="2"/>
  <c r="P1974" i="2"/>
  <c r="P1674" i="2"/>
  <c r="P1673" i="2"/>
  <c r="P1609" i="2"/>
  <c r="P1608" i="2"/>
  <c r="P1672" i="2"/>
  <c r="P1671" i="2"/>
  <c r="P1557" i="2"/>
  <c r="P1670" i="2"/>
  <c r="P1605" i="2"/>
  <c r="P1669" i="2"/>
  <c r="P1631" i="2"/>
  <c r="P1611" i="2"/>
  <c r="P477" i="2"/>
  <c r="P1614" i="2"/>
  <c r="P1668" i="2"/>
  <c r="P1667" i="2"/>
  <c r="P1316" i="2"/>
  <c r="P1666" i="2"/>
  <c r="P1617" i="2"/>
  <c r="P1665" i="2"/>
  <c r="P1664" i="2"/>
  <c r="P1361" i="2"/>
  <c r="P1625" i="2"/>
  <c r="P1624" i="2"/>
  <c r="P1629" i="2"/>
  <c r="P1628" i="2"/>
  <c r="P1756" i="2"/>
  <c r="P1362" i="2"/>
  <c r="P1181" i="2"/>
  <c r="P1370" i="2"/>
  <c r="P1280" i="2"/>
  <c r="P1443" i="2"/>
  <c r="P1185" i="2"/>
  <c r="P1649" i="2"/>
  <c r="P1783" i="2"/>
  <c r="P1696" i="2"/>
  <c r="P1694" i="2"/>
  <c r="P1698" i="2"/>
  <c r="P1700" i="2"/>
  <c r="P1697" i="2"/>
  <c r="P1701" i="2"/>
  <c r="P1699" i="2"/>
  <c r="P1695" i="2"/>
  <c r="P1693" i="2"/>
  <c r="P1055" i="2"/>
  <c r="P1360" i="2"/>
  <c r="P1715" i="2"/>
  <c r="P1505" i="2"/>
  <c r="P1214" i="2"/>
  <c r="P1716" i="2"/>
  <c r="P1314" i="2"/>
  <c r="P1711" i="2"/>
  <c r="P1714" i="2"/>
  <c r="P1713" i="2"/>
  <c r="P1187" i="2"/>
  <c r="P1115" i="2"/>
  <c r="P1189" i="2"/>
  <c r="P1390" i="2"/>
  <c r="P1130" i="2"/>
  <c r="P305" i="2"/>
  <c r="P1053" i="2"/>
  <c r="P1491" i="2"/>
  <c r="P1776" i="2"/>
  <c r="P1710" i="2"/>
  <c r="P1709" i="2"/>
  <c r="P304" i="2"/>
  <c r="P1708" i="2"/>
  <c r="P1487" i="2"/>
  <c r="P1775" i="2"/>
  <c r="P1707" i="2"/>
  <c r="P1706" i="2"/>
  <c r="P1705" i="2"/>
  <c r="P1469" i="2"/>
  <c r="P1965" i="2"/>
  <c r="P530" i="2"/>
  <c r="P1704" i="2"/>
  <c r="P1703" i="2"/>
  <c r="P1702" i="2"/>
  <c r="P1549" i="2"/>
  <c r="P434" i="2"/>
  <c r="P1755" i="2"/>
  <c r="P1405" i="2"/>
  <c r="P427" i="2"/>
  <c r="P1601" i="2"/>
  <c r="P267" i="2"/>
  <c r="P1782" i="2"/>
  <c r="P228" i="2"/>
  <c r="P1740" i="2"/>
  <c r="P1739" i="2"/>
  <c r="P1738" i="2"/>
  <c r="P1712" i="2"/>
  <c r="P1737" i="2"/>
  <c r="P1736" i="2"/>
  <c r="P261" i="2"/>
  <c r="P117" i="2"/>
  <c r="P62" i="2"/>
  <c r="P1986" i="2"/>
  <c r="P1959" i="2"/>
  <c r="P88" i="2"/>
  <c r="P474" i="2"/>
  <c r="P202" i="2"/>
  <c r="P144" i="2"/>
  <c r="P1963" i="2"/>
  <c r="P1151" i="2"/>
  <c r="P205" i="2"/>
  <c r="P3" i="2"/>
  <c r="P509" i="2"/>
  <c r="P485" i="2"/>
  <c r="P559" i="2"/>
  <c r="P266" i="2"/>
  <c r="P136" i="2"/>
  <c r="P617" i="2"/>
  <c r="P1801" i="2"/>
  <c r="P1805" i="2"/>
  <c r="P286" i="2"/>
  <c r="P1821" i="2"/>
  <c r="P46" i="2"/>
  <c r="P1820" i="2"/>
  <c r="P288" i="2"/>
  <c r="P216" i="2"/>
  <c r="P70" i="2"/>
  <c r="P390" i="2"/>
  <c r="P1438" i="2"/>
  <c r="P215" i="2"/>
  <c r="P141" i="2"/>
  <c r="P140" i="2"/>
  <c r="P1809" i="2"/>
  <c r="P1802" i="2"/>
  <c r="P1881" i="2"/>
  <c r="P1889" i="2"/>
  <c r="P604" i="2"/>
  <c r="P1855" i="2"/>
  <c r="P1884" i="2"/>
  <c r="P391" i="2"/>
  <c r="P393" i="2"/>
  <c r="P1848" i="2"/>
  <c r="P1853" i="2"/>
  <c r="P1887" i="2"/>
  <c r="P290" i="2"/>
  <c r="P145" i="2"/>
  <c r="P1824" i="2"/>
  <c r="P394" i="2"/>
  <c r="P1823" i="2"/>
  <c r="P1885" i="2"/>
  <c r="P1856" i="2"/>
  <c r="P35" i="2"/>
  <c r="P1883" i="2"/>
  <c r="P1888" i="2"/>
  <c r="P1886" i="2"/>
  <c r="P218" i="2"/>
  <c r="P1527" i="2"/>
  <c r="P1857" i="2"/>
  <c r="P1854" i="2"/>
  <c r="P606" i="2"/>
  <c r="P605" i="2"/>
  <c r="P291" i="2"/>
  <c r="P142" i="2"/>
  <c r="P464" i="2"/>
  <c r="P463" i="2"/>
  <c r="P462" i="2"/>
  <c r="P1464" i="2"/>
  <c r="P217" i="2"/>
  <c r="P465" i="2"/>
  <c r="P234" i="2"/>
  <c r="P143" i="2"/>
  <c r="P1882" i="2"/>
  <c r="P1852" i="2"/>
  <c r="P1825" i="2"/>
  <c r="P1822" i="2"/>
  <c r="P1946" i="2"/>
  <c r="P1945" i="2"/>
  <c r="P538" i="2"/>
  <c r="P1899" i="2"/>
  <c r="P1903" i="2"/>
  <c r="P1894" i="2"/>
  <c r="P1949" i="2"/>
  <c r="P396" i="2"/>
  <c r="P1955" i="2"/>
  <c r="P1956" i="2"/>
  <c r="P1897" i="2"/>
  <c r="P1988" i="2"/>
  <c r="P779" i="2"/>
  <c r="P1902" i="2"/>
  <c r="P1896" i="2"/>
  <c r="P1228" i="2"/>
  <c r="P1905" i="2"/>
  <c r="P1933" i="2"/>
  <c r="P1934" i="2"/>
  <c r="P1941" i="2"/>
  <c r="P1937" i="2"/>
  <c r="P1951" i="2"/>
  <c r="P28" i="2"/>
  <c r="P1958" i="2"/>
  <c r="P1948" i="2"/>
  <c r="P1901" i="2"/>
  <c r="P146" i="2"/>
  <c r="P1452" i="2"/>
  <c r="P1891" i="2"/>
  <c r="P1943" i="2"/>
  <c r="P1939" i="2"/>
  <c r="P1935" i="2"/>
  <c r="P1953" i="2"/>
  <c r="P292" i="2"/>
  <c r="P1892" i="2"/>
  <c r="P1954" i="2"/>
  <c r="P1952" i="2"/>
  <c r="P1950" i="2"/>
  <c r="P1947" i="2"/>
  <c r="P1944" i="2"/>
  <c r="P1942" i="2"/>
  <c r="P1940" i="2"/>
  <c r="P1938" i="2"/>
  <c r="P1936" i="2"/>
  <c r="P1904" i="2"/>
  <c r="P1900" i="2"/>
  <c r="P1898" i="2"/>
  <c r="P1893" i="2"/>
  <c r="P1890" i="2"/>
  <c r="P58" i="2"/>
  <c r="P579" i="2"/>
  <c r="P1512" i="2"/>
  <c r="P294" i="2"/>
  <c r="P293" i="2"/>
  <c r="P1150" i="2"/>
  <c r="P247" i="2"/>
  <c r="P1957" i="2"/>
  <c r="P1895" i="2"/>
  <c r="P1880" i="2"/>
  <c r="P1633" i="2"/>
  <c r="P1251" i="2"/>
  <c r="P991" i="2"/>
  <c r="P407" i="2"/>
  <c r="P1517" i="2"/>
  <c r="P1879" i="2"/>
  <c r="P1932" i="2"/>
  <c r="P31" i="2"/>
  <c r="P224" i="2"/>
  <c r="P405" i="2"/>
  <c r="P223" i="2"/>
  <c r="P150" i="2"/>
  <c r="P260" i="2"/>
  <c r="P222" i="2"/>
  <c r="P1931" i="2"/>
  <c r="P6" i="2"/>
  <c r="P303" i="2"/>
  <c r="P371" i="2"/>
  <c r="P226" i="2"/>
  <c r="P225" i="2"/>
  <c r="P302" i="2"/>
  <c r="P491" i="2"/>
  <c r="P1878" i="2"/>
  <c r="P300" i="2"/>
  <c r="P151" i="2"/>
  <c r="P299" i="2"/>
  <c r="P298" i="2"/>
  <c r="P297" i="2"/>
  <c r="P1531" i="2"/>
  <c r="P98" i="2"/>
  <c r="P1639" i="2"/>
  <c r="P451" i="2"/>
  <c r="P1445" i="2"/>
  <c r="P1411" i="2"/>
  <c r="P154" i="2"/>
  <c r="P1877" i="2"/>
  <c r="P152" i="2"/>
  <c r="P1930" i="2"/>
  <c r="P156" i="2"/>
  <c r="P155" i="2"/>
  <c r="P153" i="2"/>
  <c r="P308" i="2"/>
  <c r="P307" i="2"/>
  <c r="P522" i="2"/>
  <c r="P1274" i="2"/>
  <c r="P1209" i="2"/>
  <c r="P7" i="2"/>
  <c r="P115" i="2"/>
  <c r="P86" i="2"/>
  <c r="P85" i="2"/>
  <c r="P413" i="2"/>
  <c r="P1929" i="2"/>
  <c r="P157" i="2"/>
  <c r="P1437" i="2"/>
  <c r="P158" i="2"/>
  <c r="P99" i="2"/>
  <c r="P412" i="2"/>
  <c r="P1569" i="2"/>
  <c r="P1432" i="2"/>
  <c r="P8" i="2"/>
  <c r="P1876" i="2"/>
  <c r="P1875" i="2"/>
  <c r="P201" i="2"/>
  <c r="P1928" i="2"/>
  <c r="P387" i="2"/>
  <c r="P415" i="2"/>
  <c r="P414" i="2"/>
  <c r="P1593" i="2"/>
  <c r="P416" i="2"/>
  <c r="P50" i="2"/>
  <c r="P417" i="2"/>
  <c r="P9" i="2"/>
  <c r="P420" i="2"/>
  <c r="P419" i="2"/>
  <c r="P101" i="2"/>
  <c r="P162" i="2"/>
  <c r="P248" i="2"/>
  <c r="P165" i="2"/>
  <c r="P164" i="2"/>
  <c r="P11" i="2"/>
  <c r="P163" i="2"/>
  <c r="P233" i="2"/>
  <c r="P1874" i="2"/>
  <c r="P1630" i="2"/>
  <c r="P423" i="2"/>
  <c r="P265" i="2"/>
  <c r="P315" i="2"/>
  <c r="P100" i="2"/>
  <c r="P316" i="2"/>
  <c r="P425" i="2"/>
  <c r="P424" i="2"/>
  <c r="P314" i="2"/>
  <c r="P1927" i="2"/>
  <c r="P167" i="2"/>
  <c r="P1926" i="2"/>
  <c r="P112" i="2"/>
  <c r="P1036" i="2"/>
  <c r="P129" i="2"/>
  <c r="P1873" i="2"/>
  <c r="P71" i="2"/>
  <c r="P320" i="2"/>
  <c r="P318" i="2"/>
  <c r="P317" i="2"/>
  <c r="P169" i="2"/>
  <c r="P1579" i="2"/>
  <c r="P426" i="2"/>
  <c r="P319" i="2"/>
  <c r="P535" i="2"/>
  <c r="P457" i="2"/>
  <c r="P381" i="2"/>
  <c r="P51" i="2"/>
  <c r="P33" i="2"/>
  <c r="P1091" i="2"/>
  <c r="P171" i="2"/>
  <c r="P1925" i="2"/>
  <c r="P131" i="2"/>
  <c r="P1588" i="2"/>
  <c r="P1442" i="2"/>
  <c r="P324" i="2"/>
  <c r="P172" i="2"/>
  <c r="P325" i="2"/>
  <c r="P430" i="2"/>
  <c r="P326" i="2"/>
  <c r="P1872" i="2"/>
  <c r="P174" i="2"/>
  <c r="P13" i="2"/>
  <c r="P12" i="2"/>
  <c r="P518" i="2"/>
  <c r="P87" i="2"/>
  <c r="P52" i="2"/>
  <c r="P1309" i="2"/>
  <c r="P1871" i="2"/>
  <c r="P256" i="2"/>
  <c r="P1587" i="2"/>
  <c r="P14" i="2"/>
  <c r="P1477" i="2"/>
  <c r="P34" i="2"/>
  <c r="P1924" i="2"/>
  <c r="P439" i="2"/>
  <c r="P1923" i="2"/>
  <c r="P175" i="2"/>
  <c r="P1501" i="2"/>
  <c r="P241" i="2"/>
  <c r="P1169" i="2"/>
  <c r="P1870" i="2"/>
  <c r="P176" i="2"/>
  <c r="P609" i="2"/>
  <c r="P1234" i="2"/>
  <c r="P236" i="2"/>
  <c r="P1594" i="2"/>
  <c r="P69" i="2"/>
  <c r="P239" i="2"/>
  <c r="P551" i="2"/>
  <c r="P550" i="2"/>
  <c r="P27" i="2"/>
  <c r="P442" i="2"/>
  <c r="P36" i="2"/>
  <c r="P1603" i="2"/>
  <c r="P1418" i="2"/>
  <c r="P449" i="2"/>
  <c r="P448" i="2"/>
  <c r="P21" i="2"/>
  <c r="P1922" i="2"/>
  <c r="P363" i="2"/>
  <c r="P242" i="2"/>
  <c r="P332" i="2"/>
  <c r="P331" i="2"/>
  <c r="P611" i="2"/>
  <c r="P221" i="2"/>
  <c r="P493" i="2"/>
  <c r="P42" i="2"/>
  <c r="P1257" i="2"/>
  <c r="P244" i="2"/>
  <c r="P1207" i="2"/>
  <c r="P446" i="2"/>
  <c r="P445" i="2"/>
  <c r="P113" i="2"/>
  <c r="P1607" i="2"/>
  <c r="P443" i="2"/>
  <c r="P1869" i="2"/>
  <c r="P478" i="2"/>
  <c r="P269" i="2"/>
  <c r="P1265" i="2"/>
  <c r="P1394" i="2"/>
  <c r="P181" i="2"/>
  <c r="P334" i="2"/>
  <c r="P182" i="2"/>
  <c r="P245" i="2"/>
  <c r="P1868" i="2"/>
  <c r="P1921" i="2"/>
  <c r="P336" i="2"/>
  <c r="P335" i="2"/>
  <c r="P41" i="2"/>
  <c r="P1304" i="2"/>
  <c r="P525" i="2"/>
  <c r="P1283" i="2"/>
  <c r="P1514" i="2"/>
  <c r="P246" i="2"/>
  <c r="P1964" i="2"/>
  <c r="P338" i="2"/>
  <c r="P337" i="2"/>
  <c r="P1217" i="2"/>
  <c r="P1536" i="2"/>
  <c r="P54" i="2"/>
  <c r="P1920" i="2"/>
  <c r="P1052" i="2"/>
  <c r="P220" i="2"/>
  <c r="P1281" i="2"/>
  <c r="P73" i="2"/>
  <c r="P72" i="2"/>
  <c r="P106" i="2"/>
  <c r="P37" i="2"/>
  <c r="P502" i="2"/>
  <c r="P60" i="2"/>
  <c r="P1867" i="2"/>
  <c r="P243" i="2"/>
  <c r="P437" i="2"/>
  <c r="P1996" i="2"/>
  <c r="P16" i="2"/>
  <c r="P1271" i="2"/>
  <c r="P327" i="2"/>
  <c r="P1995" i="2"/>
  <c r="P1866" i="2"/>
  <c r="P184" i="2"/>
  <c r="P183" i="2"/>
  <c r="P524" i="2"/>
  <c r="P1919" i="2"/>
  <c r="P186" i="2"/>
  <c r="P185" i="2"/>
  <c r="P454" i="2"/>
  <c r="P1206" i="2"/>
  <c r="P376" i="2"/>
  <c r="P1221" i="2"/>
  <c r="P251" i="2"/>
  <c r="P456" i="2"/>
  <c r="P301" i="2"/>
  <c r="P342" i="2"/>
  <c r="P455" i="2"/>
  <c r="P1865" i="2"/>
  <c r="P479" i="2"/>
  <c r="P1918" i="2"/>
  <c r="P104" i="2"/>
  <c r="P1997" i="2"/>
  <c r="P188" i="2"/>
  <c r="P1572" i="2"/>
  <c r="P1571" i="2"/>
  <c r="P1570" i="2"/>
  <c r="P1568" i="2"/>
  <c r="P1567" i="2"/>
  <c r="P1566" i="2"/>
  <c r="P18" i="2"/>
  <c r="P250" i="2"/>
  <c r="P123" i="2"/>
  <c r="P78" i="2"/>
  <c r="P97" i="2"/>
  <c r="P96" i="2"/>
  <c r="P380" i="2"/>
  <c r="P1645" i="2"/>
  <c r="P1644" i="2"/>
  <c r="P1643" i="2"/>
  <c r="P1642" i="2"/>
  <c r="P1641" i="2"/>
  <c r="P1640" i="2"/>
  <c r="P166" i="2"/>
  <c r="P1864" i="2"/>
  <c r="P343" i="2"/>
  <c r="P344" i="2"/>
  <c r="P1353" i="2"/>
  <c r="P55" i="2"/>
  <c r="P1998" i="2"/>
  <c r="P1999" i="2"/>
  <c r="P346" i="2"/>
  <c r="P345" i="2"/>
  <c r="P107" i="2"/>
  <c r="P1480" i="2"/>
  <c r="P57" i="2"/>
  <c r="P189" i="2"/>
  <c r="P105" i="2"/>
  <c r="P1324" i="2"/>
  <c r="P271" i="2"/>
  <c r="P59" i="2"/>
  <c r="P339" i="2"/>
  <c r="P1917" i="2"/>
  <c r="P15" i="2"/>
  <c r="P1509" i="2"/>
  <c r="P1522" i="2"/>
  <c r="P53" i="2"/>
  <c r="P1510" i="2"/>
  <c r="P2000" i="2"/>
  <c r="P255" i="2"/>
  <c r="P565" i="2"/>
  <c r="P79" i="2"/>
  <c r="P1916" i="2"/>
  <c r="P1352" i="2"/>
  <c r="P1520" i="2"/>
  <c r="P193" i="2"/>
  <c r="P192" i="2"/>
  <c r="P347" i="2"/>
  <c r="P356" i="2"/>
  <c r="P355" i="2"/>
  <c r="P354" i="2"/>
  <c r="P253" i="2"/>
  <c r="P1447" i="2"/>
  <c r="P194" i="2"/>
  <c r="P353" i="2"/>
  <c r="P352" i="2"/>
  <c r="P351" i="2"/>
  <c r="P1863" i="2"/>
  <c r="P1507" i="2"/>
  <c r="P1915" i="2"/>
  <c r="P196" i="2"/>
  <c r="P467" i="2"/>
  <c r="P195" i="2"/>
  <c r="P1862" i="2"/>
  <c r="P470" i="2"/>
  <c r="P461" i="2"/>
  <c r="P358" i="2"/>
  <c r="P82" i="2"/>
  <c r="P1602" i="2"/>
  <c r="P109" i="2"/>
  <c r="P469" i="2"/>
  <c r="P1861" i="2"/>
  <c r="P257" i="2"/>
  <c r="P1914" i="2"/>
  <c r="P1090" i="2"/>
  <c r="P122" i="2"/>
  <c r="P362" i="2"/>
  <c r="P2001" i="2"/>
  <c r="P1860" i="2"/>
  <c r="P1913" i="2"/>
  <c r="P567" i="2"/>
  <c r="P1045" i="2"/>
  <c r="P252" i="2"/>
  <c r="P1912" i="2"/>
  <c r="P1859" i="2"/>
  <c r="P370" i="2"/>
  <c r="P22" i="2"/>
  <c r="P487" i="2"/>
  <c r="P1858" i="2"/>
  <c r="P1911" i="2"/>
  <c r="P603" i="2"/>
  <c r="P25" i="2"/>
  <c r="P24" i="2"/>
  <c r="P1910" i="2"/>
  <c r="P1909" i="2"/>
  <c r="P1908" i="2"/>
  <c r="P1907" i="2"/>
  <c r="P1906" i="2"/>
  <c r="P1970" i="2"/>
  <c r="P1784" i="2"/>
  <c r="P620" i="2"/>
  <c r="P582" i="2"/>
  <c r="P585" i="2"/>
  <c r="P589" i="2"/>
  <c r="P520" i="2"/>
  <c r="P492" i="2"/>
  <c r="P508" i="2"/>
  <c r="P631" i="2"/>
  <c r="P1439" i="2"/>
  <c r="P1992" i="2"/>
  <c r="P498" i="2"/>
  <c r="P529" i="2"/>
  <c r="P452" i="2"/>
  <c r="P32" i="2"/>
  <c r="P628" i="2"/>
  <c r="P566" i="2"/>
  <c r="P586" i="2"/>
  <c r="P1176" i="2"/>
  <c r="P1000" i="2"/>
  <c r="P655" i="2"/>
  <c r="P556" i="2"/>
  <c r="P554" i="2"/>
  <c r="P637" i="2"/>
  <c r="P678" i="2"/>
  <c r="P532" i="2"/>
  <c r="P602" i="2"/>
  <c r="P641" i="2"/>
  <c r="P642" i="2"/>
  <c r="P785" i="2"/>
  <c r="P772" i="2"/>
  <c r="P651" i="2"/>
  <c r="P1172" i="2"/>
  <c r="P1795" i="2"/>
  <c r="P1794" i="2"/>
  <c r="P568" i="2"/>
  <c r="P1793" i="2"/>
  <c r="P1026" i="2"/>
  <c r="P1991" i="2"/>
  <c r="P47" i="2"/>
  <c r="P1976" i="2"/>
  <c r="P517" i="2"/>
  <c r="P581" i="2"/>
  <c r="P584" i="2"/>
  <c r="P168" i="2"/>
  <c r="P634" i="2"/>
  <c r="P1371" i="2"/>
  <c r="P873" i="2"/>
  <c r="P170" i="2"/>
  <c r="P811" i="2"/>
  <c r="P1021" i="2"/>
  <c r="P1511" i="2"/>
  <c r="P600" i="2"/>
  <c r="P864" i="2"/>
  <c r="P160" i="2"/>
  <c r="P526" i="2"/>
  <c r="P1634" i="2"/>
  <c r="P867" i="2"/>
  <c r="P806" i="2"/>
  <c r="P844" i="2"/>
  <c r="P866" i="2"/>
  <c r="P883" i="2"/>
  <c r="P882" i="2"/>
  <c r="P61" i="2"/>
  <c r="P63" i="2"/>
  <c r="P270" i="2"/>
  <c r="P65" i="2"/>
  <c r="P44" i="2"/>
  <c r="P76" i="2"/>
  <c r="P1979" i="2"/>
  <c r="P580" i="2"/>
  <c r="P1975" i="2"/>
  <c r="P10" i="2"/>
  <c r="P422" i="2"/>
  <c r="P89" i="2"/>
  <c r="P1606" i="2"/>
  <c r="P536" i="2"/>
  <c r="P654" i="2"/>
  <c r="P531" i="2"/>
  <c r="P1355" i="2"/>
  <c r="P75" i="2"/>
  <c r="P74" i="2"/>
  <c r="P77" i="2"/>
  <c r="P120" i="2"/>
  <c r="P264" i="2"/>
  <c r="P263" i="2"/>
  <c r="P204" i="2"/>
  <c r="P84" i="2"/>
  <c r="P208" i="2"/>
  <c r="P66" i="2"/>
  <c r="P309" i="2"/>
  <c r="P93" i="2"/>
  <c r="P279" i="2"/>
  <c r="P227" i="2"/>
  <c r="P92" i="2"/>
  <c r="P94" i="2"/>
  <c r="P432" i="2"/>
  <c r="P135" i="2"/>
  <c r="P1847" i="2"/>
  <c r="P1971" i="2"/>
  <c r="P312" i="2"/>
  <c r="P1990" i="2"/>
  <c r="P587" i="2"/>
  <c r="P645" i="2"/>
  <c r="P450" i="2"/>
  <c r="P1476" i="2"/>
  <c r="P447" i="2"/>
  <c r="P103" i="2"/>
  <c r="P275" i="2"/>
  <c r="P1961" i="2"/>
  <c r="P368" i="2"/>
  <c r="P67" i="2"/>
  <c r="P1808" i="2"/>
  <c r="P1804" i="2"/>
  <c r="P577" i="2"/>
  <c r="P1803" i="2"/>
  <c r="P1112" i="2"/>
  <c r="P254" i="2"/>
  <c r="P495" i="2"/>
  <c r="P1977" i="2"/>
  <c r="P406" i="2"/>
  <c r="P578" i="2"/>
  <c r="P569" i="2"/>
  <c r="P1123" i="2"/>
  <c r="P653" i="2"/>
  <c r="P357" i="2"/>
  <c r="P521" i="2"/>
  <c r="P198" i="2"/>
  <c r="P615" i="2"/>
  <c r="P1807" i="2"/>
  <c r="P1806" i="2"/>
  <c r="P607" i="2"/>
  <c r="P740" i="2"/>
  <c r="P1960" i="2"/>
  <c r="P1972" i="2"/>
  <c r="P283" i="2"/>
  <c r="P472" i="2"/>
  <c r="P421" i="2"/>
  <c r="P1446" i="2"/>
  <c r="P471" i="2"/>
  <c r="P1494" i="2"/>
  <c r="P650" i="2"/>
  <c r="P1989" i="2"/>
  <c r="P801" i="2"/>
  <c r="P857" i="2"/>
  <c r="P855" i="2"/>
  <c r="P249" i="2"/>
  <c r="P888" i="2"/>
  <c r="P187" i="2"/>
  <c r="P322" i="2"/>
  <c r="P832" i="2"/>
  <c r="P1377" i="2"/>
  <c r="P219" i="2"/>
  <c r="P805" i="2"/>
  <c r="P178" i="2"/>
  <c r="P601" i="2"/>
  <c r="P1073" i="2"/>
  <c r="P1425" i="2"/>
  <c r="P199" i="2"/>
  <c r="P1343" i="2"/>
  <c r="P116" i="2"/>
  <c r="P1465" i="2"/>
  <c r="P200" i="2"/>
  <c r="P1474" i="2"/>
  <c r="P373" i="2"/>
  <c r="P134" i="2"/>
  <c r="P576" i="2"/>
  <c r="P1980" i="2"/>
  <c r="P306" i="2"/>
  <c r="P497" i="2"/>
  <c r="P311" i="2"/>
  <c r="P148" i="2"/>
  <c r="P436" i="2"/>
  <c r="P1546" i="2"/>
  <c r="P285" i="2"/>
  <c r="P149" i="2"/>
  <c r="P213" i="2"/>
  <c r="P238" i="2"/>
  <c r="P262" i="2"/>
  <c r="P640" i="2"/>
  <c r="P1162" i="2"/>
  <c r="P500" i="2"/>
  <c r="P276" i="2"/>
  <c r="P483" i="2"/>
  <c r="P119" i="2"/>
  <c r="P333" i="2"/>
  <c r="P147" i="2"/>
  <c r="P476" i="2"/>
  <c r="P296" i="2"/>
  <c r="P481" i="2"/>
  <c r="P133" i="2"/>
  <c r="P480" i="2"/>
  <c r="P190" i="2"/>
  <c r="P987" i="2"/>
  <c r="P513" i="2"/>
  <c r="P361" i="2"/>
  <c r="P433" i="2"/>
  <c r="P1430" i="2"/>
  <c r="P1493" i="2"/>
  <c r="P473" i="2"/>
  <c r="P1459" i="2"/>
  <c r="P177" i="2"/>
  <c r="P1562" i="2"/>
  <c r="P429" i="2"/>
  <c r="P403" i="2"/>
  <c r="P402" i="2"/>
  <c r="P367" i="2"/>
  <c r="P1332" i="2"/>
  <c r="P1488" i="2"/>
  <c r="P350" i="2"/>
  <c r="P1451" i="2"/>
  <c r="P138" i="2"/>
  <c r="P1500" i="2"/>
  <c r="P1552" i="2"/>
  <c r="P431" i="2"/>
  <c r="P564" i="2"/>
  <c r="P386" i="2"/>
  <c r="P626" i="2"/>
  <c r="P1984" i="2"/>
  <c r="P1846" i="2"/>
  <c r="P1845" i="2"/>
  <c r="P1844" i="2"/>
  <c r="P1843" i="2"/>
  <c r="P1842" i="2"/>
  <c r="P1841" i="2"/>
  <c r="P1840" i="2"/>
  <c r="P1839" i="2"/>
  <c r="P1838" i="2"/>
  <c r="P1837" i="2"/>
  <c r="P173" i="2"/>
  <c r="P1982" i="2"/>
  <c r="P1836" i="2"/>
  <c r="P594" i="2"/>
  <c r="P515" i="2"/>
  <c r="P1835" i="2"/>
  <c r="P466" i="2"/>
  <c r="P1834" i="2"/>
  <c r="P438" i="2"/>
  <c r="P612" i="2"/>
  <c r="P210" i="2"/>
  <c r="P562" i="2"/>
  <c r="P179" i="2"/>
  <c r="P623" i="2"/>
  <c r="P507" i="2"/>
  <c r="P591" i="2"/>
  <c r="P539" i="2"/>
  <c r="P259" i="2"/>
  <c r="P553" i="2"/>
  <c r="P560" i="2"/>
  <c r="P1966" i="2"/>
  <c r="P383" i="2"/>
  <c r="P212" i="2"/>
  <c r="P766" i="2"/>
  <c r="P1819" i="2"/>
  <c r="P1818" i="2"/>
  <c r="P1978" i="2"/>
  <c r="P1817" i="2"/>
  <c r="P1816" i="2"/>
  <c r="P1985" i="2"/>
  <c r="P295" i="2"/>
  <c r="P1994" i="2"/>
  <c r="P1598" i="2"/>
  <c r="P1815" i="2"/>
  <c r="P1814" i="2"/>
  <c r="P1813" i="2"/>
  <c r="P1968" i="2"/>
  <c r="P1812" i="2"/>
  <c r="P382" i="2"/>
  <c r="P1811" i="2"/>
  <c r="P1810" i="2"/>
  <c r="P644" i="2"/>
  <c r="P440" i="2"/>
  <c r="P1002" i="2"/>
  <c r="P511" i="2"/>
  <c r="P1973" i="2"/>
  <c r="P56" i="2"/>
  <c r="P1275" i="2"/>
  <c r="P19" i="2"/>
  <c r="P64" i="2"/>
  <c r="P1213" i="2"/>
  <c r="P39" i="2"/>
  <c r="P1212" i="2"/>
  <c r="P697" i="2"/>
  <c r="P81" i="2"/>
  <c r="P114" i="2"/>
  <c r="P26" i="2"/>
  <c r="P1232" i="2"/>
  <c r="P1427" i="2"/>
  <c r="P1967" i="2"/>
  <c r="P124" i="2"/>
  <c r="P110" i="2"/>
  <c r="P1224" i="2"/>
  <c r="P29" i="2"/>
  <c r="P40" i="2"/>
  <c r="P610" i="2"/>
  <c r="P203" i="2"/>
  <c r="P274" i="2"/>
  <c r="P2" i="2"/>
  <c r="P91" i="2"/>
  <c r="P206" i="2"/>
  <c r="P1208" i="2"/>
  <c r="P1266" i="2"/>
  <c r="P209" i="2"/>
  <c r="P17" i="2"/>
  <c r="P108" i="2"/>
  <c r="P1296" i="2"/>
  <c r="P1792" i="2"/>
  <c r="P38" i="2"/>
  <c r="P1833" i="2"/>
  <c r="P289" i="2"/>
  <c r="P1247" i="2"/>
  <c r="P1791" i="2"/>
  <c r="P1790" i="2"/>
  <c r="P366" i="2"/>
  <c r="P1832" i="2"/>
  <c r="P1246" i="2"/>
  <c r="P625" i="2"/>
  <c r="P1435" i="2"/>
  <c r="P48" i="2"/>
  <c r="P1831" i="2"/>
  <c r="P404" i="2"/>
  <c r="P750" i="2"/>
  <c r="P1789" i="2"/>
  <c r="P1830" i="2"/>
  <c r="P1788" i="2"/>
  <c r="P1085" i="2"/>
  <c r="P127" i="2"/>
  <c r="P1197" i="2"/>
  <c r="P563" i="2"/>
  <c r="P282" i="2"/>
  <c r="P1829" i="2"/>
  <c r="P1118" i="2"/>
  <c r="P546" i="2"/>
  <c r="P1787" i="2"/>
  <c r="P1828" i="2"/>
  <c r="P1786" i="2"/>
  <c r="P411" i="2"/>
  <c r="P1354" i="2"/>
  <c r="P1632" i="2"/>
  <c r="P284" i="2"/>
  <c r="P1827" i="2"/>
  <c r="P1345" i="2"/>
  <c r="P1350" i="2"/>
  <c r="P418" i="2"/>
  <c r="P1785" i="2"/>
  <c r="P1826" i="2"/>
  <c r="P1165" i="2"/>
  <c r="P330" i="2"/>
  <c r="P468" i="2"/>
  <c r="P118" i="2"/>
  <c r="P369" i="2"/>
  <c r="P372" i="2"/>
  <c r="P636" i="2"/>
  <c r="P496" i="2"/>
  <c r="P375" i="2"/>
  <c r="P278" i="2"/>
  <c r="P409" i="2"/>
  <c r="P139" i="2"/>
  <c r="P277" i="2"/>
  <c r="P643" i="2"/>
  <c r="P408" i="2"/>
  <c r="P1800" i="2"/>
  <c r="P1799" i="2"/>
  <c r="P1798" i="2"/>
  <c r="R1798" i="2" s="1"/>
  <c r="P1797" i="2"/>
  <c r="P1796" i="2"/>
  <c r="P543" i="2"/>
  <c r="P1983" i="2"/>
  <c r="P660" i="2"/>
  <c r="P632" i="2"/>
  <c r="R998" i="2" l="1"/>
  <c r="R524" i="2"/>
  <c r="R413" i="2"/>
  <c r="R1877" i="2"/>
  <c r="R403" i="2"/>
  <c r="R543" i="2"/>
  <c r="R643" i="2"/>
  <c r="R278" i="2"/>
  <c r="R372" i="2"/>
  <c r="R330" i="2"/>
  <c r="R418" i="2"/>
  <c r="R284" i="2"/>
  <c r="R1786" i="2"/>
  <c r="R1118" i="2"/>
  <c r="R1197" i="2"/>
  <c r="R1830" i="2"/>
  <c r="R1831" i="2"/>
  <c r="R1246" i="2"/>
  <c r="R1791" i="2"/>
  <c r="R38" i="2"/>
  <c r="R17" i="2"/>
  <c r="R206" i="2"/>
  <c r="R203" i="2"/>
  <c r="R1224" i="2"/>
  <c r="R1427" i="2"/>
  <c r="R81" i="2"/>
  <c r="R1213" i="2"/>
  <c r="R56" i="2"/>
  <c r="R440" i="2"/>
  <c r="R382" i="2"/>
  <c r="R1814" i="2"/>
  <c r="R295" i="2"/>
  <c r="R1978" i="2"/>
  <c r="R212" i="2"/>
  <c r="R553" i="2"/>
  <c r="R507" i="2"/>
  <c r="R210" i="2"/>
  <c r="R466" i="2"/>
  <c r="R1836" i="2"/>
  <c r="R1838" i="2"/>
  <c r="R1842" i="2"/>
  <c r="R1846" i="2"/>
  <c r="R564" i="2"/>
  <c r="R138" i="2"/>
  <c r="R1332" i="2"/>
  <c r="R1730" i="2"/>
  <c r="R1429" i="2"/>
  <c r="R1472" i="2"/>
  <c r="R503" i="2"/>
  <c r="R1676" i="2"/>
  <c r="R1637" i="2"/>
  <c r="R1682" i="2"/>
  <c r="R1684" i="2"/>
  <c r="R1686" i="2"/>
  <c r="R1690" i="2"/>
  <c r="R1781" i="2"/>
  <c r="R1455" i="2"/>
  <c r="R1508" i="2"/>
  <c r="R1502" i="2"/>
  <c r="R1441" i="2"/>
  <c r="R1635" i="2"/>
  <c r="R1615" i="2"/>
  <c r="R1744" i="2"/>
  <c r="R1748" i="2"/>
  <c r="R1752" i="2"/>
  <c r="R1315" i="2"/>
  <c r="R1530" i="2"/>
  <c r="R1597" i="2"/>
  <c r="R1180" i="2"/>
  <c r="R49" i="2"/>
  <c r="R1648" i="2"/>
  <c r="R1987" i="2"/>
  <c r="R1576" i="2"/>
  <c r="R1277" i="2"/>
  <c r="R1627" i="2"/>
  <c r="R177" i="2"/>
  <c r="R1430" i="2"/>
  <c r="R987" i="2"/>
  <c r="R481" i="2"/>
  <c r="R333" i="2"/>
  <c r="R500" i="2"/>
  <c r="R238" i="2"/>
  <c r="R1546" i="2"/>
  <c r="R497" i="2"/>
  <c r="R134" i="2"/>
  <c r="R1465" i="2"/>
  <c r="R1425" i="2"/>
  <c r="R805" i="2"/>
  <c r="R322" i="2"/>
  <c r="R855" i="2"/>
  <c r="R650" i="2"/>
  <c r="R421" i="2"/>
  <c r="R1960" i="2"/>
  <c r="R1807" i="2"/>
  <c r="R357" i="2"/>
  <c r="R578" i="2"/>
  <c r="R254" i="2"/>
  <c r="R1804" i="2"/>
  <c r="R1961" i="2"/>
  <c r="R1476" i="2"/>
  <c r="R1990" i="2"/>
  <c r="R135" i="2"/>
  <c r="R227" i="2"/>
  <c r="R66" i="2"/>
  <c r="R263" i="2"/>
  <c r="R74" i="2"/>
  <c r="R654" i="2"/>
  <c r="R422" i="2"/>
  <c r="R1979" i="2"/>
  <c r="R270" i="2"/>
  <c r="R883" i="2"/>
  <c r="R867" i="2"/>
  <c r="R864" i="2"/>
  <c r="R811" i="2"/>
  <c r="R634" i="2"/>
  <c r="R517" i="2"/>
  <c r="R1026" i="2"/>
  <c r="R1795" i="2"/>
  <c r="R785" i="2"/>
  <c r="R532" i="2"/>
  <c r="R556" i="2"/>
  <c r="R586" i="2"/>
  <c r="R452" i="2"/>
  <c r="R1439" i="2"/>
  <c r="R520" i="2"/>
  <c r="R620" i="2"/>
  <c r="R1907" i="2"/>
  <c r="R24" i="2"/>
  <c r="R1858" i="2"/>
  <c r="R1859" i="2"/>
  <c r="R567" i="2"/>
  <c r="R362" i="2"/>
  <c r="R257" i="2"/>
  <c r="R1602" i="2"/>
  <c r="R470" i="2"/>
  <c r="R196" i="2"/>
  <c r="R351" i="2"/>
  <c r="R1447" i="2"/>
  <c r="R356" i="2"/>
  <c r="R1520" i="2"/>
  <c r="R565" i="2"/>
  <c r="R53" i="2"/>
  <c r="R1917" i="2"/>
  <c r="R1324" i="2"/>
  <c r="R1480" i="2"/>
  <c r="R1999" i="2"/>
  <c r="R344" i="2"/>
  <c r="R1640" i="2"/>
  <c r="R1644" i="2"/>
  <c r="R97" i="2"/>
  <c r="R18" i="2"/>
  <c r="R1570" i="2"/>
  <c r="R1997" i="2"/>
  <c r="R1865" i="2"/>
  <c r="R456" i="2"/>
  <c r="R1206" i="2"/>
  <c r="R1919" i="2"/>
  <c r="R184" i="2"/>
  <c r="R1271" i="2"/>
  <c r="R243" i="2"/>
  <c r="R37" i="2"/>
  <c r="R1281" i="2"/>
  <c r="R54" i="2"/>
  <c r="R338" i="2"/>
  <c r="R1283" i="2"/>
  <c r="R335" i="2"/>
  <c r="R245" i="2"/>
  <c r="R1394" i="2"/>
  <c r="R1869" i="2"/>
  <c r="R445" i="2"/>
  <c r="R1257" i="2"/>
  <c r="R611" i="2"/>
  <c r="R363" i="2"/>
  <c r="R449" i="2"/>
  <c r="R442" i="2"/>
  <c r="R239" i="2"/>
  <c r="R1234" i="2"/>
  <c r="R1169" i="2"/>
  <c r="R1923" i="2"/>
  <c r="R1477" i="2"/>
  <c r="R1871" i="2"/>
  <c r="R518" i="2"/>
  <c r="R1872" i="2"/>
  <c r="R172" i="2"/>
  <c r="R131" i="2"/>
  <c r="R33" i="2"/>
  <c r="R535" i="2"/>
  <c r="R169" i="2"/>
  <c r="R71" i="2"/>
  <c r="R112" i="2"/>
  <c r="R314" i="2"/>
  <c r="R100" i="2"/>
  <c r="R1630" i="2"/>
  <c r="R11" i="2"/>
  <c r="R162" i="2"/>
  <c r="R9" i="2"/>
  <c r="R1593" i="2"/>
  <c r="R1928" i="2"/>
  <c r="R8" i="2"/>
  <c r="R99" i="2"/>
  <c r="R1929" i="2"/>
  <c r="R86" i="2"/>
  <c r="R1274" i="2"/>
  <c r="R153" i="2"/>
  <c r="R152" i="2"/>
  <c r="R1411" i="2"/>
  <c r="R98" i="2"/>
  <c r="R299" i="2"/>
  <c r="R491" i="2"/>
  <c r="R371" i="2"/>
  <c r="R222" i="2"/>
  <c r="R405" i="2"/>
  <c r="R1879" i="2"/>
  <c r="R1251" i="2"/>
  <c r="R1957" i="2"/>
  <c r="R294" i="2"/>
  <c r="R1890" i="2"/>
  <c r="R1904" i="2"/>
  <c r="R1942" i="2"/>
  <c r="R1952" i="2"/>
  <c r="R1953" i="2"/>
  <c r="R1891" i="2"/>
  <c r="R1948" i="2"/>
  <c r="R1937" i="2"/>
  <c r="R1905" i="2"/>
  <c r="R779" i="2"/>
  <c r="R1955" i="2"/>
  <c r="R1903" i="2"/>
  <c r="R1946" i="2"/>
  <c r="R1882" i="2"/>
  <c r="R217" i="2"/>
  <c r="R464" i="2"/>
  <c r="R606" i="2"/>
  <c r="R218" i="2"/>
  <c r="R35" i="2"/>
  <c r="R394" i="2"/>
  <c r="R1887" i="2"/>
  <c r="R391" i="2"/>
  <c r="R1889" i="2"/>
  <c r="R140" i="2"/>
  <c r="R390" i="2"/>
  <c r="R1820" i="2"/>
  <c r="R1805" i="2"/>
  <c r="R266" i="2"/>
  <c r="R3" i="2"/>
  <c r="R144" i="2"/>
  <c r="R1959" i="2"/>
  <c r="R261" i="2"/>
  <c r="R1738" i="2"/>
  <c r="R1782" i="2"/>
  <c r="R1405" i="2"/>
  <c r="R1702" i="2"/>
  <c r="R1965" i="2"/>
  <c r="R1707" i="2"/>
  <c r="R304" i="2"/>
  <c r="R1491" i="2"/>
  <c r="R1390" i="2"/>
  <c r="R1713" i="2"/>
  <c r="R1716" i="2"/>
  <c r="R1360" i="2"/>
  <c r="R1699" i="2"/>
  <c r="R1698" i="2"/>
  <c r="R1649" i="2"/>
  <c r="R1370" i="2"/>
  <c r="R1628" i="2"/>
  <c r="R1361" i="2"/>
  <c r="R1666" i="2"/>
  <c r="R1614" i="2"/>
  <c r="R1669" i="2"/>
  <c r="R1671" i="2"/>
  <c r="R1673" i="2"/>
  <c r="R1574" i="2"/>
  <c r="R1580" i="2"/>
  <c r="R1585" i="2"/>
  <c r="R1573" i="2"/>
  <c r="R1279" i="2"/>
  <c r="R1656" i="2"/>
  <c r="R1659" i="2"/>
  <c r="R1663" i="2"/>
  <c r="R1548" i="2"/>
  <c r="R1103" i="2"/>
  <c r="R1364" i="2"/>
  <c r="R475" i="2"/>
  <c r="R1719" i="2"/>
  <c r="R1720" i="2"/>
  <c r="R1732" i="2"/>
  <c r="R1733" i="2"/>
  <c r="R1723" i="2"/>
  <c r="R1735" i="2"/>
  <c r="R1161" i="2"/>
  <c r="R1144" i="2"/>
  <c r="R788" i="2"/>
  <c r="R596" i="2"/>
  <c r="R1147" i="2"/>
  <c r="R934" i="2"/>
  <c r="R1106" i="2"/>
  <c r="R1079" i="2"/>
  <c r="R909" i="2"/>
  <c r="R994" i="2"/>
  <c r="R971" i="2"/>
  <c r="R698" i="2"/>
  <c r="R647" i="2"/>
  <c r="R540" i="2"/>
  <c r="R618" i="2"/>
  <c r="R983" i="2"/>
  <c r="R597" i="2"/>
  <c r="R573" i="2"/>
  <c r="R592" i="2"/>
  <c r="R927" i="2"/>
  <c r="R879" i="2"/>
  <c r="R859" i="2"/>
  <c r="R942" i="2"/>
  <c r="R691" i="2"/>
  <c r="R1100" i="2"/>
  <c r="R800" i="2"/>
  <c r="R886" i="2"/>
  <c r="R845" i="2"/>
  <c r="R933" i="2"/>
  <c r="R899" i="2"/>
  <c r="R838" i="2"/>
  <c r="R707" i="2"/>
  <c r="R549" i="2"/>
  <c r="R638" i="2"/>
  <c r="R1166" i="2"/>
  <c r="R1101" i="2"/>
  <c r="R813" i="2"/>
  <c r="R1065" i="2"/>
  <c r="R1137" i="2"/>
  <c r="R825" i="2"/>
  <c r="R701" i="2"/>
  <c r="R778" i="2"/>
  <c r="R593" i="2"/>
  <c r="R1102" i="2"/>
  <c r="R1159" i="2"/>
  <c r="R385" i="2"/>
  <c r="R952" i="2"/>
  <c r="R1004" i="2"/>
  <c r="R791" i="2"/>
  <c r="R1089" i="2"/>
  <c r="R918" i="2"/>
  <c r="R913" i="2"/>
  <c r="R912" i="2"/>
  <c r="R460" i="2"/>
  <c r="R687" i="2"/>
  <c r="R903" i="2"/>
  <c r="R901" i="2"/>
  <c r="R1490" i="2"/>
  <c r="R1359" i="2"/>
  <c r="R737" i="2"/>
  <c r="R561" i="2"/>
  <c r="R874" i="2"/>
  <c r="R1119" i="2"/>
  <c r="R721" i="2"/>
  <c r="R754" i="2"/>
  <c r="R384" i="2"/>
  <c r="R5" i="2"/>
  <c r="R669" i="2"/>
  <c r="R1127" i="2"/>
  <c r="R1636" i="2"/>
  <c r="R688" i="2"/>
  <c r="R2003" i="2"/>
  <c r="R2021" i="2"/>
  <c r="R2010" i="2"/>
  <c r="R1256" i="2"/>
  <c r="R1215" i="2"/>
  <c r="R1492" i="2"/>
  <c r="R1559" i="2"/>
  <c r="R1295" i="2"/>
  <c r="R510" i="2"/>
  <c r="R1342" i="2"/>
  <c r="R1245" i="2"/>
  <c r="R516" i="2"/>
  <c r="R1623" i="2"/>
  <c r="R323" i="2"/>
  <c r="R1395" i="2"/>
  <c r="R1289" i="2"/>
  <c r="R1259" i="2"/>
  <c r="R1308" i="2"/>
  <c r="R1196" i="2"/>
  <c r="R1258" i="2"/>
  <c r="R1227" i="2"/>
  <c r="R1516" i="2"/>
  <c r="R1526" i="2"/>
  <c r="R1616" i="2"/>
  <c r="R1376" i="2"/>
  <c r="R1175" i="2"/>
  <c r="R624" i="2"/>
  <c r="R704" i="2"/>
  <c r="R231" i="2"/>
  <c r="R700" i="2"/>
  <c r="R725" i="2"/>
  <c r="R1113" i="2"/>
  <c r="R910" i="2"/>
  <c r="R1164" i="2"/>
  <c r="R1403" i="2"/>
  <c r="R1114" i="2"/>
  <c r="R941" i="2"/>
  <c r="R935" i="2"/>
  <c r="R348" i="2"/>
  <c r="R782" i="2"/>
  <c r="R870" i="2"/>
  <c r="R878" i="2"/>
  <c r="R742" i="2"/>
  <c r="R839" i="2"/>
  <c r="R659" i="2"/>
  <c r="R595" i="2"/>
  <c r="R692" i="2"/>
  <c r="R1143" i="2"/>
  <c r="R881" i="2"/>
  <c r="R817" i="2"/>
  <c r="R1029" i="2"/>
  <c r="R1030" i="2"/>
  <c r="R537" i="2"/>
  <c r="R1099" i="2"/>
  <c r="R1420" i="2"/>
  <c r="R789" i="2"/>
  <c r="R459" i="2"/>
  <c r="R685" i="2"/>
  <c r="R963" i="2"/>
  <c r="R1080" i="2"/>
  <c r="R992" i="2"/>
  <c r="R764" i="2"/>
  <c r="R957" i="2"/>
  <c r="R775" i="2"/>
  <c r="R677" i="2"/>
  <c r="R947" i="2"/>
  <c r="R748" i="2"/>
  <c r="R486" i="2"/>
  <c r="R1124" i="2"/>
  <c r="R632" i="2"/>
  <c r="R1796" i="2"/>
  <c r="R1799" i="2"/>
  <c r="R277" i="2"/>
  <c r="R375" i="2"/>
  <c r="R369" i="2"/>
  <c r="R1165" i="2"/>
  <c r="R1350" i="2"/>
  <c r="R1632" i="2"/>
  <c r="R1828" i="2"/>
  <c r="R660" i="2"/>
  <c r="R1797" i="2"/>
  <c r="R1800" i="2"/>
  <c r="R139" i="2"/>
  <c r="R496" i="2"/>
  <c r="R118" i="2"/>
  <c r="R1826" i="2"/>
  <c r="R1345" i="2"/>
  <c r="R1354" i="2"/>
  <c r="R1787" i="2"/>
  <c r="R282" i="2"/>
  <c r="R1085" i="2"/>
  <c r="R750" i="2"/>
  <c r="R1435" i="2"/>
  <c r="R366" i="2"/>
  <c r="R289" i="2"/>
  <c r="R1296" i="2"/>
  <c r="R1266" i="2"/>
  <c r="R2" i="2"/>
  <c r="R40" i="2"/>
  <c r="R124" i="2"/>
  <c r="R26" i="2"/>
  <c r="R1212" i="2"/>
  <c r="R19" i="2"/>
  <c r="R511" i="2"/>
  <c r="R1810" i="2"/>
  <c r="R1968" i="2"/>
  <c r="R1598" i="2"/>
  <c r="R1816" i="2"/>
  <c r="R1819" i="2"/>
  <c r="R1966" i="2"/>
  <c r="R539" i="2"/>
  <c r="R179" i="2"/>
  <c r="R438" i="2"/>
  <c r="R515" i="2"/>
  <c r="R173" i="2"/>
  <c r="R1840" i="2"/>
  <c r="R1844" i="2"/>
  <c r="R626" i="2"/>
  <c r="R1552" i="2"/>
  <c r="R350" i="2"/>
  <c r="R473" i="2"/>
  <c r="R361" i="2"/>
  <c r="R480" i="2"/>
  <c r="R476" i="2"/>
  <c r="R483" i="2"/>
  <c r="R640" i="2"/>
  <c r="R149" i="2"/>
  <c r="R148" i="2"/>
  <c r="R1980" i="2"/>
  <c r="R1474" i="2"/>
  <c r="R1343" i="2"/>
  <c r="R601" i="2"/>
  <c r="R1377" i="2"/>
  <c r="R888" i="2"/>
  <c r="R801" i="2"/>
  <c r="R471" i="2"/>
  <c r="R283" i="2"/>
  <c r="R607" i="2"/>
  <c r="R198" i="2"/>
  <c r="R1123" i="2"/>
  <c r="R1977" i="2"/>
  <c r="R1803" i="2"/>
  <c r="R67" i="2"/>
  <c r="R103" i="2"/>
  <c r="R645" i="2"/>
  <c r="R1971" i="2"/>
  <c r="R94" i="2"/>
  <c r="R93" i="2"/>
  <c r="R84" i="2"/>
  <c r="R120" i="2"/>
  <c r="R1355" i="2"/>
  <c r="R1606" i="2"/>
  <c r="R1975" i="2"/>
  <c r="R44" i="2"/>
  <c r="R61" i="2"/>
  <c r="R844" i="2"/>
  <c r="R526" i="2"/>
  <c r="R1511" i="2"/>
  <c r="R873" i="2"/>
  <c r="R584" i="2"/>
  <c r="R47" i="2"/>
  <c r="R568" i="2"/>
  <c r="R651" i="2"/>
  <c r="R641" i="2"/>
  <c r="R637" i="2"/>
  <c r="R1000" i="2"/>
  <c r="R628" i="2"/>
  <c r="R498" i="2"/>
  <c r="R508" i="2"/>
  <c r="R585" i="2"/>
  <c r="R1970" i="2"/>
  <c r="R1909" i="2"/>
  <c r="R603" i="2"/>
  <c r="R22" i="2"/>
  <c r="R252" i="2"/>
  <c r="R1860" i="2"/>
  <c r="R1090" i="2"/>
  <c r="R469" i="2"/>
  <c r="R358" i="2"/>
  <c r="R195" i="2"/>
  <c r="R1507" i="2"/>
  <c r="R353" i="2"/>
  <c r="R354" i="2"/>
  <c r="R192" i="2"/>
  <c r="R1916" i="2"/>
  <c r="R2000" i="2"/>
  <c r="R1509" i="2"/>
  <c r="R59" i="2"/>
  <c r="R189" i="2"/>
  <c r="R345" i="2"/>
  <c r="R55" i="2"/>
  <c r="R1864" i="2"/>
  <c r="R1642" i="2"/>
  <c r="R380" i="2"/>
  <c r="R123" i="2"/>
  <c r="R1567" i="2"/>
  <c r="R1572" i="2"/>
  <c r="R1918" i="2"/>
  <c r="R342" i="2"/>
  <c r="R1221" i="2"/>
  <c r="R185" i="2"/>
  <c r="R1995" i="2"/>
  <c r="R1996" i="2"/>
  <c r="R60" i="2"/>
  <c r="R72" i="2"/>
  <c r="R1052" i="2"/>
  <c r="R1217" i="2"/>
  <c r="R246" i="2"/>
  <c r="R1304" i="2"/>
  <c r="R1921" i="2"/>
  <c r="R334" i="2"/>
  <c r="R269" i="2"/>
  <c r="R1607" i="2"/>
  <c r="R1207" i="2"/>
  <c r="R493" i="2"/>
  <c r="R332" i="2"/>
  <c r="R21" i="2"/>
  <c r="R1603" i="2"/>
  <c r="R550" i="2"/>
  <c r="R1594" i="2"/>
  <c r="R176" i="2"/>
  <c r="R1501" i="2"/>
  <c r="R1924" i="2"/>
  <c r="R1587" i="2"/>
  <c r="R52" i="2"/>
  <c r="R13" i="2"/>
  <c r="R430" i="2"/>
  <c r="R1442" i="2"/>
  <c r="R171" i="2"/>
  <c r="R381" i="2"/>
  <c r="R426" i="2"/>
  <c r="R318" i="2"/>
  <c r="R129" i="2"/>
  <c r="R167" i="2"/>
  <c r="R425" i="2"/>
  <c r="R265" i="2"/>
  <c r="R233" i="2"/>
  <c r="R165" i="2"/>
  <c r="R419" i="2"/>
  <c r="R50" i="2"/>
  <c r="R415" i="2"/>
  <c r="R1875" i="2"/>
  <c r="R1569" i="2"/>
  <c r="R1437" i="2"/>
  <c r="R7" i="2"/>
  <c r="R307" i="2"/>
  <c r="R156" i="2"/>
  <c r="R451" i="2"/>
  <c r="R297" i="2"/>
  <c r="R300" i="2"/>
  <c r="R225" i="2"/>
  <c r="R6" i="2"/>
  <c r="R150" i="2"/>
  <c r="R31" i="2"/>
  <c r="R407" i="2"/>
  <c r="R1880" i="2"/>
  <c r="R1150" i="2"/>
  <c r="R579" i="2"/>
  <c r="R1898" i="2"/>
  <c r="R1938" i="2"/>
  <c r="R1947" i="2"/>
  <c r="R1892" i="2"/>
  <c r="R1939" i="2"/>
  <c r="R146" i="2"/>
  <c r="R28" i="2"/>
  <c r="R1934" i="2"/>
  <c r="R1896" i="2"/>
  <c r="R1897" i="2"/>
  <c r="R1949" i="2"/>
  <c r="R538" i="2"/>
  <c r="R1825" i="2"/>
  <c r="R234" i="2"/>
  <c r="R462" i="2"/>
  <c r="R291" i="2"/>
  <c r="R1857" i="2"/>
  <c r="R1888" i="2"/>
  <c r="R1885" i="2"/>
  <c r="R145" i="2"/>
  <c r="R1848" i="2"/>
  <c r="R1855" i="2"/>
  <c r="R1802" i="2"/>
  <c r="R215" i="2"/>
  <c r="R216" i="2"/>
  <c r="R1821" i="2"/>
  <c r="R617" i="2"/>
  <c r="R485" i="2"/>
  <c r="R1151" i="2"/>
  <c r="R474" i="2"/>
  <c r="R62" i="2"/>
  <c r="R1737" i="2"/>
  <c r="R1740" i="2"/>
  <c r="R1601" i="2"/>
  <c r="R434" i="2"/>
  <c r="R1704" i="2"/>
  <c r="R1705" i="2"/>
  <c r="R1487" i="2"/>
  <c r="R1710" i="2"/>
  <c r="R305" i="2"/>
  <c r="R1115" i="2"/>
  <c r="R1711" i="2"/>
  <c r="R1505" i="2"/>
  <c r="R1693" i="2"/>
  <c r="R1697" i="2"/>
  <c r="R1696" i="2"/>
  <c r="R1443" i="2"/>
  <c r="R1362" i="2"/>
  <c r="R1624" i="2"/>
  <c r="R1665" i="2"/>
  <c r="R1667" i="2"/>
  <c r="R1611" i="2"/>
  <c r="R1670" i="2"/>
  <c r="R1608" i="2"/>
  <c r="R1974" i="2"/>
  <c r="R1589" i="2"/>
  <c r="R1582" i="2"/>
  <c r="R1578" i="2"/>
  <c r="R1229" i="2"/>
  <c r="R1654" i="2"/>
  <c r="R1657" i="2"/>
  <c r="R1661" i="2"/>
  <c r="R1780" i="2"/>
  <c r="R1506" i="2"/>
  <c r="R1499" i="2"/>
  <c r="R159" i="2"/>
  <c r="R1717" i="2"/>
  <c r="R1725" i="2"/>
  <c r="R1726" i="2"/>
  <c r="R111" i="2"/>
  <c r="R1341" i="2"/>
  <c r="R1734" i="2"/>
  <c r="R1381" i="2"/>
  <c r="R128" i="2"/>
  <c r="R519" i="2"/>
  <c r="R1369" i="2"/>
  <c r="R1386" i="2"/>
  <c r="R1678" i="2"/>
  <c r="R1681" i="2"/>
  <c r="R1683" i="2"/>
  <c r="R1431" i="2"/>
  <c r="R1688" i="2"/>
  <c r="R1692" i="2"/>
  <c r="R1363" i="2"/>
  <c r="R1182" i="2"/>
  <c r="R1179" i="2"/>
  <c r="R1298" i="2"/>
  <c r="R1486" i="2"/>
  <c r="R1338" i="2"/>
  <c r="R1742" i="2"/>
  <c r="R1746" i="2"/>
  <c r="R1750" i="2"/>
  <c r="R1319" i="2"/>
  <c r="R1310" i="2"/>
  <c r="R1586" i="2"/>
  <c r="R1575" i="2"/>
  <c r="R1759" i="2"/>
  <c r="R1294" i="2"/>
  <c r="R1646" i="2"/>
  <c r="R1613" i="2"/>
  <c r="R1518" i="2"/>
  <c r="R1760" i="2"/>
  <c r="R1764" i="2"/>
  <c r="R1767" i="2"/>
  <c r="R1770" i="2"/>
  <c r="R1218" i="2"/>
  <c r="R1599" i="2"/>
  <c r="R1220" i="2"/>
  <c r="R1211" i="2"/>
  <c r="R1299" i="2"/>
  <c r="R1205" i="2"/>
  <c r="R68" i="2"/>
  <c r="R1489" i="2"/>
  <c r="R23" i="2"/>
  <c r="R1250" i="2"/>
  <c r="R1417" i="2"/>
  <c r="R1349" i="2"/>
  <c r="R1484" i="2"/>
  <c r="R237" i="2"/>
  <c r="R1346" i="2"/>
  <c r="R313" i="2"/>
  <c r="R43" i="2"/>
  <c r="R1434" i="2"/>
  <c r="R1339" i="2"/>
  <c r="R1293" i="2"/>
  <c r="R1554" i="2"/>
  <c r="R1556" i="2"/>
  <c r="R240" i="2"/>
  <c r="R1410" i="2"/>
  <c r="R401" i="2"/>
  <c r="R1094" i="2"/>
  <c r="R1333" i="2"/>
  <c r="R1498" i="2"/>
  <c r="R1622" i="2"/>
  <c r="R1550" i="2"/>
  <c r="R137" i="2"/>
  <c r="R1481" i="2"/>
  <c r="R378" i="2"/>
  <c r="R130" i="2"/>
  <c r="R1237" i="2"/>
  <c r="R1604" i="2"/>
  <c r="R1473" i="2"/>
  <c r="R1396" i="2"/>
  <c r="R453" i="2"/>
  <c r="R132" i="2"/>
  <c r="R1328" i="2"/>
  <c r="R1470" i="2"/>
  <c r="R527" i="2"/>
  <c r="R4" i="2"/>
  <c r="R1046" i="2"/>
  <c r="R310" i="2"/>
  <c r="R428" i="2"/>
  <c r="R1340" i="2"/>
  <c r="R1391" i="2"/>
  <c r="R1535" i="2"/>
  <c r="R1388" i="2"/>
  <c r="R976" i="2"/>
  <c r="R20" i="2"/>
  <c r="R1225" i="2"/>
  <c r="R1062" i="2"/>
  <c r="R1387" i="2"/>
  <c r="R1287" i="2"/>
  <c r="R1385" i="2"/>
  <c r="R1461" i="2"/>
  <c r="R1223" i="2"/>
  <c r="R1457" i="2"/>
  <c r="R1525" i="2"/>
  <c r="R512" i="2"/>
  <c r="R1619" i="2"/>
  <c r="R1378" i="2"/>
  <c r="R1373" i="2"/>
  <c r="R1453" i="2"/>
  <c r="R1450" i="2"/>
  <c r="R1365" i="2"/>
  <c r="R1652" i="2"/>
  <c r="R599" i="2"/>
  <c r="R999" i="2"/>
  <c r="R726" i="2"/>
  <c r="R1131" i="2"/>
  <c r="R287" i="2"/>
  <c r="R922" i="2"/>
  <c r="R728" i="2"/>
  <c r="R702" i="2"/>
  <c r="R1037" i="2"/>
  <c r="R1028" i="2"/>
  <c r="R681" i="2"/>
  <c r="R1008" i="2"/>
  <c r="R1981" i="2"/>
  <c r="R1068" i="2"/>
  <c r="R979" i="2"/>
  <c r="R970" i="2"/>
  <c r="R633" i="2"/>
  <c r="R1010" i="2"/>
  <c r="R614" i="2"/>
  <c r="R570" i="2"/>
  <c r="R807" i="2"/>
  <c r="R1121" i="2"/>
  <c r="R1083" i="2"/>
  <c r="R880" i="2"/>
  <c r="R769" i="2"/>
  <c r="R869" i="2"/>
  <c r="R889" i="2"/>
  <c r="R846" i="2"/>
  <c r="R1023" i="2"/>
  <c r="R699" i="2"/>
  <c r="R1184" i="2"/>
  <c r="R938" i="2"/>
  <c r="R646" i="2"/>
  <c r="R360" i="2"/>
  <c r="R657" i="2"/>
  <c r="R762" i="2"/>
  <c r="R872" i="2"/>
  <c r="R875" i="2"/>
  <c r="R802" i="2"/>
  <c r="R797" i="2"/>
  <c r="R1163" i="2"/>
  <c r="R574" i="2"/>
  <c r="R1969" i="2"/>
  <c r="R1024" i="2"/>
  <c r="R656" i="2"/>
  <c r="R1067" i="2"/>
  <c r="R920" i="2"/>
  <c r="R784" i="2"/>
  <c r="R908" i="2"/>
  <c r="R906" i="2"/>
  <c r="R590" i="2"/>
  <c r="R904" i="2"/>
  <c r="R684" i="2"/>
  <c r="R884" i="2"/>
  <c r="R835" i="2"/>
  <c r="R682" i="2"/>
  <c r="R1330" i="2"/>
  <c r="R652" i="2"/>
  <c r="R760" i="2"/>
  <c r="R953" i="2"/>
  <c r="R280" i="2"/>
  <c r="R720" i="2"/>
  <c r="R377" i="2"/>
  <c r="R268" i="2"/>
  <c r="R90" i="2"/>
  <c r="R1278" i="2"/>
  <c r="R1174" i="2"/>
  <c r="R985" i="2"/>
  <c r="R982" i="2"/>
  <c r="R921" i="2"/>
  <c r="R2008" i="2"/>
  <c r="R2026" i="2"/>
  <c r="R2013" i="2"/>
  <c r="R1983" i="2"/>
  <c r="R408" i="2"/>
  <c r="R409" i="2"/>
  <c r="R636" i="2"/>
  <c r="R468" i="2"/>
  <c r="R1785" i="2"/>
  <c r="R1827" i="2"/>
  <c r="R411" i="2"/>
  <c r="R546" i="2"/>
  <c r="R563" i="2"/>
  <c r="R1788" i="2"/>
  <c r="R404" i="2"/>
  <c r="R625" i="2"/>
  <c r="R1790" i="2"/>
  <c r="R1833" i="2"/>
  <c r="R108" i="2"/>
  <c r="R1208" i="2"/>
  <c r="R274" i="2"/>
  <c r="R29" i="2"/>
  <c r="R1967" i="2"/>
  <c r="R114" i="2"/>
  <c r="R39" i="2"/>
  <c r="R1275" i="2"/>
  <c r="R1002" i="2"/>
  <c r="R1811" i="2"/>
  <c r="R1813" i="2"/>
  <c r="R1994" i="2"/>
  <c r="R1817" i="2"/>
  <c r="R766" i="2"/>
  <c r="R560" i="2"/>
  <c r="R591" i="2"/>
  <c r="R562" i="2"/>
  <c r="R1834" i="2"/>
  <c r="R594" i="2"/>
  <c r="R1837" i="2"/>
  <c r="R1841" i="2"/>
  <c r="R1845" i="2"/>
  <c r="R386" i="2"/>
  <c r="R1500" i="2"/>
  <c r="R1488" i="2"/>
  <c r="R402" i="2"/>
  <c r="R1562" i="2"/>
  <c r="R1493" i="2"/>
  <c r="R513" i="2"/>
  <c r="R133" i="2"/>
  <c r="R147" i="2"/>
  <c r="R276" i="2"/>
  <c r="R262" i="2"/>
  <c r="R285" i="2"/>
  <c r="R311" i="2"/>
  <c r="R576" i="2"/>
  <c r="R200" i="2"/>
  <c r="R199" i="2"/>
  <c r="R178" i="2"/>
  <c r="R832" i="2"/>
  <c r="R249" i="2"/>
  <c r="R1989" i="2"/>
  <c r="R1446" i="2"/>
  <c r="R1972" i="2"/>
  <c r="R1806" i="2"/>
  <c r="R521" i="2"/>
  <c r="R569" i="2"/>
  <c r="R495" i="2"/>
  <c r="R577" i="2"/>
  <c r="R368" i="2"/>
  <c r="R447" i="2"/>
  <c r="R587" i="2"/>
  <c r="R1847" i="2"/>
  <c r="R92" i="2"/>
  <c r="R309" i="2"/>
  <c r="R204" i="2"/>
  <c r="R77" i="2"/>
  <c r="R531" i="2"/>
  <c r="R89" i="2"/>
  <c r="R580" i="2"/>
  <c r="R65" i="2"/>
  <c r="R882" i="2"/>
  <c r="R806" i="2"/>
  <c r="R160" i="2"/>
  <c r="R1021" i="2"/>
  <c r="R1371" i="2"/>
  <c r="R581" i="2"/>
  <c r="R1991" i="2"/>
  <c r="R1794" i="2"/>
  <c r="R772" i="2"/>
  <c r="R602" i="2"/>
  <c r="R554" i="2"/>
  <c r="R1176" i="2"/>
  <c r="R32" i="2"/>
  <c r="R1992" i="2"/>
  <c r="R492" i="2"/>
  <c r="R582" i="2"/>
  <c r="R1906" i="2"/>
  <c r="R1910" i="2"/>
  <c r="R1911" i="2"/>
  <c r="R370" i="2"/>
  <c r="R1045" i="2"/>
  <c r="R2001" i="2"/>
  <c r="R1914" i="2"/>
  <c r="R109" i="2"/>
  <c r="R461" i="2"/>
  <c r="R467" i="2"/>
  <c r="R1863" i="2"/>
  <c r="R194" i="2"/>
  <c r="R355" i="2"/>
  <c r="R193" i="2"/>
  <c r="R79" i="2"/>
  <c r="R1510" i="2"/>
  <c r="R15" i="2"/>
  <c r="R271" i="2"/>
  <c r="R57" i="2"/>
  <c r="R346" i="2"/>
  <c r="R1353" i="2"/>
  <c r="R166" i="2"/>
  <c r="R1643" i="2"/>
  <c r="R96" i="2"/>
  <c r="R250" i="2"/>
  <c r="R1568" i="2"/>
  <c r="R188" i="2"/>
  <c r="R479" i="2"/>
  <c r="R301" i="2"/>
  <c r="R376" i="2"/>
  <c r="R186" i="2"/>
  <c r="R183" i="2"/>
  <c r="R327" i="2"/>
  <c r="R437" i="2"/>
  <c r="R502" i="2"/>
  <c r="R73" i="2"/>
  <c r="R1920" i="2"/>
  <c r="R337" i="2"/>
  <c r="R1514" i="2"/>
  <c r="R41" i="2"/>
  <c r="R1868" i="2"/>
  <c r="R181" i="2"/>
  <c r="R478" i="2"/>
  <c r="R113" i="2"/>
  <c r="R244" i="2"/>
  <c r="R221" i="2"/>
  <c r="R242" i="2"/>
  <c r="R448" i="2"/>
  <c r="R36" i="2"/>
  <c r="R551" i="2"/>
  <c r="R236" i="2"/>
  <c r="R1870" i="2"/>
  <c r="R175" i="2"/>
  <c r="R34" i="2"/>
  <c r="R256" i="2"/>
  <c r="R87" i="2"/>
  <c r="R174" i="2"/>
  <c r="R325" i="2"/>
  <c r="R1588" i="2"/>
  <c r="R1091" i="2"/>
  <c r="R457" i="2"/>
  <c r="R1579" i="2"/>
  <c r="R320" i="2"/>
  <c r="R1036" i="2"/>
  <c r="R1927" i="2"/>
  <c r="R316" i="2"/>
  <c r="R423" i="2"/>
  <c r="R163" i="2"/>
  <c r="R248" i="2"/>
  <c r="R420" i="2"/>
  <c r="R416" i="2"/>
  <c r="R387" i="2"/>
  <c r="R1876" i="2"/>
  <c r="R412" i="2"/>
  <c r="R157" i="2"/>
  <c r="R85" i="2"/>
  <c r="R1209" i="2"/>
  <c r="R308" i="2"/>
  <c r="R1930" i="2"/>
  <c r="R154" i="2"/>
  <c r="R1639" i="2"/>
  <c r="R298" i="2"/>
  <c r="R1878" i="2"/>
  <c r="R226" i="2"/>
  <c r="R1931" i="2"/>
  <c r="R223" i="2"/>
  <c r="R1932" i="2"/>
  <c r="R991" i="2"/>
  <c r="R1895" i="2"/>
  <c r="R293" i="2"/>
  <c r="R58" i="2"/>
  <c r="R1900" i="2"/>
  <c r="R1940" i="2"/>
  <c r="R1950" i="2"/>
  <c r="R292" i="2"/>
  <c r="R1943" i="2"/>
  <c r="R1901" i="2"/>
  <c r="R1951" i="2"/>
  <c r="R1933" i="2"/>
  <c r="R1902" i="2"/>
  <c r="R1956" i="2"/>
  <c r="R1894" i="2"/>
  <c r="R1945" i="2"/>
  <c r="R1852" i="2"/>
  <c r="R465" i="2"/>
  <c r="R463" i="2"/>
  <c r="R605" i="2"/>
  <c r="R1527" i="2"/>
  <c r="R1883" i="2"/>
  <c r="R1823" i="2"/>
  <c r="R290" i="2"/>
  <c r="R393" i="2"/>
  <c r="R604" i="2"/>
  <c r="R1809" i="2"/>
  <c r="R1438" i="2"/>
  <c r="R288" i="2"/>
  <c r="R286" i="2"/>
  <c r="R136" i="2"/>
  <c r="R509" i="2"/>
  <c r="R1963" i="2"/>
  <c r="R88" i="2"/>
  <c r="R117" i="2"/>
  <c r="R1712" i="2"/>
  <c r="R228" i="2"/>
  <c r="R427" i="2"/>
  <c r="R1549" i="2"/>
  <c r="R530" i="2"/>
  <c r="R1706" i="2"/>
  <c r="R1708" i="2"/>
  <c r="R1776" i="2"/>
  <c r="R1130" i="2"/>
  <c r="R1187" i="2"/>
  <c r="R1314" i="2"/>
  <c r="R1715" i="2"/>
  <c r="R1695" i="2"/>
  <c r="R1700" i="2"/>
  <c r="R1783" i="2"/>
  <c r="R1280" i="2"/>
  <c r="R1756" i="2"/>
  <c r="R1625" i="2"/>
  <c r="R1617" i="2"/>
  <c r="R1668" i="2"/>
  <c r="R1631" i="2"/>
  <c r="R1557" i="2"/>
  <c r="R1609" i="2"/>
  <c r="R1596" i="2"/>
  <c r="R1777" i="2"/>
  <c r="R1583" i="2"/>
  <c r="R1584" i="2"/>
  <c r="R1321" i="2"/>
  <c r="R1655" i="2"/>
  <c r="R1658" i="2"/>
  <c r="R1662" i="2"/>
  <c r="R1358" i="2"/>
  <c r="R211" i="2"/>
  <c r="R488" i="2"/>
  <c r="R400" i="2"/>
  <c r="R1718" i="2"/>
  <c r="R1731" i="2"/>
  <c r="R1721" i="2"/>
  <c r="R505" i="2"/>
  <c r="R506" i="2"/>
  <c r="R1729" i="2"/>
  <c r="R1449" i="2"/>
  <c r="R1088" i="2"/>
  <c r="R514" i="2"/>
  <c r="R1482" i="2"/>
  <c r="R1675" i="2"/>
  <c r="R1679" i="2"/>
  <c r="R1433" i="2"/>
  <c r="R1513" i="2"/>
  <c r="R1422" i="2"/>
  <c r="R1689" i="2"/>
  <c r="R1399" i="2"/>
  <c r="R1320" i="2"/>
  <c r="R1178" i="2"/>
  <c r="R1773" i="2"/>
  <c r="R1272" i="2"/>
  <c r="R523" i="2"/>
  <c r="R191" i="2"/>
  <c r="R1743" i="2"/>
  <c r="R1747" i="2"/>
  <c r="R1751" i="2"/>
  <c r="R1754" i="2"/>
  <c r="R1356" i="2"/>
  <c r="R1592" i="2"/>
  <c r="R1962" i="2"/>
  <c r="R1300" i="2"/>
  <c r="R1772" i="2"/>
  <c r="R1291" i="2"/>
  <c r="R1590" i="2"/>
  <c r="R1303" i="2"/>
  <c r="R1761" i="2"/>
  <c r="R1267" i="2"/>
  <c r="R1263" i="2"/>
  <c r="R1779" i="2"/>
  <c r="R1504" i="2"/>
  <c r="R1231" i="2"/>
  <c r="R1758" i="2"/>
  <c r="R1252" i="2"/>
  <c r="R340" i="2"/>
  <c r="R1423" i="2"/>
  <c r="R1424" i="2"/>
  <c r="R1313" i="2"/>
  <c r="R1558" i="2"/>
  <c r="R1560" i="2"/>
  <c r="R1297" i="2"/>
  <c r="R1262" i="2"/>
  <c r="R1312" i="2"/>
  <c r="R1347" i="2"/>
  <c r="R83" i="2"/>
  <c r="R1483" i="2"/>
  <c r="R1344" i="2"/>
  <c r="R1076" i="2"/>
  <c r="R1412" i="2"/>
  <c r="R1201" i="2"/>
  <c r="R1555" i="2"/>
  <c r="R388" i="2"/>
  <c r="R1406" i="2"/>
  <c r="R1479" i="2"/>
  <c r="R1478" i="2"/>
  <c r="R1335" i="2"/>
  <c r="R1334" i="2"/>
  <c r="R1337" i="2"/>
  <c r="R1563" i="2"/>
  <c r="R1400" i="2"/>
  <c r="R1454" i="2"/>
  <c r="R1547" i="2"/>
  <c r="R281" i="2"/>
  <c r="R1331" i="2"/>
  <c r="R1397" i="2"/>
  <c r="R258" i="2"/>
  <c r="R1236" i="2"/>
  <c r="R965" i="2"/>
  <c r="R1238" i="2"/>
  <c r="R273" i="2"/>
  <c r="R1521" i="2"/>
  <c r="R1426" i="2"/>
  <c r="R1471" i="2"/>
  <c r="R341" i="2"/>
  <c r="R1198" i="2"/>
  <c r="R1325" i="2"/>
  <c r="R1326" i="2"/>
  <c r="R1286" i="2"/>
  <c r="R1466" i="2"/>
  <c r="R1195" i="2"/>
  <c r="R458" i="2"/>
  <c r="R1241" i="2"/>
  <c r="R1193" i="2"/>
  <c r="R1389" i="2"/>
  <c r="R95" i="2"/>
  <c r="R1226" i="2"/>
  <c r="R392" i="2"/>
  <c r="R1305" i="2"/>
  <c r="R207" i="2"/>
  <c r="R1190" i="2"/>
  <c r="R1462" i="2"/>
  <c r="R1383" i="2"/>
  <c r="R1255" i="2"/>
  <c r="R1254" i="2"/>
  <c r="R1456" i="2"/>
  <c r="R528" i="2"/>
  <c r="R1561" i="2"/>
  <c r="R1375" i="2"/>
  <c r="R1188" i="2"/>
  <c r="R1183" i="2"/>
  <c r="R1650" i="2"/>
  <c r="R1194" i="2"/>
  <c r="R758" i="2"/>
  <c r="R1022" i="2"/>
  <c r="R690" i="2"/>
  <c r="R1015" i="2"/>
  <c r="R1145" i="2"/>
  <c r="R712" i="2"/>
  <c r="R1135" i="2"/>
  <c r="R397" i="2"/>
  <c r="R499" i="2"/>
  <c r="R1128" i="2"/>
  <c r="R932" i="2"/>
  <c r="R1136" i="2"/>
  <c r="R545" i="2"/>
  <c r="R629" i="2"/>
  <c r="R1061" i="2"/>
  <c r="R670" i="2"/>
  <c r="R975" i="2"/>
  <c r="R661" i="2"/>
  <c r="R1171" i="2"/>
  <c r="R1033" i="2"/>
  <c r="R1043" i="2"/>
  <c r="R1034" i="2"/>
  <c r="R730" i="2"/>
  <c r="R1146" i="2"/>
  <c r="R1133" i="2"/>
  <c r="R1071" i="2"/>
  <c r="R718" i="2"/>
  <c r="R379" i="2"/>
  <c r="R1132" i="2"/>
  <c r="R666" i="2"/>
  <c r="R923" i="2"/>
  <c r="R964" i="2"/>
  <c r="R1005" i="2"/>
  <c r="R557" i="2"/>
  <c r="R777" i="2"/>
  <c r="R1107" i="2"/>
  <c r="R937" i="2"/>
  <c r="R662" i="2"/>
  <c r="R894" i="2"/>
  <c r="R836" i="2"/>
  <c r="R897" i="2"/>
  <c r="R848" i="2"/>
  <c r="R840" i="2"/>
  <c r="R891" i="2"/>
  <c r="R996" i="2"/>
  <c r="R849" i="2"/>
  <c r="R1850" i="2"/>
  <c r="R863" i="2"/>
  <c r="R868" i="2"/>
  <c r="R812" i="2"/>
  <c r="R981" i="2"/>
  <c r="R1122" i="2"/>
  <c r="R1177" i="2"/>
  <c r="R876" i="2"/>
  <c r="R854" i="2"/>
  <c r="R852" i="2"/>
  <c r="R843" i="2"/>
  <c r="R936" i="2"/>
  <c r="R665" i="2"/>
  <c r="R841" i="2"/>
  <c r="R1138" i="2"/>
  <c r="R1056" i="2"/>
  <c r="R831" i="2"/>
  <c r="R773" i="2"/>
  <c r="R616" i="2"/>
  <c r="R1368" i="2"/>
  <c r="R949" i="2"/>
  <c r="R939" i="2"/>
  <c r="R792" i="2"/>
  <c r="R668" i="2"/>
  <c r="R823" i="2"/>
  <c r="R1093" i="2"/>
  <c r="R1142" i="2"/>
  <c r="R814" i="2"/>
  <c r="R809" i="2"/>
  <c r="R1006" i="2"/>
  <c r="R1148" i="2"/>
  <c r="R822" i="2"/>
  <c r="R803" i="2"/>
  <c r="R858" i="2"/>
  <c r="R851" i="2"/>
  <c r="R1154" i="2"/>
  <c r="R1160" i="2"/>
  <c r="R774" i="2"/>
  <c r="R746" i="2"/>
  <c r="R1064" i="2"/>
  <c r="R328" i="2"/>
  <c r="R1027" i="2"/>
  <c r="R1149" i="2"/>
  <c r="R395" i="2"/>
  <c r="R930" i="2"/>
  <c r="R1092" i="2"/>
  <c r="R1060" i="2"/>
  <c r="R671" i="2"/>
  <c r="R1038" i="2"/>
  <c r="R126" i="2"/>
  <c r="R1134" i="2"/>
  <c r="R919" i="2"/>
  <c r="R915" i="2"/>
  <c r="R1044" i="2"/>
  <c r="R786" i="2"/>
  <c r="R914" i="2"/>
  <c r="R968" i="2"/>
  <c r="R967" i="2"/>
  <c r="R907" i="2"/>
  <c r="R781" i="2"/>
  <c r="R735" i="2"/>
  <c r="R962" i="2"/>
  <c r="R674" i="2"/>
  <c r="R902" i="2"/>
  <c r="R635" i="2"/>
  <c r="R770" i="2"/>
  <c r="R1066" i="2"/>
  <c r="R1351" i="2"/>
  <c r="R860" i="2"/>
  <c r="R1117" i="2"/>
  <c r="R861" i="2"/>
  <c r="R959" i="2"/>
  <c r="R1001" i="2"/>
  <c r="R639" i="2"/>
  <c r="R541" i="2"/>
  <c r="R724" i="2"/>
  <c r="R723" i="2"/>
  <c r="R757" i="2"/>
  <c r="R950" i="2"/>
  <c r="R951" i="2"/>
  <c r="R756" i="2"/>
  <c r="R946" i="2"/>
  <c r="R944" i="2"/>
  <c r="R719" i="2"/>
  <c r="R1382" i="2"/>
  <c r="R717" i="2"/>
  <c r="R715" i="2"/>
  <c r="R713" i="2"/>
  <c r="R943" i="2"/>
  <c r="R710" i="2"/>
  <c r="R759" i="2"/>
  <c r="R1402" i="2"/>
  <c r="R583" i="2"/>
  <c r="R1050" i="2"/>
  <c r="R1120" i="2"/>
  <c r="R572" i="2"/>
  <c r="R2006" i="2"/>
  <c r="R2015" i="2"/>
  <c r="R2016" i="2"/>
  <c r="R2025" i="2"/>
  <c r="R2012" i="2"/>
  <c r="R2024" i="2"/>
  <c r="R1768" i="2"/>
  <c r="R1778" i="2"/>
  <c r="R125" i="2"/>
  <c r="R1421" i="2"/>
  <c r="R1155" i="2"/>
  <c r="R1203" i="2"/>
  <c r="R534" i="2"/>
  <c r="R1519" i="2"/>
  <c r="R1292" i="2"/>
  <c r="R180" i="2"/>
  <c r="R1401" i="2"/>
  <c r="R1240" i="2"/>
  <c r="R1086" i="2"/>
  <c r="R1242" i="2"/>
  <c r="R214" i="2"/>
  <c r="R1545" i="2"/>
  <c r="R1233" i="2"/>
  <c r="R1317" i="2"/>
  <c r="R1533" i="2"/>
  <c r="R1288" i="2"/>
  <c r="R1290" i="2"/>
  <c r="R1285" i="2"/>
  <c r="R504" i="2"/>
  <c r="R1380" i="2"/>
  <c r="R544" i="2"/>
  <c r="R1167" i="2"/>
  <c r="R621" i="2"/>
  <c r="R441" i="2"/>
  <c r="R780" i="2"/>
  <c r="R1057" i="2"/>
  <c r="R1014" i="2"/>
  <c r="R613" i="2"/>
  <c r="R649" i="2"/>
  <c r="R741" i="2"/>
  <c r="R989" i="2"/>
  <c r="R900" i="2"/>
  <c r="R558" i="2"/>
  <c r="R892" i="2"/>
  <c r="R895" i="2"/>
  <c r="R877" i="2"/>
  <c r="R856" i="2"/>
  <c r="R815" i="2"/>
  <c r="R842" i="2"/>
  <c r="R1108" i="2"/>
  <c r="R1503" i="2"/>
  <c r="R827" i="2"/>
  <c r="R790" i="2"/>
  <c r="R853" i="2"/>
  <c r="R837" i="2"/>
  <c r="R1153" i="2"/>
  <c r="R990" i="2"/>
  <c r="R1082" i="2"/>
  <c r="R821" i="2"/>
  <c r="R711" i="2"/>
  <c r="R695" i="2"/>
  <c r="R694" i="2"/>
  <c r="R763" i="2"/>
  <c r="R588" i="2"/>
  <c r="R733" i="2"/>
  <c r="R729" i="2"/>
  <c r="R680" i="2"/>
  <c r="R958" i="2"/>
  <c r="R679" i="2"/>
  <c r="R954" i="2"/>
  <c r="R948" i="2"/>
  <c r="R945" i="2"/>
  <c r="R673" i="2"/>
  <c r="R743" i="2"/>
  <c r="R988" i="2"/>
  <c r="R1152" i="2"/>
  <c r="R2009" i="2"/>
  <c r="R1762" i="2"/>
  <c r="R1765" i="2"/>
  <c r="R1249" i="2"/>
  <c r="R389" i="2"/>
  <c r="R484" i="2"/>
  <c r="R1419" i="2"/>
  <c r="R80" i="2"/>
  <c r="R1416" i="2"/>
  <c r="R1436" i="2"/>
  <c r="R1202" i="2"/>
  <c r="R1407" i="2"/>
  <c r="R1336" i="2"/>
  <c r="R1564" i="2"/>
  <c r="R1398" i="2"/>
  <c r="R321" i="2"/>
  <c r="R229" i="2"/>
  <c r="R1393" i="2"/>
  <c r="R1413" i="2"/>
  <c r="R1538" i="2"/>
  <c r="R1540" i="2"/>
  <c r="R1261" i="2"/>
  <c r="R1528" i="2"/>
  <c r="R1170" i="2"/>
  <c r="R489" i="2"/>
  <c r="R1458" i="2"/>
  <c r="R1379" i="2"/>
  <c r="R1186" i="2"/>
  <c r="R1638" i="2"/>
  <c r="R1173" i="2"/>
  <c r="R575" i="2"/>
  <c r="R1158" i="2"/>
  <c r="R398" i="2"/>
  <c r="R693" i="2"/>
  <c r="R993" i="2"/>
  <c r="R1048" i="2"/>
  <c r="R630" i="2"/>
  <c r="R1017" i="2"/>
  <c r="R931" i="2"/>
  <c r="R571" i="2"/>
  <c r="R619" i="2"/>
  <c r="R896" i="2"/>
  <c r="R663" i="2"/>
  <c r="R893" i="2"/>
  <c r="R865" i="2"/>
  <c r="R1129" i="2"/>
  <c r="R1003" i="2"/>
  <c r="R1595" i="2"/>
  <c r="R829" i="2"/>
  <c r="R980" i="2"/>
  <c r="R828" i="2"/>
  <c r="R826" i="2"/>
  <c r="R1070" i="2"/>
  <c r="R672" i="2"/>
  <c r="R1156" i="2"/>
  <c r="R1069" i="2"/>
  <c r="R1077" i="2"/>
  <c r="R804" i="2"/>
  <c r="R808" i="2"/>
  <c r="R736" i="2"/>
  <c r="R1116" i="2"/>
  <c r="R1096" i="2"/>
  <c r="R1019" i="2"/>
  <c r="R1039" i="2"/>
  <c r="R230" i="2"/>
  <c r="R787" i="2"/>
  <c r="R969" i="2"/>
  <c r="R329" i="2"/>
  <c r="R555" i="2"/>
  <c r="R767" i="2"/>
  <c r="R1042" i="2"/>
  <c r="R727" i="2"/>
  <c r="R955" i="2"/>
  <c r="R752" i="2"/>
  <c r="R716" i="2"/>
  <c r="R984" i="2"/>
  <c r="R703" i="2"/>
  <c r="R928" i="2"/>
  <c r="R1829" i="2"/>
  <c r="R127" i="2"/>
  <c r="R1789" i="2"/>
  <c r="R48" i="2"/>
  <c r="R1832" i="2"/>
  <c r="R1247" i="2"/>
  <c r="R1792" i="2"/>
  <c r="R209" i="2"/>
  <c r="R91" i="2"/>
  <c r="R610" i="2"/>
  <c r="R110" i="2"/>
  <c r="R1232" i="2"/>
  <c r="R697" i="2"/>
  <c r="R64" i="2"/>
  <c r="R1973" i="2"/>
  <c r="R644" i="2"/>
  <c r="R1812" i="2"/>
  <c r="R1815" i="2"/>
  <c r="R1985" i="2"/>
  <c r="R1818" i="2"/>
  <c r="R383" i="2"/>
  <c r="R259" i="2"/>
  <c r="R623" i="2"/>
  <c r="R612" i="2"/>
  <c r="R1835" i="2"/>
  <c r="R1982" i="2"/>
  <c r="R1839" i="2"/>
  <c r="R1843" i="2"/>
  <c r="R1984" i="2"/>
  <c r="R431" i="2"/>
  <c r="R1451" i="2"/>
  <c r="R367" i="2"/>
  <c r="R429" i="2"/>
  <c r="R1459" i="2"/>
  <c r="R433" i="2"/>
  <c r="R190" i="2"/>
  <c r="R296" i="2"/>
  <c r="R119" i="2"/>
  <c r="R1162" i="2"/>
  <c r="R213" i="2"/>
  <c r="R436" i="2"/>
  <c r="R306" i="2"/>
  <c r="R373" i="2"/>
  <c r="R116" i="2"/>
  <c r="R1073" i="2"/>
  <c r="R219" i="2"/>
  <c r="R187" i="2"/>
  <c r="R857" i="2"/>
  <c r="R1494" i="2"/>
  <c r="R472" i="2"/>
  <c r="R740" i="2"/>
  <c r="R615" i="2"/>
  <c r="R653" i="2"/>
  <c r="R406" i="2"/>
  <c r="R1112" i="2"/>
  <c r="R1808" i="2"/>
  <c r="R275" i="2"/>
  <c r="R450" i="2"/>
  <c r="R312" i="2"/>
  <c r="R432" i="2"/>
  <c r="R279" i="2"/>
  <c r="R208" i="2"/>
  <c r="R264" i="2"/>
  <c r="R75" i="2"/>
  <c r="R536" i="2"/>
  <c r="R10" i="2"/>
  <c r="R76" i="2"/>
  <c r="R63" i="2"/>
  <c r="R866" i="2"/>
  <c r="R1634" i="2"/>
  <c r="R600" i="2"/>
  <c r="R170" i="2"/>
  <c r="R168" i="2"/>
  <c r="R1976" i="2"/>
  <c r="R1793" i="2"/>
  <c r="R1172" i="2"/>
  <c r="R642" i="2"/>
  <c r="R678" i="2"/>
  <c r="R655" i="2"/>
  <c r="R566" i="2"/>
  <c r="R529" i="2"/>
  <c r="R631" i="2"/>
  <c r="R589" i="2"/>
  <c r="R1784" i="2"/>
  <c r="R1908" i="2"/>
  <c r="R25" i="2"/>
  <c r="R487" i="2"/>
  <c r="R1912" i="2"/>
  <c r="R1913" i="2"/>
  <c r="R122" i="2"/>
  <c r="R1861" i="2"/>
  <c r="R82" i="2"/>
  <c r="R1862" i="2"/>
  <c r="R1915" i="2"/>
  <c r="R352" i="2"/>
  <c r="R253" i="2"/>
  <c r="R347" i="2"/>
  <c r="R1352" i="2"/>
  <c r="R255" i="2"/>
  <c r="R1522" i="2"/>
  <c r="R339" i="2"/>
  <c r="R105" i="2"/>
  <c r="R107" i="2"/>
  <c r="R1998" i="2"/>
  <c r="R343" i="2"/>
  <c r="R1641" i="2"/>
  <c r="R1645" i="2"/>
  <c r="R78" i="2"/>
  <c r="R1566" i="2"/>
  <c r="R1571" i="2"/>
  <c r="R104" i="2"/>
  <c r="R455" i="2"/>
  <c r="R251" i="2"/>
  <c r="R454" i="2"/>
  <c r="R1866" i="2"/>
  <c r="R16" i="2"/>
  <c r="R1867" i="2"/>
  <c r="R106" i="2"/>
  <c r="R220" i="2"/>
  <c r="R1536" i="2"/>
  <c r="R1964" i="2"/>
  <c r="R525" i="2"/>
  <c r="R336" i="2"/>
  <c r="R182" i="2"/>
  <c r="R1265" i="2"/>
  <c r="R443" i="2"/>
  <c r="R446" i="2"/>
  <c r="R42" i="2"/>
  <c r="R331" i="2"/>
  <c r="R1922" i="2"/>
  <c r="R1418" i="2"/>
  <c r="R27" i="2"/>
  <c r="R69" i="2"/>
  <c r="R609" i="2"/>
  <c r="R241" i="2"/>
  <c r="R439" i="2"/>
  <c r="R14" i="2"/>
  <c r="R1309" i="2"/>
  <c r="R12" i="2"/>
  <c r="R326" i="2"/>
  <c r="R324" i="2"/>
  <c r="R1925" i="2"/>
  <c r="R51" i="2"/>
  <c r="R319" i="2"/>
  <c r="R317" i="2"/>
  <c r="R1873" i="2"/>
  <c r="R1926" i="2"/>
  <c r="R424" i="2"/>
  <c r="R315" i="2"/>
  <c r="R1874" i="2"/>
  <c r="R164" i="2"/>
  <c r="R101" i="2"/>
  <c r="R417" i="2"/>
  <c r="R414" i="2"/>
  <c r="R201" i="2"/>
  <c r="R1432" i="2"/>
  <c r="R158" i="2"/>
  <c r="R115" i="2"/>
  <c r="R522" i="2"/>
  <c r="R155" i="2"/>
  <c r="R1445" i="2"/>
  <c r="R1531" i="2"/>
  <c r="R151" i="2"/>
  <c r="R302" i="2"/>
  <c r="R303" i="2"/>
  <c r="R260" i="2"/>
  <c r="R224" i="2"/>
  <c r="R1517" i="2"/>
  <c r="R1633" i="2"/>
  <c r="R247" i="2"/>
  <c r="R1512" i="2"/>
  <c r="R1893" i="2"/>
  <c r="R1936" i="2"/>
  <c r="R1944" i="2"/>
  <c r="R1954" i="2"/>
  <c r="R1935" i="2"/>
  <c r="R1452" i="2"/>
  <c r="R1958" i="2"/>
  <c r="R1941" i="2"/>
  <c r="R1228" i="2"/>
  <c r="R1988" i="2"/>
  <c r="R396" i="2"/>
  <c r="R1899" i="2"/>
  <c r="R1822" i="2"/>
  <c r="R143" i="2"/>
  <c r="R1464" i="2"/>
  <c r="R142" i="2"/>
  <c r="R1854" i="2"/>
  <c r="R1886" i="2"/>
  <c r="R1856" i="2"/>
  <c r="R1824" i="2"/>
  <c r="R1853" i="2"/>
  <c r="R1884" i="2"/>
  <c r="R1881" i="2"/>
  <c r="R141" i="2"/>
  <c r="R70" i="2"/>
  <c r="R46" i="2"/>
  <c r="R1801" i="2"/>
  <c r="R559" i="2"/>
  <c r="R205" i="2"/>
  <c r="R202" i="2"/>
  <c r="R1986" i="2"/>
  <c r="R1736" i="2"/>
  <c r="R1739" i="2"/>
  <c r="R267" i="2"/>
  <c r="R1755" i="2"/>
  <c r="R1703" i="2"/>
  <c r="R1469" i="2"/>
  <c r="R1775" i="2"/>
  <c r="R1709" i="2"/>
  <c r="R1053" i="2"/>
  <c r="R1189" i="2"/>
  <c r="R1714" i="2"/>
  <c r="R1214" i="2"/>
  <c r="R1055" i="2"/>
  <c r="R1701" i="2"/>
  <c r="R1694" i="2"/>
  <c r="R1185" i="2"/>
  <c r="R1181" i="2"/>
  <c r="R1629" i="2"/>
  <c r="R1664" i="2"/>
  <c r="R1316" i="2"/>
  <c r="R477" i="2"/>
  <c r="R1605" i="2"/>
  <c r="R1672" i="2"/>
  <c r="R1674" i="2"/>
  <c r="R1591" i="2"/>
  <c r="R1581" i="2"/>
  <c r="R1577" i="2"/>
  <c r="R1515" i="2"/>
  <c r="R1301" i="2"/>
  <c r="R1248" i="2"/>
  <c r="R1660" i="2"/>
  <c r="R364" i="2"/>
  <c r="R1542" i="2"/>
  <c r="R444" i="2"/>
  <c r="R197" i="2"/>
  <c r="R1543" i="2"/>
  <c r="R1724" i="2"/>
  <c r="R1497" i="2"/>
  <c r="R1722" i="2"/>
  <c r="R1727" i="2"/>
  <c r="R1728" i="2"/>
  <c r="R533" i="2"/>
  <c r="R235" i="2"/>
  <c r="R1392" i="2"/>
  <c r="R1600" i="2"/>
  <c r="R1677" i="2"/>
  <c r="R1680" i="2"/>
  <c r="R1757" i="2"/>
  <c r="R1685" i="2"/>
  <c r="R1687" i="2"/>
  <c r="R1691" i="2"/>
  <c r="R1771" i="2"/>
  <c r="R1495" i="2"/>
  <c r="R1496" i="2"/>
  <c r="R1357" i="2"/>
  <c r="R482" i="2"/>
  <c r="R501" i="2"/>
  <c r="R1741" i="2"/>
  <c r="R1745" i="2"/>
  <c r="R1749" i="2"/>
  <c r="R1753" i="2"/>
  <c r="R1311" i="2"/>
  <c r="R1612" i="2"/>
  <c r="R1307" i="2"/>
  <c r="R1268" i="2"/>
  <c r="R1273" i="2"/>
  <c r="R1647" i="2"/>
  <c r="R1284" i="2"/>
  <c r="R1282" i="2"/>
  <c r="R1276" i="2"/>
  <c r="R1763" i="2"/>
  <c r="R1766" i="2"/>
  <c r="R1769" i="2"/>
  <c r="R1253" i="2"/>
  <c r="R1532" i="2"/>
  <c r="R1219" i="2"/>
  <c r="R1210" i="2"/>
  <c r="R102" i="2"/>
  <c r="R45" i="2"/>
  <c r="R1270" i="2"/>
  <c r="R1269" i="2"/>
  <c r="R1302" i="2"/>
  <c r="R494" i="2"/>
  <c r="R1318" i="2"/>
  <c r="R30" i="2"/>
  <c r="R1485" i="2"/>
  <c r="R1204" i="2"/>
  <c r="R121" i="2"/>
  <c r="R1235" i="2"/>
  <c r="R1264" i="2"/>
  <c r="R161" i="2"/>
  <c r="R1414" i="2"/>
  <c r="R1306" i="2"/>
  <c r="R1035" i="2"/>
  <c r="R1007" i="2"/>
  <c r="R1244" i="2"/>
  <c r="R1553" i="2"/>
  <c r="R1408" i="2"/>
  <c r="R1409" i="2"/>
  <c r="R272" i="2"/>
  <c r="R1551" i="2"/>
  <c r="R1621" i="2"/>
  <c r="R1565" i="2"/>
  <c r="R1620" i="2"/>
  <c r="R1523" i="2"/>
  <c r="R1239" i="2"/>
  <c r="R1329" i="2"/>
  <c r="R1366" i="2"/>
  <c r="R1475" i="2"/>
  <c r="R1243" i="2"/>
  <c r="R1444" i="2"/>
  <c r="R1199" i="2"/>
  <c r="R1260" i="2"/>
  <c r="R1544" i="2"/>
  <c r="R1468" i="2"/>
  <c r="R374" i="2"/>
  <c r="R1327" i="2"/>
  <c r="R1200" i="2"/>
  <c r="R1216" i="2"/>
  <c r="R359" i="2"/>
  <c r="R1539" i="2"/>
  <c r="R1230" i="2"/>
  <c r="R1404" i="2"/>
  <c r="R1541" i="2"/>
  <c r="R1534" i="2"/>
  <c r="R1192" i="2"/>
  <c r="R1537" i="2"/>
  <c r="R1191" i="2"/>
  <c r="R1529" i="2"/>
  <c r="R1463" i="2"/>
  <c r="R1025" i="2"/>
  <c r="R1323" i="2"/>
  <c r="R1367" i="2"/>
  <c r="R1460" i="2"/>
  <c r="R1222" i="2"/>
  <c r="R1384" i="2"/>
  <c r="R1524" i="2"/>
  <c r="R1322" i="2"/>
  <c r="R1618" i="2"/>
  <c r="R399" i="2"/>
  <c r="R1372" i="2"/>
  <c r="R1374" i="2"/>
  <c r="R1448" i="2"/>
  <c r="R1440" i="2"/>
  <c r="R1626" i="2"/>
  <c r="R1651" i="2"/>
  <c r="R1653" i="2"/>
  <c r="R745" i="2"/>
  <c r="R608" i="2"/>
  <c r="R1013" i="2"/>
  <c r="R708" i="2"/>
  <c r="R1020" i="2"/>
  <c r="R755" i="2"/>
  <c r="R622" i="2"/>
  <c r="R1467" i="2"/>
  <c r="R1078" i="2"/>
  <c r="R232" i="2"/>
  <c r="R1047" i="2"/>
  <c r="R1168" i="2"/>
  <c r="R1110" i="2"/>
  <c r="R1097" i="2"/>
  <c r="R1141" i="2"/>
  <c r="R1049" i="2"/>
  <c r="R739" i="2"/>
  <c r="R552" i="2"/>
  <c r="R1031" i="2"/>
  <c r="R1032" i="2"/>
  <c r="R925" i="2"/>
  <c r="R1012" i="2"/>
  <c r="R761" i="2"/>
  <c r="R648" i="2"/>
  <c r="R997" i="2"/>
  <c r="R776" i="2"/>
  <c r="R1095" i="2"/>
  <c r="R995" i="2"/>
  <c r="R709" i="2"/>
  <c r="R978" i="2"/>
  <c r="R973" i="2"/>
  <c r="R627" i="2"/>
  <c r="R795" i="2"/>
  <c r="R1084" i="2"/>
  <c r="R658" i="2"/>
  <c r="R747" i="2"/>
  <c r="R926" i="2"/>
  <c r="R830" i="2"/>
  <c r="R885" i="2"/>
  <c r="R732" i="2"/>
  <c r="R1157" i="2"/>
  <c r="R850" i="2"/>
  <c r="R887" i="2"/>
  <c r="R890" i="2"/>
  <c r="R1072" i="2"/>
  <c r="R1849" i="2"/>
  <c r="R1851" i="2"/>
  <c r="R771" i="2"/>
  <c r="R667" i="2"/>
  <c r="R1074" i="2"/>
  <c r="R929" i="2"/>
  <c r="R816" i="2"/>
  <c r="R1059" i="2"/>
  <c r="R796" i="2"/>
  <c r="R1610" i="2"/>
  <c r="R847" i="2"/>
  <c r="R705" i="2"/>
  <c r="R898" i="2"/>
  <c r="R664" i="2"/>
  <c r="R598" i="2"/>
  <c r="R548" i="2"/>
  <c r="R834" i="2"/>
  <c r="R706" i="2"/>
  <c r="R986" i="2"/>
  <c r="R974" i="2"/>
  <c r="R1040" i="2"/>
  <c r="R1011" i="2"/>
  <c r="R1063" i="2"/>
  <c r="R738" i="2"/>
  <c r="R824" i="2"/>
  <c r="R1041" i="2"/>
  <c r="R818" i="2"/>
  <c r="R1348" i="2"/>
  <c r="R1075" i="2"/>
  <c r="R1109" i="2"/>
  <c r="R798" i="2"/>
  <c r="R820" i="2"/>
  <c r="R819" i="2"/>
  <c r="R871" i="2"/>
  <c r="R862" i="2"/>
  <c r="R783" i="2"/>
  <c r="R1081" i="2"/>
  <c r="R547" i="2"/>
  <c r="R542" i="2"/>
  <c r="R799" i="2"/>
  <c r="R1104" i="2"/>
  <c r="R1098" i="2"/>
  <c r="R1087" i="2"/>
  <c r="R1016" i="2"/>
  <c r="R1009" i="2"/>
  <c r="R1139" i="2"/>
  <c r="R714" i="2"/>
  <c r="R1140" i="2"/>
  <c r="R924" i="2"/>
  <c r="R1018" i="2"/>
  <c r="R696" i="2"/>
  <c r="R1415" i="2"/>
  <c r="R917" i="2"/>
  <c r="R916" i="2"/>
  <c r="R911" i="2"/>
  <c r="R972" i="2"/>
  <c r="R689" i="2"/>
  <c r="R905" i="2"/>
  <c r="R686" i="2"/>
  <c r="R734" i="2"/>
  <c r="R977" i="2"/>
  <c r="R349" i="2"/>
  <c r="R1111" i="2"/>
  <c r="R966" i="2"/>
  <c r="R731" i="2"/>
  <c r="R768" i="2"/>
  <c r="R683" i="2"/>
  <c r="R960" i="2"/>
  <c r="R365" i="2"/>
  <c r="R410" i="2"/>
  <c r="R961" i="2"/>
  <c r="R833" i="2"/>
  <c r="R810" i="2"/>
  <c r="R1105" i="2"/>
  <c r="R956" i="2"/>
  <c r="R722" i="2"/>
  <c r="R1428" i="2"/>
  <c r="R1993" i="2"/>
  <c r="R676" i="2"/>
  <c r="R675" i="2"/>
  <c r="R940" i="2"/>
  <c r="R753" i="2"/>
  <c r="R765" i="2"/>
  <c r="R751" i="2"/>
  <c r="R490" i="2"/>
  <c r="R749" i="2"/>
  <c r="R793" i="2"/>
  <c r="R744" i="2"/>
  <c r="R435" i="2"/>
  <c r="R1126" i="2"/>
  <c r="R1058" i="2"/>
  <c r="R1125" i="2"/>
  <c r="R1054" i="2"/>
  <c r="R1051" i="2"/>
  <c r="R794" i="2"/>
  <c r="R2004" i="2"/>
  <c r="R2011" i="2"/>
  <c r="R2027" i="2"/>
  <c r="R2022" i="2"/>
  <c r="R2020" i="2"/>
  <c r="R2023" i="2"/>
  <c r="R201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05FF45-0B79-42A5-81B3-61D6DCE3BF57}" keepAlive="1" name="ModelConnection_ExternalData_1" description="Data Model" type="5" refreshedVersion="7" minRefreshableVersion="5" saveData="1">
    <dbPr connection="Data Model Connection" command="DRILLTHROUGH MAXROWS 1000 SELECT FROM [Model] WHERE (([Measures].[Sum of Sales],[Range].[Country].&amp;[Canada])) RETURN [$Range].[Order Id],[$Range].[Order Date],[$Range].[weekend/day],[$Range].[Order Day],[$Range].[Customer Id],[$Range].[Customer Last Name],[$Range].[City],[$Range].[Country],[$Range].[Channel],[$Range].[Payment Type],[$Range].[Product],[$Range].[Product ID],[$Range].[Category],[$Range].[Price],[$Range].[Quantity],[$Range].[Sales],[$Range].[COGS],[$Range].[Profit],[$Range].[Unit Cost]" commandType="4"/>
    <extLst>
      <ext xmlns:x15="http://schemas.microsoft.com/office/spreadsheetml/2010/11/main" uri="{DE250136-89BD-433C-8126-D09CA5730AF9}">
        <x15:connection id="" model="1"/>
      </ext>
    </extLst>
  </connection>
  <connection id="2" xr16:uid="{8E634E93-228B-4E63-8141-287BEA2EB7DD}"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E168CB50-1E8C-4573-A8A2-59C0271F1212}" name="WorksheetConnection_Dataset!$A$1:$S$2027" type="102" refreshedVersion="7" minRefreshableVersion="5">
    <extLst>
      <ext xmlns:x15="http://schemas.microsoft.com/office/spreadsheetml/2010/11/main" uri="{DE250136-89BD-433C-8126-D09CA5730AF9}">
        <x15:connection id="Range" autoDelete="1">
          <x15:rangePr sourceName="_xlcn.WorksheetConnection_DatasetA1S2027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Range].[weekend/day].[All]}"/>
  </metadataStrings>
  <mdxMetadata count="1">
    <mdx n="0" f="s">
      <ms ns="1" c="0"/>
    </mdx>
  </mdxMetadata>
  <futureMetadata name="XLDAPR" count="1">
    <bk>
      <extLst>
        <ext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<sst xmlns="http://schemas.openxmlformats.org/spreadsheetml/2006/main" count="23329" uniqueCount="1135">
  <si>
    <t>Branch</t>
  </si>
  <si>
    <t>Aurora</t>
  </si>
  <si>
    <t>USA</t>
  </si>
  <si>
    <t>Online</t>
  </si>
  <si>
    <t>Credit Card</t>
  </si>
  <si>
    <t>Glove It Women's Mod Oval Golf Glove</t>
  </si>
  <si>
    <t>Golf</t>
  </si>
  <si>
    <t>Smith</t>
  </si>
  <si>
    <t>Denver</t>
  </si>
  <si>
    <t>Mercurial Vapor 12 Academy Cleats</t>
  </si>
  <si>
    <t>Soccer</t>
  </si>
  <si>
    <t>Jensen</t>
  </si>
  <si>
    <t>Seattle</t>
  </si>
  <si>
    <t xml:space="preserve">Smart watch </t>
  </si>
  <si>
    <t>Electronics</t>
  </si>
  <si>
    <t>New Castle</t>
  </si>
  <si>
    <t>Glove It Women's Imperial Golf Glove</t>
  </si>
  <si>
    <t>Patterson</t>
  </si>
  <si>
    <t>Chicago</t>
  </si>
  <si>
    <t>Nichols</t>
  </si>
  <si>
    <t>Anaheim</t>
  </si>
  <si>
    <t>Potter</t>
  </si>
  <si>
    <t>Miami</t>
  </si>
  <si>
    <t>Hopkins</t>
  </si>
  <si>
    <t>Loveland</t>
  </si>
  <si>
    <t>Middleton</t>
  </si>
  <si>
    <t>Coquitlam</t>
  </si>
  <si>
    <t>Canada</t>
  </si>
  <si>
    <t>In Store</t>
  </si>
  <si>
    <t>Cash</t>
  </si>
  <si>
    <t>Vancouver</t>
  </si>
  <si>
    <t>Schwinn Comfort Bike Seat</t>
  </si>
  <si>
    <t>Biking</t>
  </si>
  <si>
    <t>Salas</t>
  </si>
  <si>
    <t>Los Angeles</t>
  </si>
  <si>
    <t>Deleon</t>
  </si>
  <si>
    <t>Toronto</t>
  </si>
  <si>
    <t>Buffalo</t>
  </si>
  <si>
    <t>Morales</t>
  </si>
  <si>
    <t>Richmond</t>
  </si>
  <si>
    <t>Duran</t>
  </si>
  <si>
    <t>Hamilton</t>
  </si>
  <si>
    <t>Mercurial Vapor 13 Elite FG</t>
  </si>
  <si>
    <t>Mountain View</t>
  </si>
  <si>
    <t>Debit Card</t>
  </si>
  <si>
    <t>MAZEL Two Way Golf Putter</t>
  </si>
  <si>
    <t>Frank</t>
  </si>
  <si>
    <t>Mccormick</t>
  </si>
  <si>
    <t>Calgary</t>
  </si>
  <si>
    <t>Davenport</t>
  </si>
  <si>
    <t>Brooklyn</t>
  </si>
  <si>
    <t>Taylormade Rocketballz Golf Balls</t>
  </si>
  <si>
    <t>Gonzalez</t>
  </si>
  <si>
    <t>Brownsville</t>
  </si>
  <si>
    <t>Mason</t>
  </si>
  <si>
    <t>Acosta</t>
  </si>
  <si>
    <t>Manchester</t>
  </si>
  <si>
    <t>Air Zoom Pegasus 37</t>
  </si>
  <si>
    <t>Bowman</t>
  </si>
  <si>
    <t>New York</t>
  </si>
  <si>
    <t>Allen</t>
  </si>
  <si>
    <t>Titleist Pro V1 Golf Balls Yellow</t>
  </si>
  <si>
    <t>Huffman</t>
  </si>
  <si>
    <t>Ottawa</t>
  </si>
  <si>
    <t>Thin Sports Headband, 5 Pcs</t>
  </si>
  <si>
    <t>Apparel</t>
  </si>
  <si>
    <t>Lawrenceville</t>
  </si>
  <si>
    <t>Men's Free TR 5.0 TB Training Shoe</t>
  </si>
  <si>
    <t>Marshall</t>
  </si>
  <si>
    <t>San Diego</t>
  </si>
  <si>
    <t>Glove It Imperial Golf Towel</t>
  </si>
  <si>
    <t>Burt</t>
  </si>
  <si>
    <t>Cote</t>
  </si>
  <si>
    <t>Webster</t>
  </si>
  <si>
    <t>Terry</t>
  </si>
  <si>
    <t>Team Golf New England Patriots Putter Grip</t>
  </si>
  <si>
    <t>Griffin</t>
  </si>
  <si>
    <t>Montreal</t>
  </si>
  <si>
    <t>Abbott</t>
  </si>
  <si>
    <t>Regina</t>
  </si>
  <si>
    <t>Cohen</t>
  </si>
  <si>
    <t>Harmon</t>
  </si>
  <si>
    <t>Women's X-Tech Golf Glove Left Hand</t>
  </si>
  <si>
    <t>Blackwell</t>
  </si>
  <si>
    <t>Edmonton</t>
  </si>
  <si>
    <t>Dri-FIT Victory Golf Polo</t>
  </si>
  <si>
    <t>Milwaukee</t>
  </si>
  <si>
    <t>Women's Tempo Shorts</t>
  </si>
  <si>
    <t>Berg</t>
  </si>
  <si>
    <t>Randall</t>
  </si>
  <si>
    <t>Galloway</t>
  </si>
  <si>
    <t>Levy</t>
  </si>
  <si>
    <t>Puma Golf Men's Flexlite Glove</t>
  </si>
  <si>
    <t>Wyatt</t>
  </si>
  <si>
    <t>Hayward</t>
  </si>
  <si>
    <t>Pierce</t>
  </si>
  <si>
    <t>Plymouth</t>
  </si>
  <si>
    <t>Forest Hills</t>
  </si>
  <si>
    <t>Mullins</t>
  </si>
  <si>
    <t>Defender Small Duffel Bag</t>
  </si>
  <si>
    <t>Mccullough</t>
  </si>
  <si>
    <t>Thompson</t>
  </si>
  <si>
    <t>Nelson</t>
  </si>
  <si>
    <t>Houston</t>
  </si>
  <si>
    <t>NB 455 V2 Closure Running Shoe</t>
  </si>
  <si>
    <t>Castaneda</t>
  </si>
  <si>
    <t>Newark</t>
  </si>
  <si>
    <t>Hebert</t>
  </si>
  <si>
    <t>North Vancouver</t>
  </si>
  <si>
    <t>ADG 3 Golf Shoes</t>
  </si>
  <si>
    <t>Haley</t>
  </si>
  <si>
    <t>Santa Cruz</t>
  </si>
  <si>
    <t>Mercado</t>
  </si>
  <si>
    <t>Martinsburg</t>
  </si>
  <si>
    <t>Campbell</t>
  </si>
  <si>
    <t>Weaver</t>
  </si>
  <si>
    <t>Bridgeton</t>
  </si>
  <si>
    <t>Hickman</t>
  </si>
  <si>
    <t>Leach</t>
  </si>
  <si>
    <t>Meyer</t>
  </si>
  <si>
    <t>Day</t>
  </si>
  <si>
    <t>West Vancouver</t>
  </si>
  <si>
    <t>Choi</t>
  </si>
  <si>
    <t>Harvey</t>
  </si>
  <si>
    <t>Keller</t>
  </si>
  <si>
    <t>Adams</t>
  </si>
  <si>
    <t>Pomona</t>
  </si>
  <si>
    <t>Kelly</t>
  </si>
  <si>
    <t>Roseville</t>
  </si>
  <si>
    <t>Sanchez</t>
  </si>
  <si>
    <t>Hammond</t>
  </si>
  <si>
    <t>Newton</t>
  </si>
  <si>
    <t>Wilson</t>
  </si>
  <si>
    <t>Mcallen</t>
  </si>
  <si>
    <t>Stein</t>
  </si>
  <si>
    <t>Mililani</t>
  </si>
  <si>
    <t>Summers</t>
  </si>
  <si>
    <t>Bird</t>
  </si>
  <si>
    <t>Schmidt</t>
  </si>
  <si>
    <t>Cleveland</t>
  </si>
  <si>
    <t>Blair</t>
  </si>
  <si>
    <t>Williams</t>
  </si>
  <si>
    <t>Fremont</t>
  </si>
  <si>
    <t>Chambers</t>
  </si>
  <si>
    <t>Roberts</t>
  </si>
  <si>
    <t>Burgess</t>
  </si>
  <si>
    <t>Burnaby</t>
  </si>
  <si>
    <t>Velez</t>
  </si>
  <si>
    <t>Winnipeg</t>
  </si>
  <si>
    <t>Carver</t>
  </si>
  <si>
    <t>Garland</t>
  </si>
  <si>
    <t>Sanders</t>
  </si>
  <si>
    <t>Lancaster</t>
  </si>
  <si>
    <t>Gibbs</t>
  </si>
  <si>
    <t>Barnes</t>
  </si>
  <si>
    <t>Surrey</t>
  </si>
  <si>
    <t>Adidas Sport Athletic Pullover Hooded</t>
  </si>
  <si>
    <t>Luna</t>
  </si>
  <si>
    <t>Daniels</t>
  </si>
  <si>
    <t>Short</t>
  </si>
  <si>
    <t>Gilbert</t>
  </si>
  <si>
    <t>San Francisco</t>
  </si>
  <si>
    <t>Beard</t>
  </si>
  <si>
    <t>Compton</t>
  </si>
  <si>
    <t>Potts</t>
  </si>
  <si>
    <t>Burris</t>
  </si>
  <si>
    <t>Bakersfield</t>
  </si>
  <si>
    <t>Salt Lake City</t>
  </si>
  <si>
    <t>Women's Ignite Slide</t>
  </si>
  <si>
    <t>Mcfarland</t>
  </si>
  <si>
    <t>Bellflower</t>
  </si>
  <si>
    <t>Larson</t>
  </si>
  <si>
    <t>Estes</t>
  </si>
  <si>
    <t>Honolulu</t>
  </si>
  <si>
    <t>Hill</t>
  </si>
  <si>
    <t>Cunningham</t>
  </si>
  <si>
    <t>Columbia</t>
  </si>
  <si>
    <t>Padilla</t>
  </si>
  <si>
    <t>Portland</t>
  </si>
  <si>
    <t>Men's F10 TRX FG</t>
  </si>
  <si>
    <t>Marion</t>
  </si>
  <si>
    <t>Mclaughlin</t>
  </si>
  <si>
    <t>Hernandez</t>
  </si>
  <si>
    <t>Bronx</t>
  </si>
  <si>
    <t>Sexton</t>
  </si>
  <si>
    <t>Wilkins</t>
  </si>
  <si>
    <t>Crawford</t>
  </si>
  <si>
    <t>Mens HeatGear Armour Compression Mock</t>
  </si>
  <si>
    <t>Dawson</t>
  </si>
  <si>
    <t>La Puente</t>
  </si>
  <si>
    <t>Lawrence</t>
  </si>
  <si>
    <t>Shepherd</t>
  </si>
  <si>
    <t>Mcfadden</t>
  </si>
  <si>
    <t>Gomez</t>
  </si>
  <si>
    <t>Christian</t>
  </si>
  <si>
    <t>Gardena</t>
  </si>
  <si>
    <t>Huff</t>
  </si>
  <si>
    <t>Norfolk</t>
  </si>
  <si>
    <t>Owen</t>
  </si>
  <si>
    <t>Tate</t>
  </si>
  <si>
    <t>Irvington</t>
  </si>
  <si>
    <t>Johnston</t>
  </si>
  <si>
    <t>Gaines</t>
  </si>
  <si>
    <t>Modesto</t>
  </si>
  <si>
    <t>Moran</t>
  </si>
  <si>
    <t>Bailey</t>
  </si>
  <si>
    <t>Scott</t>
  </si>
  <si>
    <t>Witt</t>
  </si>
  <si>
    <t>Enfield</t>
  </si>
  <si>
    <t>Robbins</t>
  </si>
  <si>
    <t>Freeport</t>
  </si>
  <si>
    <t>Soto</t>
  </si>
  <si>
    <t>Silver Spring</t>
  </si>
  <si>
    <t>Olson</t>
  </si>
  <si>
    <t>French</t>
  </si>
  <si>
    <t>Palm Springs</t>
  </si>
  <si>
    <t>Powell</t>
  </si>
  <si>
    <t>Dallas</t>
  </si>
  <si>
    <t>Stanton</t>
  </si>
  <si>
    <t>Greeley</t>
  </si>
  <si>
    <t>Spencer</t>
  </si>
  <si>
    <t>Roberson</t>
  </si>
  <si>
    <t>Carlsbad</t>
  </si>
  <si>
    <t>York</t>
  </si>
  <si>
    <t>Chapman</t>
  </si>
  <si>
    <t>Fort Lauderdale</t>
  </si>
  <si>
    <t>La Mirada</t>
  </si>
  <si>
    <t>Roseburg</t>
  </si>
  <si>
    <t>Phelps</t>
  </si>
  <si>
    <t>Santana</t>
  </si>
  <si>
    <t>ALPHA Heart Rate Monitor/Sport Watch</t>
  </si>
  <si>
    <t>Garcia</t>
  </si>
  <si>
    <t>Young</t>
  </si>
  <si>
    <t>Stone</t>
  </si>
  <si>
    <t>Ross</t>
  </si>
  <si>
    <t>Lewis</t>
  </si>
  <si>
    <t>Fontana</t>
  </si>
  <si>
    <t>Lithonia</t>
  </si>
  <si>
    <t>Andrews</t>
  </si>
  <si>
    <t>Phoenix</t>
  </si>
  <si>
    <t>Bridgestone e6 Straight Distance NFL Carolina</t>
  </si>
  <si>
    <t>Webb</t>
  </si>
  <si>
    <t>Murphy</t>
  </si>
  <si>
    <t>Elyria</t>
  </si>
  <si>
    <t>New Bedford</t>
  </si>
  <si>
    <t>Torres</t>
  </si>
  <si>
    <t>Barnett</t>
  </si>
  <si>
    <t>Astoria</t>
  </si>
  <si>
    <t>Rojas</t>
  </si>
  <si>
    <t>Monterrey</t>
  </si>
  <si>
    <t>Mexico</t>
  </si>
  <si>
    <t>Team Golf Texas Longhorns Putter Grip</t>
  </si>
  <si>
    <t>Bolingbrook</t>
  </si>
  <si>
    <t>Daniel</t>
  </si>
  <si>
    <t>Oconnell</t>
  </si>
  <si>
    <t>Hamtramck</t>
  </si>
  <si>
    <t>Delacruz</t>
  </si>
  <si>
    <t>Burton</t>
  </si>
  <si>
    <t>Madison</t>
  </si>
  <si>
    <t>Brown</t>
  </si>
  <si>
    <t>Tallahassee</t>
  </si>
  <si>
    <t>Haas</t>
  </si>
  <si>
    <t>Le</t>
  </si>
  <si>
    <t>Elk Grove</t>
  </si>
  <si>
    <t>San Jose</t>
  </si>
  <si>
    <t>Jonesboro</t>
  </si>
  <si>
    <t>Jones</t>
  </si>
  <si>
    <t>Cooper</t>
  </si>
  <si>
    <t>Kim</t>
  </si>
  <si>
    <t>Kenmore</t>
  </si>
  <si>
    <t>Carroll</t>
  </si>
  <si>
    <t>Guadalajara</t>
  </si>
  <si>
    <t>Lozano</t>
  </si>
  <si>
    <t>Carlisle</t>
  </si>
  <si>
    <t>Highland</t>
  </si>
  <si>
    <t>Fuller</t>
  </si>
  <si>
    <t>Ballwin</t>
  </si>
  <si>
    <t>Robertson</t>
  </si>
  <si>
    <t>Greene</t>
  </si>
  <si>
    <t>Terrell</t>
  </si>
  <si>
    <t>Montoya</t>
  </si>
  <si>
    <t>Albuquerque</t>
  </si>
  <si>
    <t>Las Vegas</t>
  </si>
  <si>
    <t>Parker</t>
  </si>
  <si>
    <t>Sacramento</t>
  </si>
  <si>
    <t>Spring Valley</t>
  </si>
  <si>
    <t>West Orange</t>
  </si>
  <si>
    <t>Mcknight</t>
  </si>
  <si>
    <t>Sharp</t>
  </si>
  <si>
    <t>Bates</t>
  </si>
  <si>
    <t>Hancock</t>
  </si>
  <si>
    <t>Waipahu</t>
  </si>
  <si>
    <t>Carter</t>
  </si>
  <si>
    <t>Darn Tough Hiker Full Cushion</t>
  </si>
  <si>
    <t>Outdoors</t>
  </si>
  <si>
    <t>Dixon</t>
  </si>
  <si>
    <t>Lodi</t>
  </si>
  <si>
    <t>Pham</t>
  </si>
  <si>
    <t>Haynes</t>
  </si>
  <si>
    <t>Bond</t>
  </si>
  <si>
    <t>Hanson</t>
  </si>
  <si>
    <t>Union City</t>
  </si>
  <si>
    <t>Ortega</t>
  </si>
  <si>
    <t>Los Cabos</t>
  </si>
  <si>
    <t>Rangel</t>
  </si>
  <si>
    <t>Marquez</t>
  </si>
  <si>
    <t>Carmichael</t>
  </si>
  <si>
    <t>Riverside</t>
  </si>
  <si>
    <t>Foster</t>
  </si>
  <si>
    <t>Mathis</t>
  </si>
  <si>
    <t>West Lafayette</t>
  </si>
  <si>
    <t>Green</t>
  </si>
  <si>
    <t>Elliott</t>
  </si>
  <si>
    <t>Alvarado</t>
  </si>
  <si>
    <t>Strongsville</t>
  </si>
  <si>
    <t>Gilmore</t>
  </si>
  <si>
    <t>Del Rio</t>
  </si>
  <si>
    <t>Flowers</t>
  </si>
  <si>
    <t>Orlando</t>
  </si>
  <si>
    <t>Vance</t>
  </si>
  <si>
    <t>Billings</t>
  </si>
  <si>
    <t>Cantu</t>
  </si>
  <si>
    <t>Reynolds</t>
  </si>
  <si>
    <t>Gallegos</t>
  </si>
  <si>
    <t>Eaton</t>
  </si>
  <si>
    <t>Dalton</t>
  </si>
  <si>
    <t>Gillespie</t>
  </si>
  <si>
    <t>Detroit</t>
  </si>
  <si>
    <t>Farmer</t>
  </si>
  <si>
    <t>Long Beach</t>
  </si>
  <si>
    <t>Mitchell</t>
  </si>
  <si>
    <t>Costa Mesa</t>
  </si>
  <si>
    <t>Giles</t>
  </si>
  <si>
    <t>Bauer</t>
  </si>
  <si>
    <t>Lara</t>
  </si>
  <si>
    <t>Hollywood</t>
  </si>
  <si>
    <t>Hodges</t>
  </si>
  <si>
    <t>Phillips</t>
  </si>
  <si>
    <t>Riggs</t>
  </si>
  <si>
    <t>Riley</t>
  </si>
  <si>
    <t>Hughes</t>
  </si>
  <si>
    <t>East Brunswick</t>
  </si>
  <si>
    <t>Women's Ignite PIP VI Slide</t>
  </si>
  <si>
    <t>Reeves</t>
  </si>
  <si>
    <t>Saunders</t>
  </si>
  <si>
    <t>Team Golf St. Louis Cardinals Putter Grip</t>
  </si>
  <si>
    <t>Small</t>
  </si>
  <si>
    <t>Frazier</t>
  </si>
  <si>
    <t>Simon</t>
  </si>
  <si>
    <t>Mount Prospect</t>
  </si>
  <si>
    <t>Rios</t>
  </si>
  <si>
    <t>Hendricks</t>
  </si>
  <si>
    <t>Fowler</t>
  </si>
  <si>
    <t>Canton</t>
  </si>
  <si>
    <t>Morgan</t>
  </si>
  <si>
    <t>Hart</t>
  </si>
  <si>
    <t>Brady</t>
  </si>
  <si>
    <t>Warner</t>
  </si>
  <si>
    <t>Guerra</t>
  </si>
  <si>
    <t>Gallagher</t>
  </si>
  <si>
    <t>Taylor</t>
  </si>
  <si>
    <t>Villa</t>
  </si>
  <si>
    <t>Johnson</t>
  </si>
  <si>
    <t>Farrell</t>
  </si>
  <si>
    <t>Chang</t>
  </si>
  <si>
    <t>Warren</t>
  </si>
  <si>
    <t>Whitney</t>
  </si>
  <si>
    <t>Katy</t>
  </si>
  <si>
    <t>Clay</t>
  </si>
  <si>
    <t>Moreno</t>
  </si>
  <si>
    <t>West</t>
  </si>
  <si>
    <t>Russell</t>
  </si>
  <si>
    <t>Chung</t>
  </si>
  <si>
    <t>Lee</t>
  </si>
  <si>
    <t>Middletown</t>
  </si>
  <si>
    <t>Wheeler</t>
  </si>
  <si>
    <t>Franklin</t>
  </si>
  <si>
    <t>Holmes</t>
  </si>
  <si>
    <t>Kennedy</t>
  </si>
  <si>
    <t>Murfreesboro</t>
  </si>
  <si>
    <t>Mack</t>
  </si>
  <si>
    <t>Key</t>
  </si>
  <si>
    <t>Cherry</t>
  </si>
  <si>
    <t>Armstrong</t>
  </si>
  <si>
    <t>Shelton</t>
  </si>
  <si>
    <t>Lawson</t>
  </si>
  <si>
    <t>Gordon</t>
  </si>
  <si>
    <t>Casey</t>
  </si>
  <si>
    <t>Joyce</t>
  </si>
  <si>
    <t>Holloway</t>
  </si>
  <si>
    <t>Jackson</t>
  </si>
  <si>
    <t>King</t>
  </si>
  <si>
    <t>Noel</t>
  </si>
  <si>
    <t>Lindenhurst</t>
  </si>
  <si>
    <t>Daugherty</t>
  </si>
  <si>
    <t>Evans</t>
  </si>
  <si>
    <t>Moose Jaw</t>
  </si>
  <si>
    <t>Beck</t>
  </si>
  <si>
    <t>Troy</t>
  </si>
  <si>
    <t>Hoffman</t>
  </si>
  <si>
    <t>Jacobs</t>
  </si>
  <si>
    <t>Watkins</t>
  </si>
  <si>
    <t>Martin</t>
  </si>
  <si>
    <t>Villegas</t>
  </si>
  <si>
    <t>Huntington Station</t>
  </si>
  <si>
    <t>Titleist Pro V1x High Numbers Golf Balls</t>
  </si>
  <si>
    <t>Anderson</t>
  </si>
  <si>
    <t>Joliet</t>
  </si>
  <si>
    <t>Boyle</t>
  </si>
  <si>
    <t>Collins</t>
  </si>
  <si>
    <t>Mentor</t>
  </si>
  <si>
    <t>Wespor Women's Convertible Hiking Pants</t>
  </si>
  <si>
    <t>Wu</t>
  </si>
  <si>
    <t>Hood</t>
  </si>
  <si>
    <t>Training Mask</t>
  </si>
  <si>
    <t>Browning</t>
  </si>
  <si>
    <t>Ward</t>
  </si>
  <si>
    <t>Avila</t>
  </si>
  <si>
    <t>Bryan</t>
  </si>
  <si>
    <t>Charlotte</t>
  </si>
  <si>
    <t>Arnold</t>
  </si>
  <si>
    <t>Endicott</t>
  </si>
  <si>
    <t>Roman</t>
  </si>
  <si>
    <t>Fairfield</t>
  </si>
  <si>
    <t>Sweeney</t>
  </si>
  <si>
    <t>Garden Grove</t>
  </si>
  <si>
    <t>James</t>
  </si>
  <si>
    <t>Merritt</t>
  </si>
  <si>
    <t>Kramer</t>
  </si>
  <si>
    <t>Ortiz</t>
  </si>
  <si>
    <t>Stokes</t>
  </si>
  <si>
    <t>Tampa</t>
  </si>
  <si>
    <t>Ewing</t>
  </si>
  <si>
    <t>Ashley</t>
  </si>
  <si>
    <t>Vasquez</t>
  </si>
  <si>
    <t>Moses</t>
  </si>
  <si>
    <t>Horton</t>
  </si>
  <si>
    <t>Mcdonald</t>
  </si>
  <si>
    <t>Men's Deutschland Weltmeister Winners Bl</t>
  </si>
  <si>
    <t>Team Golf San Francisco Giants Putter Grip</t>
  </si>
  <si>
    <t>Colon</t>
  </si>
  <si>
    <t>Hiking Survival Guide</t>
  </si>
  <si>
    <t>Cline</t>
  </si>
  <si>
    <t>Robles</t>
  </si>
  <si>
    <t>Hunt</t>
  </si>
  <si>
    <t>Motorcycle Riding Glasses Goggle Kit</t>
  </si>
  <si>
    <t>Bray</t>
  </si>
  <si>
    <t>Amarillo</t>
  </si>
  <si>
    <t>Wooten</t>
  </si>
  <si>
    <t>Columbus</t>
  </si>
  <si>
    <t>Encinitas</t>
  </si>
  <si>
    <t>Shaffer</t>
  </si>
  <si>
    <t>Philadelphia</t>
  </si>
  <si>
    <t>Clark</t>
  </si>
  <si>
    <t>Vincent</t>
  </si>
  <si>
    <t>Mcgrath</t>
  </si>
  <si>
    <t>Jenkins</t>
  </si>
  <si>
    <t>Camacho</t>
  </si>
  <si>
    <t>Chandler</t>
  </si>
  <si>
    <t>Goose Creek</t>
  </si>
  <si>
    <t>Tyler</t>
  </si>
  <si>
    <t>Lenoir</t>
  </si>
  <si>
    <t>Justice</t>
  </si>
  <si>
    <t>Medina</t>
  </si>
  <si>
    <t>Ingram</t>
  </si>
  <si>
    <t>Mcdowell</t>
  </si>
  <si>
    <t>Buchanan</t>
  </si>
  <si>
    <t>Rock Hill</t>
  </si>
  <si>
    <t>Miller</t>
  </si>
  <si>
    <t>Weber</t>
  </si>
  <si>
    <t>Youth Black/Red Away Match Jersey</t>
  </si>
  <si>
    <t>Todd</t>
  </si>
  <si>
    <t>Coleman</t>
  </si>
  <si>
    <t>Fisher</t>
  </si>
  <si>
    <t>Holland</t>
  </si>
  <si>
    <t>Erickson</t>
  </si>
  <si>
    <t>Tempe</t>
  </si>
  <si>
    <t>Wilder</t>
  </si>
  <si>
    <t>Wheaton</t>
  </si>
  <si>
    <t>Benson</t>
  </si>
  <si>
    <t>Lopez</t>
  </si>
  <si>
    <t>Valdez</t>
  </si>
  <si>
    <t>Squamish</t>
  </si>
  <si>
    <t>Pickett</t>
  </si>
  <si>
    <t>Azusa</t>
  </si>
  <si>
    <t>Davis</t>
  </si>
  <si>
    <t>Horn</t>
  </si>
  <si>
    <t>Escondido</t>
  </si>
  <si>
    <t>Men's Germany Black Crest Away Tee</t>
  </si>
  <si>
    <t>Meridian</t>
  </si>
  <si>
    <t>Gray</t>
  </si>
  <si>
    <t>San Antonio</t>
  </si>
  <si>
    <t>Mcpherson</t>
  </si>
  <si>
    <t>Fischer</t>
  </si>
  <si>
    <t>Wolfe</t>
  </si>
  <si>
    <t>Santiago</t>
  </si>
  <si>
    <t>Thomas</t>
  </si>
  <si>
    <t>Butler</t>
  </si>
  <si>
    <t>Mccoy</t>
  </si>
  <si>
    <t>Parsons</t>
  </si>
  <si>
    <t>Augusta</t>
  </si>
  <si>
    <t>Buckley</t>
  </si>
  <si>
    <t>Bolton</t>
  </si>
  <si>
    <t>Moore</t>
  </si>
  <si>
    <t>Fullerton</t>
  </si>
  <si>
    <t>Moody</t>
  </si>
  <si>
    <t>Glendale</t>
  </si>
  <si>
    <t>Rush</t>
  </si>
  <si>
    <t>Marietta</t>
  </si>
  <si>
    <t>Rodgers</t>
  </si>
  <si>
    <t>Mclaughli</t>
  </si>
  <si>
    <t>Trujillo</t>
  </si>
  <si>
    <t>White</t>
  </si>
  <si>
    <t>Apexcam 4K 20MP WiFi Action Camera</t>
  </si>
  <si>
    <t>Stanley</t>
  </si>
  <si>
    <t>Jimenez</t>
  </si>
  <si>
    <t>Gilroy</t>
  </si>
  <si>
    <t>Burns</t>
  </si>
  <si>
    <t>Vega</t>
  </si>
  <si>
    <t>Stockton</t>
  </si>
  <si>
    <t>Boys' Team Digi Jammer</t>
  </si>
  <si>
    <t>Fields</t>
  </si>
  <si>
    <t>Bruce</t>
  </si>
  <si>
    <t>Walker</t>
  </si>
  <si>
    <t>Fort Washington</t>
  </si>
  <si>
    <t>Marysville</t>
  </si>
  <si>
    <t>Porterville</t>
  </si>
  <si>
    <t>Marsh</t>
  </si>
  <si>
    <t>Cruz</t>
  </si>
  <si>
    <t>Martinez</t>
  </si>
  <si>
    <t>Fleming</t>
  </si>
  <si>
    <t>Lompoc</t>
  </si>
  <si>
    <t>Li</t>
  </si>
  <si>
    <t>Morrow</t>
  </si>
  <si>
    <t>Rodriguez</t>
  </si>
  <si>
    <t>Maddox</t>
  </si>
  <si>
    <t>Blake</t>
  </si>
  <si>
    <t>Riddle</t>
  </si>
  <si>
    <t>Fort Worth</t>
  </si>
  <si>
    <t>Hempstead</t>
  </si>
  <si>
    <t>Williamson</t>
  </si>
  <si>
    <t>Zimmerman</t>
  </si>
  <si>
    <t>Princeton</t>
  </si>
  <si>
    <t>Donovan</t>
  </si>
  <si>
    <t>Forbes</t>
  </si>
  <si>
    <t>GoPro MAX — Waterproof 360</t>
  </si>
  <si>
    <t>Aguilar</t>
  </si>
  <si>
    <t>El Monte</t>
  </si>
  <si>
    <t>Rivas</t>
  </si>
  <si>
    <t>Ali</t>
  </si>
  <si>
    <t>Littleton</t>
  </si>
  <si>
    <t>Wolf</t>
  </si>
  <si>
    <t>Bennett</t>
  </si>
  <si>
    <t>Nielsen</t>
  </si>
  <si>
    <t>Santa Ana</t>
  </si>
  <si>
    <t>Melton</t>
  </si>
  <si>
    <t>Dunn</t>
  </si>
  <si>
    <t>Pena</t>
  </si>
  <si>
    <t>Burnsville</t>
  </si>
  <si>
    <t>Clementon</t>
  </si>
  <si>
    <t>Garrett</t>
  </si>
  <si>
    <t>Sheppard</t>
  </si>
  <si>
    <t>Sparks</t>
  </si>
  <si>
    <t>Woodward</t>
  </si>
  <si>
    <t>Granada Hills</t>
  </si>
  <si>
    <t>Lansdale</t>
  </si>
  <si>
    <t>Power Tower Workout Pull Up &amp; Dip Station</t>
  </si>
  <si>
    <t>Myers</t>
  </si>
  <si>
    <t>Ramos</t>
  </si>
  <si>
    <t>Rose</t>
  </si>
  <si>
    <t>Roth</t>
  </si>
  <si>
    <t>Rhodes</t>
  </si>
  <si>
    <t>Baldwin Park</t>
  </si>
  <si>
    <t>Atkinson</t>
  </si>
  <si>
    <t>Baltimore</t>
  </si>
  <si>
    <t>New Haven</t>
  </si>
  <si>
    <t>Virginia Beach</t>
  </si>
  <si>
    <t>Steele</t>
  </si>
  <si>
    <t>Gardner</t>
  </si>
  <si>
    <t>Everton</t>
  </si>
  <si>
    <t>Santos</t>
  </si>
  <si>
    <t>Higgins</t>
  </si>
  <si>
    <t>Parks</t>
  </si>
  <si>
    <t>Grant</t>
  </si>
  <si>
    <t>Simmons</t>
  </si>
  <si>
    <t>Sharpe</t>
  </si>
  <si>
    <t>Holt</t>
  </si>
  <si>
    <t>Albert</t>
  </si>
  <si>
    <t>Mayo</t>
  </si>
  <si>
    <t>Gay</t>
  </si>
  <si>
    <t>Mckinney</t>
  </si>
  <si>
    <t>Walters</t>
  </si>
  <si>
    <t>Algonquin</t>
  </si>
  <si>
    <t>Pennington</t>
  </si>
  <si>
    <t>Atlanta</t>
  </si>
  <si>
    <t>Bismarck</t>
  </si>
  <si>
    <t>Robinson</t>
  </si>
  <si>
    <t>Brighton</t>
  </si>
  <si>
    <t>Morrison</t>
  </si>
  <si>
    <t>Ryan</t>
  </si>
  <si>
    <t>Cupertino</t>
  </si>
  <si>
    <t>Wood</t>
  </si>
  <si>
    <t>Lindsay</t>
  </si>
  <si>
    <t>Sandoval</t>
  </si>
  <si>
    <t>Nolan</t>
  </si>
  <si>
    <t>Gaithersburg</t>
  </si>
  <si>
    <t>Mcneil</t>
  </si>
  <si>
    <t>Lilburn</t>
  </si>
  <si>
    <t>Lockport</t>
  </si>
  <si>
    <t>Stevens</t>
  </si>
  <si>
    <t>Garrison</t>
  </si>
  <si>
    <t>Mission Viejo</t>
  </si>
  <si>
    <t>Prince</t>
  </si>
  <si>
    <t>Goff</t>
  </si>
  <si>
    <t>Bridgestone e6 Straight Distance Balls</t>
  </si>
  <si>
    <t>Rochester</t>
  </si>
  <si>
    <t>Roswell</t>
  </si>
  <si>
    <t>Manning</t>
  </si>
  <si>
    <t>Springfield</t>
  </si>
  <si>
    <t>Staten Island</t>
  </si>
  <si>
    <t>Austin</t>
  </si>
  <si>
    <t>Sanford</t>
  </si>
  <si>
    <t>Sunnyvale</t>
  </si>
  <si>
    <t>Massey</t>
  </si>
  <si>
    <t>Rocha</t>
  </si>
  <si>
    <t>Coffey</t>
  </si>
  <si>
    <t>Glass</t>
  </si>
  <si>
    <t>Barlow</t>
  </si>
  <si>
    <t>Tanner</t>
  </si>
  <si>
    <t>Tyson</t>
  </si>
  <si>
    <t>Hester</t>
  </si>
  <si>
    <t>Antioch</t>
  </si>
  <si>
    <t>Baytown</t>
  </si>
  <si>
    <t>Carson</t>
  </si>
  <si>
    <t>Whitehead</t>
  </si>
  <si>
    <t>Corona</t>
  </si>
  <si>
    <t>Friedman</t>
  </si>
  <si>
    <t>Hayes</t>
  </si>
  <si>
    <t>Dearborn</t>
  </si>
  <si>
    <t>Castillo</t>
  </si>
  <si>
    <t>Elgin</t>
  </si>
  <si>
    <t>Men's Tech II T-Shirt</t>
  </si>
  <si>
    <t>Hale</t>
  </si>
  <si>
    <t>Indianapolis</t>
  </si>
  <si>
    <t>Ithaca</t>
  </si>
  <si>
    <t>Howard</t>
  </si>
  <si>
    <t>Memphis</t>
  </si>
  <si>
    <t>Mcmahon</t>
  </si>
  <si>
    <t>Mesa</t>
  </si>
  <si>
    <t>Porter</t>
  </si>
  <si>
    <t>Suarez</t>
  </si>
  <si>
    <t>Wang</t>
  </si>
  <si>
    <t>Stafford</t>
  </si>
  <si>
    <t>Alhambra</t>
  </si>
  <si>
    <t>Peck</t>
  </si>
  <si>
    <t>Carrollton</t>
  </si>
  <si>
    <t>Dorsey</t>
  </si>
  <si>
    <t>Edison</t>
  </si>
  <si>
    <t>Matthews</t>
  </si>
  <si>
    <t>Pratt</t>
  </si>
  <si>
    <t>Tucson</t>
  </si>
  <si>
    <t>Tustin</t>
  </si>
  <si>
    <t>Watts</t>
  </si>
  <si>
    <t>Calderon</t>
  </si>
  <si>
    <t>San Ramon</t>
  </si>
  <si>
    <t>Francis</t>
  </si>
  <si>
    <t>Leon</t>
  </si>
  <si>
    <t>Walsh</t>
  </si>
  <si>
    <t>Mejia</t>
  </si>
  <si>
    <t>Koch</t>
  </si>
  <si>
    <t>Sears</t>
  </si>
  <si>
    <t>Callahan</t>
  </si>
  <si>
    <t>Bayes</t>
  </si>
  <si>
    <t>Boyd</t>
  </si>
  <si>
    <t>Romero</t>
  </si>
  <si>
    <t>Wade</t>
  </si>
  <si>
    <t>Bright</t>
  </si>
  <si>
    <t>Cooley</t>
  </si>
  <si>
    <t>Placentia</t>
  </si>
  <si>
    <t>Kelley</t>
  </si>
  <si>
    <t>Blankenship</t>
  </si>
  <si>
    <t>Golden</t>
  </si>
  <si>
    <t>Wright</t>
  </si>
  <si>
    <t>Mann</t>
  </si>
  <si>
    <t>Bend</t>
  </si>
  <si>
    <t>Kenner</t>
  </si>
  <si>
    <t>Sweet</t>
  </si>
  <si>
    <t>Anthony</t>
  </si>
  <si>
    <t>Byrd</t>
  </si>
  <si>
    <t>Hall</t>
  </si>
  <si>
    <t>Rowland</t>
  </si>
  <si>
    <t>Rutledge</t>
  </si>
  <si>
    <t>Cycling Jersey Men Summer Short Sleeve</t>
  </si>
  <si>
    <t>Chino Hills</t>
  </si>
  <si>
    <t>Black</t>
  </si>
  <si>
    <t>Morrisville</t>
  </si>
  <si>
    <t>Port Moody</t>
  </si>
  <si>
    <t>Harper</t>
  </si>
  <si>
    <t>Jarvis</t>
  </si>
  <si>
    <t>Barr</t>
  </si>
  <si>
    <t>Hewitt</t>
  </si>
  <si>
    <t>Rosa</t>
  </si>
  <si>
    <t>Wiley</t>
  </si>
  <si>
    <t>Rivera</t>
  </si>
  <si>
    <t>Ventura</t>
  </si>
  <si>
    <t>Pruitt</t>
  </si>
  <si>
    <t>Contreras</t>
  </si>
  <si>
    <t>Dell Laptop</t>
  </si>
  <si>
    <t>Delgado</t>
  </si>
  <si>
    <t>Dillard</t>
  </si>
  <si>
    <t>Montgomery</t>
  </si>
  <si>
    <t>Raymond</t>
  </si>
  <si>
    <t>Alexander</t>
  </si>
  <si>
    <t>Mccarthy</t>
  </si>
  <si>
    <t>Conley</t>
  </si>
  <si>
    <t>Victoria</t>
  </si>
  <si>
    <t>Downs</t>
  </si>
  <si>
    <t>Newburgh</t>
  </si>
  <si>
    <t>Knight</t>
  </si>
  <si>
    <t>Henderson</t>
  </si>
  <si>
    <t>Booker</t>
  </si>
  <si>
    <t>Duffy</t>
  </si>
  <si>
    <t>Nash</t>
  </si>
  <si>
    <t>Nixon</t>
  </si>
  <si>
    <t>Curry</t>
  </si>
  <si>
    <t>Reid</t>
  </si>
  <si>
    <t>Valrico</t>
  </si>
  <si>
    <t>Russo</t>
  </si>
  <si>
    <t>Maxwell</t>
  </si>
  <si>
    <t>Ayers</t>
  </si>
  <si>
    <t>Graves</t>
  </si>
  <si>
    <t>Park</t>
  </si>
  <si>
    <t>Beloit</t>
  </si>
  <si>
    <t>Oneil</t>
  </si>
  <si>
    <t>Faulkner</t>
  </si>
  <si>
    <t>Hialeah</t>
  </si>
  <si>
    <t>Church</t>
  </si>
  <si>
    <t>Kerr</t>
  </si>
  <si>
    <t>Vista</t>
  </si>
  <si>
    <t>Nunez</t>
  </si>
  <si>
    <t>Price</t>
  </si>
  <si>
    <t>Perez</t>
  </si>
  <si>
    <t>Team Golf Tennessee Volunteers Putter Grip</t>
  </si>
  <si>
    <t>Mahoney</t>
  </si>
  <si>
    <t>Andrade</t>
  </si>
  <si>
    <t>Hull</t>
  </si>
  <si>
    <t>David</t>
  </si>
  <si>
    <t>Sherman</t>
  </si>
  <si>
    <t>Schultz</t>
  </si>
  <si>
    <t>Banks</t>
  </si>
  <si>
    <t>Weeks</t>
  </si>
  <si>
    <t>Good</t>
  </si>
  <si>
    <t>Osborne</t>
  </si>
  <si>
    <t>Paul</t>
  </si>
  <si>
    <t>Trevino</t>
  </si>
  <si>
    <t>Clemons</t>
  </si>
  <si>
    <t>Harding</t>
  </si>
  <si>
    <t>Olsen</t>
  </si>
  <si>
    <t>Greer</t>
  </si>
  <si>
    <t>Leonard</t>
  </si>
  <si>
    <t>Wong</t>
  </si>
  <si>
    <t>Fletcher</t>
  </si>
  <si>
    <t>Chapel Hill</t>
  </si>
  <si>
    <t>Nieves</t>
  </si>
  <si>
    <t>Daly City</t>
  </si>
  <si>
    <t>Hodge</t>
  </si>
  <si>
    <t>George</t>
  </si>
  <si>
    <t>Moss</t>
  </si>
  <si>
    <t>Duncan</t>
  </si>
  <si>
    <t>Morin</t>
  </si>
  <si>
    <t>Cabrera</t>
  </si>
  <si>
    <t>Mcdaniel</t>
  </si>
  <si>
    <t>Eugene</t>
  </si>
  <si>
    <t>Landry</t>
  </si>
  <si>
    <t>Wynn</t>
  </si>
  <si>
    <t>Mcintosh</t>
  </si>
  <si>
    <t>Herring</t>
  </si>
  <si>
    <t>Hogan</t>
  </si>
  <si>
    <t>Beach</t>
  </si>
  <si>
    <t>Fuentes</t>
  </si>
  <si>
    <t>Benjamin</t>
  </si>
  <si>
    <t>Women's Pro Style Training Gloves</t>
  </si>
  <si>
    <t>Florissant</t>
  </si>
  <si>
    <t>Ramirez</t>
  </si>
  <si>
    <t>Sosa</t>
  </si>
  <si>
    <t>Mosley</t>
  </si>
  <si>
    <t>Langley</t>
  </si>
  <si>
    <t>Lowe</t>
  </si>
  <si>
    <t>Lynch</t>
  </si>
  <si>
    <t>Ballard</t>
  </si>
  <si>
    <t>Lott</t>
  </si>
  <si>
    <t>Cervantes</t>
  </si>
  <si>
    <t>Henry</t>
  </si>
  <si>
    <t>Knowles</t>
  </si>
  <si>
    <t>Navarro</t>
  </si>
  <si>
    <t>San Benito</t>
  </si>
  <si>
    <t>Harris</t>
  </si>
  <si>
    <t>Ellis</t>
  </si>
  <si>
    <t>Benton</t>
  </si>
  <si>
    <t>Rowe</t>
  </si>
  <si>
    <t>Irwin</t>
  </si>
  <si>
    <t>Stark</t>
  </si>
  <si>
    <t>Rogers</t>
  </si>
  <si>
    <t>Cannon</t>
  </si>
  <si>
    <t>H9 Heart Rate Sensor</t>
  </si>
  <si>
    <t>Leblanc</t>
  </si>
  <si>
    <t>Atkins</t>
  </si>
  <si>
    <t>Bridges</t>
  </si>
  <si>
    <t>Cotton</t>
  </si>
  <si>
    <t>Eagles Nest DryFly Rain Tarp</t>
  </si>
  <si>
    <t>Parrish</t>
  </si>
  <si>
    <t>Hobbs</t>
  </si>
  <si>
    <t>Cummings</t>
  </si>
  <si>
    <t>Hudson</t>
  </si>
  <si>
    <t>Durham</t>
  </si>
  <si>
    <t>Combs</t>
  </si>
  <si>
    <t>Milpitas</t>
  </si>
  <si>
    <t>Cain</t>
  </si>
  <si>
    <t>Van Nuys</t>
  </si>
  <si>
    <t>Granite City</t>
  </si>
  <si>
    <t>Men's PFG Anchor Tough T-Shirt</t>
  </si>
  <si>
    <t>Canyon Country</t>
  </si>
  <si>
    <t>Renton</t>
  </si>
  <si>
    <t>Hunter</t>
  </si>
  <si>
    <t>Bay Shore</t>
  </si>
  <si>
    <t>Hoover</t>
  </si>
  <si>
    <t>New Braunfels</t>
  </si>
  <si>
    <t>Roach</t>
  </si>
  <si>
    <t>Ray</t>
  </si>
  <si>
    <t>Washington</t>
  </si>
  <si>
    <t>Flores</t>
  </si>
  <si>
    <t>Kaneohe</t>
  </si>
  <si>
    <t>Copeland</t>
  </si>
  <si>
    <t>Singh</t>
  </si>
  <si>
    <t>Carlson</t>
  </si>
  <si>
    <t>Patrick</t>
  </si>
  <si>
    <t>Federal Way</t>
  </si>
  <si>
    <t>Watsonville</t>
  </si>
  <si>
    <t>Meadows</t>
  </si>
  <si>
    <t>Sims</t>
  </si>
  <si>
    <t>Shannon</t>
  </si>
  <si>
    <t>Massapequa</t>
  </si>
  <si>
    <t>Franco</t>
  </si>
  <si>
    <t>Blackburn</t>
  </si>
  <si>
    <t>Allentown</t>
  </si>
  <si>
    <t>Eagle Pass</t>
  </si>
  <si>
    <t>Brooks</t>
  </si>
  <si>
    <t>Cole</t>
  </si>
  <si>
    <t>Mercer</t>
  </si>
  <si>
    <t>Arlington</t>
  </si>
  <si>
    <t>Pitts</t>
  </si>
  <si>
    <t>Cicero</t>
  </si>
  <si>
    <t>Jacksonville</t>
  </si>
  <si>
    <t>Freeman</t>
  </si>
  <si>
    <t>Brock</t>
  </si>
  <si>
    <t>Stamina in-Motion Elliptical Trainer</t>
  </si>
  <si>
    <t>Bush</t>
  </si>
  <si>
    <t>Figueroa</t>
  </si>
  <si>
    <t>Glenview</t>
  </si>
  <si>
    <t>Hacienda Heights</t>
  </si>
  <si>
    <t>Frye</t>
  </si>
  <si>
    <t>Montebello</t>
  </si>
  <si>
    <t>Pope</t>
  </si>
  <si>
    <t>Krueger</t>
  </si>
  <si>
    <t>Fitzpatrick</t>
  </si>
  <si>
    <t>Annandale</t>
  </si>
  <si>
    <t>La Crosse</t>
  </si>
  <si>
    <t>Merrell Women's Moab 2 Vent Hiking Shoe</t>
  </si>
  <si>
    <t>Sullivan</t>
  </si>
  <si>
    <t>Guerrero</t>
  </si>
  <si>
    <t>Titleist Pro V1 High Numbers Personalized Gol</t>
  </si>
  <si>
    <t>Diaz</t>
  </si>
  <si>
    <t>Stout</t>
  </si>
  <si>
    <t>Scottsdale</t>
  </si>
  <si>
    <t>Victorville</t>
  </si>
  <si>
    <t>West New York</t>
  </si>
  <si>
    <t>Synergee Ab Roller Wheel</t>
  </si>
  <si>
    <t>Running Belt with Water Bottle</t>
  </si>
  <si>
    <t>Accessories</t>
  </si>
  <si>
    <t>Garza</t>
  </si>
  <si>
    <t>Diamond Bar</t>
  </si>
  <si>
    <t>Sampson</t>
  </si>
  <si>
    <t>Palmer</t>
  </si>
  <si>
    <t>Juarez</t>
  </si>
  <si>
    <t>Kent</t>
  </si>
  <si>
    <t>Hanover</t>
  </si>
  <si>
    <t>Lakewood</t>
  </si>
  <si>
    <t>T3 Boxing Gloves M/W</t>
  </si>
  <si>
    <t>Weslaco</t>
  </si>
  <si>
    <t>Hays</t>
  </si>
  <si>
    <t>Asheboro</t>
  </si>
  <si>
    <t>Ellison</t>
  </si>
  <si>
    <t>Raleigh</t>
  </si>
  <si>
    <t>Garner</t>
  </si>
  <si>
    <t>Long</t>
  </si>
  <si>
    <t>Hyde</t>
  </si>
  <si>
    <t>Finch</t>
  </si>
  <si>
    <t>Vargas</t>
  </si>
  <si>
    <t>Greenville</t>
  </si>
  <si>
    <t>Clovis</t>
  </si>
  <si>
    <t>New Orleans</t>
  </si>
  <si>
    <t>Kane</t>
  </si>
  <si>
    <t>Edwards</t>
  </si>
  <si>
    <t>Turner</t>
  </si>
  <si>
    <t>Yoder</t>
  </si>
  <si>
    <t>Hensley</t>
  </si>
  <si>
    <t>Chesapeake</t>
  </si>
  <si>
    <t>Carey</t>
  </si>
  <si>
    <t>Union</t>
  </si>
  <si>
    <t>Grimes</t>
  </si>
  <si>
    <t>Harrison</t>
  </si>
  <si>
    <t>Chavez</t>
  </si>
  <si>
    <t>Cumberland</t>
  </si>
  <si>
    <t>Sloan</t>
  </si>
  <si>
    <t>Bloomfield</t>
  </si>
  <si>
    <t>Medford</t>
  </si>
  <si>
    <t>Perkins</t>
  </si>
  <si>
    <t>Campos</t>
  </si>
  <si>
    <t>Molina</t>
  </si>
  <si>
    <t>Louisville</t>
  </si>
  <si>
    <t>Cross</t>
  </si>
  <si>
    <t>Ewa Beach</t>
  </si>
  <si>
    <t>Case</t>
  </si>
  <si>
    <t>Livingston</t>
  </si>
  <si>
    <t>Chino</t>
  </si>
  <si>
    <t>Hatfield</t>
  </si>
  <si>
    <t>Grand Prairie</t>
  </si>
  <si>
    <t>Marrero</t>
  </si>
  <si>
    <t>Hampton</t>
  </si>
  <si>
    <t>Douglas</t>
  </si>
  <si>
    <t>Goodwin</t>
  </si>
  <si>
    <t>Catonsville</t>
  </si>
  <si>
    <t>Holder</t>
  </si>
  <si>
    <t>Valencia</t>
  </si>
  <si>
    <t>Poole</t>
  </si>
  <si>
    <t>Pugh</t>
  </si>
  <si>
    <t>Michael</t>
  </si>
  <si>
    <t>Caldwell</t>
  </si>
  <si>
    <t>Jordan</t>
  </si>
  <si>
    <t>Lang</t>
  </si>
  <si>
    <t>Mendoza</t>
  </si>
  <si>
    <t>Women's Micro G Pursuit Running Shoe</t>
  </si>
  <si>
    <t>Mechanicsburg</t>
  </si>
  <si>
    <t>Lynn</t>
  </si>
  <si>
    <t>Fond Du Lac</t>
  </si>
  <si>
    <t>Hutchinson</t>
  </si>
  <si>
    <t>Humphrey</t>
  </si>
  <si>
    <t>Hyattsville</t>
  </si>
  <si>
    <t>Kailua</t>
  </si>
  <si>
    <t>Elmhurst</t>
  </si>
  <si>
    <t>Roy</t>
  </si>
  <si>
    <t>Richards</t>
  </si>
  <si>
    <t>Morristown</t>
  </si>
  <si>
    <t>Rosales</t>
  </si>
  <si>
    <t>Burke</t>
  </si>
  <si>
    <t>Willis</t>
  </si>
  <si>
    <t>Silva</t>
  </si>
  <si>
    <t>Ayala</t>
  </si>
  <si>
    <t>Burnett</t>
  </si>
  <si>
    <t>Lyons</t>
  </si>
  <si>
    <t>Oneal</t>
  </si>
  <si>
    <t>Gonzales</t>
  </si>
  <si>
    <t>Arlington Heights</t>
  </si>
  <si>
    <t>Allison</t>
  </si>
  <si>
    <t>Englewood</t>
  </si>
  <si>
    <t>Sutton</t>
  </si>
  <si>
    <t>Far Rockaway</t>
  </si>
  <si>
    <t>Peters</t>
  </si>
  <si>
    <t>Patton</t>
  </si>
  <si>
    <t>Duke</t>
  </si>
  <si>
    <t>Salazar</t>
  </si>
  <si>
    <t>Bryant</t>
  </si>
  <si>
    <t>Estrada</t>
  </si>
  <si>
    <t>Conrad</t>
  </si>
  <si>
    <t>Foreman</t>
  </si>
  <si>
    <t>Carpenter</t>
  </si>
  <si>
    <t>Decker</t>
  </si>
  <si>
    <t>Pearson</t>
  </si>
  <si>
    <t>Lutz</t>
  </si>
  <si>
    <t>Longmont</t>
  </si>
  <si>
    <t>Hansen</t>
  </si>
  <si>
    <t>Petersen</t>
  </si>
  <si>
    <t>Payne</t>
  </si>
  <si>
    <t>Greensboro</t>
  </si>
  <si>
    <t>Jennings</t>
  </si>
  <si>
    <t>Murray</t>
  </si>
  <si>
    <t>Whitaker</t>
  </si>
  <si>
    <t>Hess</t>
  </si>
  <si>
    <t>Cincinnati</t>
  </si>
  <si>
    <t>Prince George</t>
  </si>
  <si>
    <t>Gutierrez</t>
  </si>
  <si>
    <t>Bell Gardens</t>
  </si>
  <si>
    <t>Howell</t>
  </si>
  <si>
    <t>Wallace</t>
  </si>
  <si>
    <t>Germantown</t>
  </si>
  <si>
    <t>Skinner</t>
  </si>
  <si>
    <t>Neal</t>
  </si>
  <si>
    <t>Waller</t>
  </si>
  <si>
    <t>Pittman</t>
  </si>
  <si>
    <t>Dyer</t>
  </si>
  <si>
    <t>Quincy</t>
  </si>
  <si>
    <t>Cochran</t>
  </si>
  <si>
    <t>Colorado Springs</t>
  </si>
  <si>
    <t>Canoga Park</t>
  </si>
  <si>
    <t>Jersey City</t>
  </si>
  <si>
    <t>Gates</t>
  </si>
  <si>
    <t>Chillicothe</t>
  </si>
  <si>
    <t>Lynnwood</t>
  </si>
  <si>
    <t>Visalia</t>
  </si>
  <si>
    <t>Buena Park</t>
  </si>
  <si>
    <t>Clements</t>
  </si>
  <si>
    <t>Wagner</t>
  </si>
  <si>
    <t>Shah</t>
  </si>
  <si>
    <t>Stephens</t>
  </si>
  <si>
    <t>Valenzuela</t>
  </si>
  <si>
    <t>Kidd</t>
  </si>
  <si>
    <t>Macdonald</t>
  </si>
  <si>
    <t>Chan</t>
  </si>
  <si>
    <t>Methuen</t>
  </si>
  <si>
    <t>Curtis</t>
  </si>
  <si>
    <t>Santa Clara</t>
  </si>
  <si>
    <t>Glen Burnie</t>
  </si>
  <si>
    <t>Plano</t>
  </si>
  <si>
    <t>Kirby</t>
  </si>
  <si>
    <t>Cypress</t>
  </si>
  <si>
    <t>Men's Comfort 2 Slide</t>
  </si>
  <si>
    <t>Tran</t>
  </si>
  <si>
    <t>Townsend</t>
  </si>
  <si>
    <t>Carr</t>
  </si>
  <si>
    <t>Hurst</t>
  </si>
  <si>
    <t>Schroeder</t>
  </si>
  <si>
    <t>Bishop</t>
  </si>
  <si>
    <t>Stevenson</t>
  </si>
  <si>
    <t>Baker</t>
  </si>
  <si>
    <t>Maldonado</t>
  </si>
  <si>
    <t>Pittsfield</t>
  </si>
  <si>
    <t>Shea</t>
  </si>
  <si>
    <t>Dickson</t>
  </si>
  <si>
    <t>El Paso</t>
  </si>
  <si>
    <t>Moreno Valley</t>
  </si>
  <si>
    <t>New Westminster</t>
  </si>
  <si>
    <t>Bountiful</t>
  </si>
  <si>
    <t>Strong</t>
  </si>
  <si>
    <t>Lombard</t>
  </si>
  <si>
    <t>Cancun</t>
  </si>
  <si>
    <t>Gamboa</t>
  </si>
  <si>
    <t>Solorzano</t>
  </si>
  <si>
    <t>Puebla</t>
  </si>
  <si>
    <t>Cuevas</t>
  </si>
  <si>
    <t>Correa</t>
  </si>
  <si>
    <t>Jonas</t>
  </si>
  <si>
    <t>Lockley</t>
  </si>
  <si>
    <t>Beers</t>
  </si>
  <si>
    <t>Dean</t>
  </si>
  <si>
    <t>Chen</t>
  </si>
  <si>
    <t>Van Basten</t>
  </si>
  <si>
    <t>DeBeers</t>
  </si>
  <si>
    <t>Qayum</t>
  </si>
  <si>
    <t>Osbourne</t>
  </si>
  <si>
    <t>Iommi</t>
  </si>
  <si>
    <t>Dempsey</t>
  </si>
  <si>
    <t>Order Id</t>
  </si>
  <si>
    <t>Order Date</t>
  </si>
  <si>
    <t>Customer Id</t>
  </si>
  <si>
    <t>Customer Last Name</t>
  </si>
  <si>
    <t>City</t>
  </si>
  <si>
    <t>Country</t>
  </si>
  <si>
    <t>Channel</t>
  </si>
  <si>
    <t>Payment Type</t>
  </si>
  <si>
    <t>Product</t>
  </si>
  <si>
    <t>Product ID</t>
  </si>
  <si>
    <t>Category</t>
  </si>
  <si>
    <t>Quantity</t>
  </si>
  <si>
    <t>Sales</t>
  </si>
  <si>
    <t>COGS</t>
  </si>
  <si>
    <t>Profit</t>
  </si>
  <si>
    <t>Sevylor Coleman 2-Person Outdoors Kayak</t>
  </si>
  <si>
    <t>Fitness</t>
  </si>
  <si>
    <t>Apparel' F5 FG Soccer Cleat</t>
  </si>
  <si>
    <t>Sport Electronics with Wireless Bluetooth</t>
  </si>
  <si>
    <t>Vigor Fitness Tracker Watch for Apparel</t>
  </si>
  <si>
    <t>Portable Impact Backboard Fitness Hoop</t>
  </si>
  <si>
    <t>ApparelEinstein 4-in-1 Activity Gym</t>
  </si>
  <si>
    <t>Apparel' Grade School KD VI Fitness Shoe</t>
  </si>
  <si>
    <t>Order Day</t>
  </si>
  <si>
    <t>Unit Cost</t>
  </si>
  <si>
    <t>weekend/day</t>
  </si>
  <si>
    <t>Sum of Sales</t>
  </si>
  <si>
    <t xml:space="preserve"> Sales</t>
  </si>
  <si>
    <t>weekday</t>
  </si>
  <si>
    <t>weekend</t>
  </si>
  <si>
    <t>Grand Total</t>
  </si>
  <si>
    <t>weekend/weekday</t>
  </si>
  <si>
    <t>Sum of Profit</t>
  </si>
  <si>
    <t xml:space="preserve"> Profit </t>
  </si>
  <si>
    <t>All</t>
  </si>
  <si>
    <t>Order ID</t>
  </si>
  <si>
    <t>Customer ID</t>
  </si>
  <si>
    <t>payment Type</t>
  </si>
  <si>
    <t>Sum of COGS</t>
  </si>
  <si>
    <t>No of Customer Id</t>
  </si>
  <si>
    <t>Sum of Unit Cost</t>
  </si>
  <si>
    <t xml:space="preserve"> COGS</t>
  </si>
  <si>
    <t xml:space="preserve"> Quantity</t>
  </si>
  <si>
    <t xml:space="preserve"> Profit</t>
  </si>
  <si>
    <t>Range[Order Id]</t>
  </si>
  <si>
    <t>Range[Order Date]</t>
  </si>
  <si>
    <t>Range[weekend/day]</t>
  </si>
  <si>
    <t>Range[Order Day]</t>
  </si>
  <si>
    <t>Range[Customer Id]</t>
  </si>
  <si>
    <t>Range[Customer Last Name]</t>
  </si>
  <si>
    <t>Range[City]</t>
  </si>
  <si>
    <t>Range[Country]</t>
  </si>
  <si>
    <t>Range[Channel]</t>
  </si>
  <si>
    <t>Range[Payment Type]</t>
  </si>
  <si>
    <t>Range[Product]</t>
  </si>
  <si>
    <t>Range[Product ID]</t>
  </si>
  <si>
    <t>Range[Category]</t>
  </si>
  <si>
    <t>Range[Price]</t>
  </si>
  <si>
    <t>Range[Quantity]</t>
  </si>
  <si>
    <t>Range[Sales]</t>
  </si>
  <si>
    <t>Range[COGS]</t>
  </si>
  <si>
    <t>Range[Profit]</t>
  </si>
  <si>
    <t>Range[Unit Cost]</t>
  </si>
  <si>
    <t>Monday</t>
  </si>
  <si>
    <t>Friday</t>
  </si>
  <si>
    <t>Wednesday</t>
  </si>
  <si>
    <t>Thursday</t>
  </si>
  <si>
    <t>Tuesday</t>
  </si>
  <si>
    <t>Sunday</t>
  </si>
  <si>
    <t>Saturday</t>
  </si>
  <si>
    <t>Smart watch</t>
  </si>
  <si>
    <t>Data returned for Sum of Sales, Canada (First 1000 rows).</t>
  </si>
  <si>
    <t>Top 5 cities</t>
  </si>
  <si>
    <t>Buttom 5 cities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</si>
</sst>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70" formatCode="_(&quot;$&quot;* #,##0_);_(&quot;$&quot;* \(#,##0\);_(&quot;$&quot;* &quot;-&quot;??_);_(@_)"/>
  </numFmts>
  <fonts count="1" x14ac:knownFonts="1">
    <font>
      <sz val="11"/>
      <color theme="1"/>
      <name val="Rockwell"/>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1" fontId="0" fillId="0" borderId="0" xfId="0" applyNumberFormat="1"/>
    <xf numFmtId="44" fontId="0" fillId="0" borderId="0" xfId="0" applyNumberFormat="1"/>
    <xf numFmtId="170" fontId="0" fillId="0" borderId="0" xfId="0" applyNumberFormat="1"/>
    <xf numFmtId="0" fontId="0" fillId="0" borderId="0" xfId="0" pivotButton="1"/>
    <xf numFmtId="0" fontId="0" fillId="0" borderId="0" xfId="0" applyAlignment="1">
      <alignment horizontal="left"/>
    </xf>
    <xf numFmtId="0" fontId="0" fillId="2" borderId="0" xfId="0" applyFill="1"/>
  </cellXfs>
  <cellStyles count="1">
    <cellStyle name="Normal" xfId="0" builtinId="0"/>
  </cellStyles>
  <dxfs count="28">
    <dxf>
      <numFmt numFmtId="170" formatCode="_(&quot;$&quot;* #,##0_);_(&quot;$&quot;* \(#,##0\);_(&quot;$&quot;* &quot;-&quot;??_);_(@_)"/>
    </dxf>
    <dxf>
      <numFmt numFmtId="34" formatCode="_(&quot;$&quot;* #,##0.00_);_(&quot;$&quot;* \(#,##0.00\);_(&quot;$&quot;* &quot;-&quot;??_);_(@_)"/>
    </dxf>
    <dxf>
      <numFmt numFmtId="170" formatCode="_(&quot;$&quot;* #,##0_);_(&quot;$&quot;* \(#,##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70" formatCode="_(&quot;$&quot;* #,##0_);_(&quot;$&quot;* \(#,##0\);_(&quot;$&quot;* &quot;-&quot;??_);_(@_)"/>
    </dxf>
    <dxf>
      <numFmt numFmtId="170" formatCode="_(&quot;$&quot;* #,##0_);_(&quot;$&quot;* \(#,##0\);_(&quot;$&quot;* &quot;-&quot;??_);_(@_)"/>
    </dxf>
    <dxf>
      <numFmt numFmtId="170" formatCode="_(&quot;$&quot;* #,##0_);_(&quot;$&quot;* \(#,##0\);_(&quot;$&quot;* &quot;-&quot;??_);_(@_)"/>
    </dxf>
    <dxf>
      <numFmt numFmtId="170" formatCode="_(&quot;$&quot;* #,##0_);_(&quot;$&quot;* \(#,##0\);_(&quot;$&quot;* &quot;-&quot;??_);_(@_)"/>
    </dxf>
    <dxf>
      <numFmt numFmtId="170" formatCode="_(&quot;$&quot;* #,##0_);_(&quot;$&quot;* \(#,##0\);_(&quot;$&quot;* &quot;-&quot;??_);_(@_)"/>
    </dxf>
    <dxf>
      <numFmt numFmtId="170" formatCode="_(&quot;$&quot;* #,##0_);_(&quot;$&quot;* \(#,##0\);_(&quot;$&quot;* &quot;-&quot;??_);_(@_)"/>
    </dxf>
    <dxf>
      <numFmt numFmtId="170" formatCode="_(&quot;$&quot;* #,##0_);_(&quot;$&quot;* \(#,##0\);_(&quot;$&quot;* &quot;-&quot;??_);_(@_)"/>
    </dxf>
    <dxf>
      <numFmt numFmtId="170" formatCode="_(&quot;$&quot;* #,##0_);_(&quot;$&quot;* \(#,##0\);_(&quot;$&quot;* &quot;-&quot;??_);_(@_)"/>
    </dxf>
    <dxf>
      <numFmt numFmtId="170" formatCode="_(&quot;$&quot;* #,##0_);_(&quot;$&quot;* \(#,##0\);_(&quot;$&quot;* &quot;-&quot;??_);_(@_)"/>
    </dxf>
    <dxf>
      <numFmt numFmtId="170" formatCode="_(&quot;$&quot;* #,##0_);_(&quot;$&quot;* \(#,##0\);_(&quot;$&quot;* &quot;-&quot;??_);_(@_)"/>
    </dxf>
    <dxf>
      <numFmt numFmtId="170" formatCode="_(&quot;$&quot;* #,##0_);_(&quot;$&quot;* \(#,##0\);_(&quot;$&quot;* &quot;-&quot;??_);_(@_)"/>
    </dxf>
    <dxf>
      <numFmt numFmtId="1" formatCode="0"/>
    </dxf>
    <dxf>
      <numFmt numFmtId="170" formatCode="_(&quot;$&quot;* #,##0_);_(&quot;$&quot;* \(#,##0\);_(&quot;$&quot;* &quot;-&quot;??_);_(@_)"/>
    </dxf>
    <dxf>
      <numFmt numFmtId="170" formatCode="_(&quot;$&quot;* #,##0_);_(&quot;$&quot;* \(#,##0\);_(&quot;$&quot;* &quot;-&quot;??_);_(@_)"/>
    </dxf>
    <dxf>
      <numFmt numFmtId="170" formatCode="_(&quot;$&quot;* #,##0_);_(&quot;$&quot;* \(#,##0\);_(&quot;$&quot;* &quot;-&quot;??_);_(@_)"/>
    </dxf>
    <dxf>
      <fill>
        <patternFill>
          <bgColor theme="4"/>
        </patternFill>
      </fill>
    </dxf>
    <dxf>
      <fill>
        <patternFill>
          <bgColor theme="5" tint="-0.24994659260841701"/>
        </patternFill>
      </fill>
    </dxf>
    <dxf>
      <numFmt numFmtId="19" formatCode="m/d/yyyy"/>
    </dxf>
    <dxf>
      <fill>
        <patternFill>
          <bgColor theme="3"/>
        </patternFill>
      </fill>
    </dxf>
  </dxfs>
  <tableStyles count="4" defaultTableStyle="TableStyleMedium2" defaultPivotStyle="PivotStyleLight16">
    <tableStyle name="Slicer Style 1" pivot="0" table="0" count="6" xr9:uid="{00000000-0011-0000-FFFF-FFFF00000000}">
      <tableStyleElement type="wholeTable" dxfId="27"/>
    </tableStyle>
    <tableStyle name="Slicer Style 2" pivot="0" table="0" count="5" xr9:uid="{BAB21575-2A95-47AB-8B58-713273ED2BAF}">
      <tableStyleElement type="headerRow" dxfId="25"/>
    </tableStyle>
    <tableStyle name="Slicer Style 3" pivot="0" table="0" count="0" xr9:uid="{F3932B64-C439-496E-812C-BD9E7B25F2F6}"/>
    <tableStyle name="Slicer Style 4" pivot="0" table="0" count="4" xr9:uid="{FC73D977-B2F8-45BE-954C-433860010497}">
      <tableStyleElement type="headerRow" dxfId="24"/>
    </tableStyle>
  </tableStyles>
  <colors>
    <mruColors>
      <color rgb="FFD4A373"/>
      <color rgb="FF90A955"/>
      <color rgb="FFFEFAE0"/>
    </mruColors>
  </colors>
  <extLst>
    <ext xmlns:x14="http://schemas.microsoft.com/office/spreadsheetml/2009/9/main" uri="{46F421CA-312F-682f-3DD2-61675219B42D}">
      <x14:dxfs count="12">
        <dxf>
          <fill>
            <patternFill>
              <bgColor theme="5"/>
            </patternFill>
          </fill>
        </dxf>
        <dxf>
          <fill>
            <patternFill>
              <bgColor theme="4"/>
            </patternFill>
          </fill>
        </dxf>
        <dxf>
          <fill>
            <patternFill>
              <bgColor theme="5"/>
            </patternFill>
          </fill>
        </dxf>
        <dxf>
          <fill>
            <patternFill>
              <bgColor theme="4" tint="-0.24994659260841701"/>
            </patternFill>
          </fill>
        </dxf>
        <dxf>
          <fill>
            <patternFill>
              <bgColor theme="5" tint="-0.24994659260841701"/>
            </patternFill>
          </fill>
        </dxf>
        <dxf>
          <fill>
            <patternFill>
              <bgColor theme="5" tint="-0.24994659260841701"/>
            </patternFill>
          </fill>
        </dxf>
        <dxf>
          <fill>
            <patternFill>
              <bgColor theme="5" tint="-0.24994659260841701"/>
            </patternFill>
          </fill>
        </dxf>
        <dxf>
          <fill>
            <patternFill>
              <bgColor theme="4" tint="0.79998168889431442"/>
            </patternFill>
          </fill>
        </dxf>
        <dxf>
          <fill>
            <patternFill>
              <bgColor theme="4" tint="0.39994506668294322"/>
            </patternFill>
          </fill>
        </dxf>
        <dxf>
          <fill>
            <patternFill>
              <bgColor theme="4" tint="0.39994506668294322"/>
            </patternFill>
          </fill>
        </dxf>
        <dxf>
          <fill>
            <patternFill>
              <bgColor theme="4" tint="-0.24994659260841701"/>
            </patternFill>
          </fill>
        </dxf>
        <dxf>
          <fill>
            <patternFill>
              <bgColor theme="4"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unselectedItemWithNoData" dxfId="10"/>
            <x14:slicerStyleElement type="selectedItemWithData" dxfId="9"/>
            <x14:slicerStyleElement type="selectedItemWithNoData" dxfId="8"/>
            <x14:slicerStyleElement type="hoveredSelectedItemWithData" dxfId="7"/>
          </x14:slicerStyleElements>
        </x14:slicerStyle>
        <x14:slicerStyle name="Slicer Style 2">
          <x14:slicerStyleElements>
            <x14:slicerStyleElement type="unselectedItemWithData" dxfId="4"/>
            <x14:slicerStyleElement type="unselectedItemWithNoData" dxfId="3"/>
            <x14:slicerStyleElement type="selectedItemWithData" dxfId="6"/>
            <x14:slicerStyleElement type="selectedItemWithNoData" dxfId="5"/>
          </x14:slicerStyleElements>
        </x14:slicerStyle>
        <x14:slicerStyle name="Slicer Style 3"/>
        <x14:slicerStyle name="Slicer Style 4">
          <x14:slicerStyleElements>
            <x14:slicerStyleElement type="unselectedItemWithData" dxfId="0"/>
            <x14:slicerStyleElement type="selectedItemWithData" dxfId="2"/>
            <x14:slicerStyleElement type="selectedItemWithNo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16.xml"/><Relationship Id="rId34" Type="http://schemas.openxmlformats.org/officeDocument/2006/relationships/calcChain" Target="calcChain.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2.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0" Type="http://schemas.openxmlformats.org/officeDocument/2006/relationships/pivotCacheDefinition" Target="pivotCache/pivotCacheDefinition15.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microsoft.com/office/2007/relationships/slicerCache" Target="slicerCaches/slicerCache1.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pivotCacheDefinition" Target="pivotCache/pivotCacheDefinition18.xml"/><Relationship Id="rId28" Type="http://schemas.openxmlformats.org/officeDocument/2006/relationships/theme" Target="theme/theme1.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microsoft.com/office/2007/relationships/slicerCache" Target="slicerCaches/slicerCache4.xml"/><Relationship Id="rId30" Type="http://schemas.openxmlformats.org/officeDocument/2006/relationships/styles" Target="styles.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[Theo_Anderson Store dashboard.xlsx]Report!PivotTable32</c:name>
    <c:fmtId val="6"/>
  </c:pivotSource>
  <c:chart>
    <c:title>
      <c:tx>
        <c:rich>
          <a:bodyPr rot="0" spcFirstLastPara="1" vertOverflow="ellipsis" vert="horz" wrap="square" anchor="ctr" anchorCtr="1"/>
          <a:lstStyle/>
          <a:p>
            <a:pPr>
              <a:defRPr sz="1400" b="1" i="0" u="none" strike="noStrike" kern="1200" cap="all" spc="50" baseline="0">
                <a:solidFill>
                  <a:schemeClr val="tx1"/>
                </a:solidFill>
                <a:latin typeface="+mn-lt"/>
                <a:ea typeface="+mn-ea"/>
                <a:cs typeface="+mn-cs"/>
              </a:defRPr>
            </a:pPr>
            <a:r>
              <a:rPr lang="en-US" b="1">
                <a:solidFill>
                  <a:schemeClr val="tx1"/>
                </a:solidFill>
              </a:rPr>
              <a:t>WEEKEND/WEEKDAY PROFIT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rgbClr val="D4A373"/>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Report!$E$3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rgbClr val="D4A373"/>
              </a:solidFill>
              <a:ln>
                <a:noFill/>
              </a:ln>
              <a:effectLst/>
              <a:scene3d>
                <a:camera prst="orthographicFront"/>
                <a:lightRig rig="brightRoom" dir="t"/>
              </a:scene3d>
              <a:sp3d prstMaterial="flat">
                <a:bevelT w="50800" h="101600" prst="angle"/>
                <a:contourClr>
                  <a:srgbClr val="000000"/>
                </a:contourClr>
              </a:sp3d>
            </c:spPr>
          </c:dPt>
          <c:dLbls>
            <c:spPr>
              <a:no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Report!$D$4:$D$6</c:f>
              <c:strCache>
                <c:ptCount val="2"/>
                <c:pt idx="0">
                  <c:v>weekday</c:v>
                </c:pt>
                <c:pt idx="1">
                  <c:v>weekend</c:v>
                </c:pt>
              </c:strCache>
            </c:strRef>
          </c:cat>
          <c:val>
            <c:numRef>
              <c:f>Report!$E$4:$E$6</c:f>
              <c:numCache>
                <c:formatCode>_("$"* #,##0_);_("$"* \(#,##0\);_("$"* "-"??_);_(@_)</c:formatCode>
                <c:ptCount val="2"/>
                <c:pt idx="0">
                  <c:v>182215.88109631863</c:v>
                </c:pt>
                <c:pt idx="1">
                  <c:v>88058.460832974029</c:v>
                </c:pt>
              </c:numCache>
            </c:numRef>
          </c:val>
          <c:extLst>
            <c:ext xmlns:c16="http://schemas.microsoft.com/office/drawing/2014/chart" uri="{C3380CC4-5D6E-409C-BE32-E72D297353CC}">
              <c16:uniqueId val="{00000006-4115-4FD4-B3B7-80D82BC9A2C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[Theo_Anderson Store dashboard.xlsx]Report!PivotTable41</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baseline="0">
                <a:solidFill>
                  <a:schemeClr val="tx1"/>
                </a:solidFill>
              </a:rPr>
              <a:t>WEEKEND/WEEKDAY SALES </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340551181102359E-2"/>
          <c:y val="0.1918518518518518"/>
          <c:w val="0.92665944881889761"/>
          <c:h val="0.57703047535724705"/>
        </c:manualLayout>
      </c:layout>
      <c:barChart>
        <c:barDir val="col"/>
        <c:grouping val="clustered"/>
        <c:varyColors val="0"/>
        <c:ser>
          <c:idx val="0"/>
          <c:order val="0"/>
          <c:tx>
            <c:strRef>
              <c:f>Report!$K$19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Report!$J$20:$J$28</c:f>
              <c:strCache>
                <c:ptCount val="8"/>
                <c:pt idx="0">
                  <c:v>Accessories</c:v>
                </c:pt>
                <c:pt idx="1">
                  <c:v>Apparel</c:v>
                </c:pt>
                <c:pt idx="2">
                  <c:v>Biking</c:v>
                </c:pt>
                <c:pt idx="3">
                  <c:v>Electronics</c:v>
                </c:pt>
                <c:pt idx="4">
                  <c:v>Fitness</c:v>
                </c:pt>
                <c:pt idx="5">
                  <c:v>Golf</c:v>
                </c:pt>
                <c:pt idx="6">
                  <c:v>Outdoors</c:v>
                </c:pt>
                <c:pt idx="7">
                  <c:v>Soccer</c:v>
                </c:pt>
              </c:strCache>
            </c:strRef>
          </c:cat>
          <c:val>
            <c:numRef>
              <c:f>Report!$K$20:$K$28</c:f>
              <c:numCache>
                <c:formatCode>_("$"* #,##0_);_("$"* \(#,##0\);_("$"* "-"??_);_(@_)</c:formatCode>
                <c:ptCount val="8"/>
                <c:pt idx="0">
                  <c:v>94.44</c:v>
                </c:pt>
                <c:pt idx="1">
                  <c:v>153216.92999999979</c:v>
                </c:pt>
                <c:pt idx="2">
                  <c:v>4751.880000000001</c:v>
                </c:pt>
                <c:pt idx="3">
                  <c:v>150912.69</c:v>
                </c:pt>
                <c:pt idx="4">
                  <c:v>4433.2799999999988</c:v>
                </c:pt>
                <c:pt idx="5">
                  <c:v>102773.68999999999</c:v>
                </c:pt>
                <c:pt idx="6">
                  <c:v>23864.58000000002</c:v>
                </c:pt>
                <c:pt idx="7">
                  <c:v>180162.13999999934</c:v>
                </c:pt>
              </c:numCache>
            </c:numRef>
          </c:val>
          <c:extLst>
            <c:ext xmlns:c16="http://schemas.microsoft.com/office/drawing/2014/chart" uri="{C3380CC4-5D6E-409C-BE32-E72D297353CC}">
              <c16:uniqueId val="{00000000-F636-4F00-86C4-753C6C3B1D52}"/>
            </c:ext>
          </c:extLst>
        </c:ser>
        <c:dLbls>
          <c:dLblPos val="outEnd"/>
          <c:showLegendKey val="0"/>
          <c:showVal val="1"/>
          <c:showCatName val="0"/>
          <c:showSerName val="0"/>
          <c:showPercent val="0"/>
          <c:showBubbleSize val="0"/>
        </c:dLbls>
        <c:gapWidth val="219"/>
        <c:overlap val="-27"/>
        <c:axId val="880211327"/>
        <c:axId val="880206335"/>
      </c:barChart>
      <c:catAx>
        <c:axId val="880211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880206335"/>
        <c:crosses val="autoZero"/>
        <c:auto val="1"/>
        <c:lblAlgn val="ctr"/>
        <c:lblOffset val="100"/>
        <c:noMultiLvlLbl val="0"/>
      </c:catAx>
      <c:valAx>
        <c:axId val="880206335"/>
        <c:scaling>
          <c:orientation val="minMax"/>
        </c:scaling>
        <c:delete val="1"/>
        <c:axPos val="l"/>
        <c:numFmt formatCode="_(&quot;$&quot;* #,##0_);_(&quot;$&quot;* \(#,##0\);_(&quot;$&quot;* &quot;-&quot;??_);_(@_)" sourceLinked="1"/>
        <c:majorTickMark val="none"/>
        <c:minorTickMark val="none"/>
        <c:tickLblPos val="nextTo"/>
        <c:crossAx val="88021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[Theo_Anderson Store dashboard.xlsx]Report!PivotTable44</c:name>
    <c:fmtId val="18"/>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solidFill>
                  <a:schemeClr val="tx1"/>
                </a:solidFill>
              </a:rPr>
              <a:t>WEEKEND/WEEKDAY</a:t>
            </a:r>
            <a:r>
              <a:rPr lang="en-US" sz="1200" b="1" baseline="0">
                <a:solidFill>
                  <a:schemeClr val="tx1"/>
                </a:solidFill>
              </a:rPr>
              <a:t> SALES &amp; COGS</a:t>
            </a:r>
            <a:endParaRPr lang="en-US" sz="1200" b="1">
              <a:solidFill>
                <a:schemeClr val="tx1"/>
              </a:solidFill>
            </a:endParaRP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pivotFmt>
      <c:pivotFmt>
        <c:idx val="11"/>
        <c:spPr>
          <a:solidFill>
            <a:schemeClr val="accent6"/>
          </a:solidFill>
          <a:ln>
            <a:noFill/>
          </a:ln>
          <a:effectLst/>
        </c:spPr>
        <c:marker>
          <c:symbol val="none"/>
        </c:marker>
      </c:pivotFmt>
      <c:pivotFmt>
        <c:idx val="12"/>
        <c:spPr>
          <a:solidFill>
            <a:schemeClr val="accent6"/>
          </a:solidFill>
          <a:ln>
            <a:noFill/>
          </a:ln>
          <a:effectLst/>
        </c:spPr>
        <c:marker>
          <c:symbol val="none"/>
        </c:marker>
      </c:pivotFmt>
      <c:pivotFmt>
        <c:idx val="13"/>
        <c:spPr>
          <a:solidFill>
            <a:schemeClr val="accent6"/>
          </a:solidFill>
          <a:ln>
            <a:noFill/>
          </a:ln>
          <a:effectLst/>
        </c:spPr>
        <c:marker>
          <c:symbol val="none"/>
        </c:marker>
      </c:pivotFmt>
      <c:pivotFmt>
        <c:idx val="14"/>
        <c:spPr>
          <a:solidFill>
            <a:schemeClr val="accent6"/>
          </a:solidFill>
          <a:ln>
            <a:noFill/>
          </a:ln>
          <a:effectLst/>
        </c:spPr>
        <c:marker>
          <c:symbol val="none"/>
        </c:marker>
      </c:pivotFmt>
      <c:pivotFmt>
        <c:idx val="15"/>
        <c:spPr>
          <a:solidFill>
            <a:schemeClr val="accent6"/>
          </a:solidFill>
          <a:ln>
            <a:noFill/>
          </a:ln>
          <a:effectLst/>
        </c:spPr>
        <c:marker>
          <c:symbol val="none"/>
        </c:marker>
      </c:pivotFmt>
      <c:pivotFmt>
        <c:idx val="16"/>
        <c:spPr>
          <a:solidFill>
            <a:schemeClr val="accent6"/>
          </a:solidFill>
          <a:ln>
            <a:noFill/>
          </a:ln>
          <a:effectLst/>
        </c:spPr>
        <c:marker>
          <c:symbol val="none"/>
        </c:marker>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6"/>
            </a:solidFill>
            <a:round/>
          </a:ln>
          <a:effectLst/>
        </c:spPr>
        <c:marker>
          <c:symbol val="none"/>
        </c:marker>
      </c:pivotFmt>
      <c:pivotFmt>
        <c:idx val="20"/>
        <c:spPr>
          <a:ln w="28575" cap="rnd">
            <a:solidFill>
              <a:schemeClr val="accent6"/>
            </a:solidFill>
            <a:round/>
          </a:ln>
          <a:effectLst/>
        </c:spPr>
        <c:marker>
          <c:symbol val="none"/>
        </c:marker>
      </c:pivotFmt>
      <c:pivotFmt>
        <c:idx val="21"/>
        <c:spPr>
          <a:ln w="28575" cap="rnd">
            <a:solidFill>
              <a:schemeClr val="accent6"/>
            </a:solidFill>
            <a:round/>
          </a:ln>
          <a:effectLst/>
        </c:spPr>
        <c:marker>
          <c:symbol val="none"/>
        </c:marker>
      </c:pivotFmt>
      <c:pivotFmt>
        <c:idx val="22"/>
        <c:spPr>
          <a:ln w="28575" cap="rnd">
            <a:solidFill>
              <a:schemeClr val="accent6"/>
            </a:solidFill>
            <a:round/>
          </a:ln>
          <a:effectLst/>
        </c:spPr>
        <c:marker>
          <c:symbol val="none"/>
        </c:marker>
      </c:pivotFmt>
      <c:pivotFmt>
        <c:idx val="23"/>
        <c:spPr>
          <a:ln w="28575" cap="rnd">
            <a:solidFill>
              <a:schemeClr val="accent6"/>
            </a:solidFill>
            <a:round/>
          </a:ln>
          <a:effectLst/>
        </c:spPr>
        <c:marker>
          <c:symbol val="none"/>
        </c:marker>
      </c:pivotFmt>
      <c:pivotFmt>
        <c:idx val="24"/>
        <c:spPr>
          <a:ln w="28575" cap="rnd">
            <a:solidFill>
              <a:schemeClr val="accent6"/>
            </a:solidFill>
            <a:round/>
          </a:ln>
          <a:effectLst/>
        </c:spPr>
        <c:marker>
          <c:symbol val="none"/>
        </c:marker>
      </c:pivotFmt>
      <c:pivotFmt>
        <c:idx val="25"/>
        <c:spPr>
          <a:ln w="28575" cap="rnd">
            <a:solidFill>
              <a:schemeClr val="accent6"/>
            </a:solidFill>
            <a:round/>
          </a:ln>
          <a:effectLst/>
        </c:spPr>
        <c:marker>
          <c:symbol val="none"/>
        </c:marker>
      </c:pivotFmt>
      <c:pivotFmt>
        <c:idx val="26"/>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894098365466191E-2"/>
          <c:y val="9.0216717420376458E-2"/>
          <c:w val="0.95322360356384572"/>
          <c:h val="0.7815520026182462"/>
        </c:manualLayout>
      </c:layout>
      <c:lineChart>
        <c:grouping val="standard"/>
        <c:varyColors val="0"/>
        <c:ser>
          <c:idx val="0"/>
          <c:order val="0"/>
          <c:tx>
            <c:strRef>
              <c:f>Report!$H$30</c:f>
              <c:strCache>
                <c:ptCount val="1"/>
                <c:pt idx="0">
                  <c:v>Sum of Sales</c:v>
                </c:pt>
              </c:strCache>
            </c:strRef>
          </c:tx>
          <c:spPr>
            <a:ln w="28575" cap="rnd">
              <a:solidFill>
                <a:schemeClr val="accent6">
                  <a:tint val="77000"/>
                </a:schemeClr>
              </a:solidFill>
              <a:round/>
            </a:ln>
            <a:effectLst/>
          </c:spPr>
          <c:marker>
            <c:symbol val="none"/>
          </c:marker>
          <c:dPt>
            <c:idx val="1"/>
            <c:marker>
              <c:symbol val="none"/>
            </c:marker>
            <c:bubble3D val="0"/>
            <c:spPr>
              <a:ln w="28575" cap="rnd">
                <a:solidFill>
                  <a:schemeClr val="accent6">
                    <a:tint val="77000"/>
                  </a:schemeClr>
                </a:solidFill>
                <a:round/>
              </a:ln>
              <a:effectLst/>
            </c:spPr>
            <c:extLst>
              <c:ext xmlns:c16="http://schemas.microsoft.com/office/drawing/2014/chart" uri="{C3380CC4-5D6E-409C-BE32-E72D297353CC}">
                <c16:uniqueId val="{00000001-F2BC-4318-A820-37C217B110C3}"/>
              </c:ext>
            </c:extLst>
          </c:dPt>
          <c:dPt>
            <c:idx val="2"/>
            <c:marker>
              <c:symbol val="none"/>
            </c:marker>
            <c:bubble3D val="0"/>
            <c:spPr>
              <a:ln w="28575" cap="rnd">
                <a:solidFill>
                  <a:schemeClr val="accent6">
                    <a:tint val="77000"/>
                  </a:schemeClr>
                </a:solidFill>
                <a:round/>
              </a:ln>
              <a:effectLst/>
            </c:spPr>
            <c:extLst>
              <c:ext xmlns:c16="http://schemas.microsoft.com/office/drawing/2014/chart" uri="{C3380CC4-5D6E-409C-BE32-E72D297353CC}">
                <c16:uniqueId val="{00000003-F2BC-4318-A820-37C217B110C3}"/>
              </c:ext>
            </c:extLst>
          </c:dPt>
          <c:dPt>
            <c:idx val="3"/>
            <c:marker>
              <c:symbol val="none"/>
            </c:marker>
            <c:bubble3D val="0"/>
            <c:spPr>
              <a:ln w="28575" cap="rnd">
                <a:solidFill>
                  <a:schemeClr val="accent6">
                    <a:tint val="77000"/>
                  </a:schemeClr>
                </a:solidFill>
                <a:round/>
              </a:ln>
              <a:effectLst/>
            </c:spPr>
            <c:extLst>
              <c:ext xmlns:c16="http://schemas.microsoft.com/office/drawing/2014/chart" uri="{C3380CC4-5D6E-409C-BE32-E72D297353CC}">
                <c16:uniqueId val="{00000005-F2BC-4318-A820-37C217B110C3}"/>
              </c:ext>
            </c:extLst>
          </c:dPt>
          <c:dPt>
            <c:idx val="4"/>
            <c:marker>
              <c:symbol val="none"/>
            </c:marker>
            <c:bubble3D val="0"/>
            <c:spPr>
              <a:ln w="28575" cap="rnd">
                <a:solidFill>
                  <a:schemeClr val="accent6">
                    <a:tint val="77000"/>
                  </a:schemeClr>
                </a:solidFill>
                <a:round/>
              </a:ln>
              <a:effectLst/>
            </c:spPr>
            <c:extLst>
              <c:ext xmlns:c16="http://schemas.microsoft.com/office/drawing/2014/chart" uri="{C3380CC4-5D6E-409C-BE32-E72D297353CC}">
                <c16:uniqueId val="{00000007-F2BC-4318-A820-37C217B110C3}"/>
              </c:ext>
            </c:extLst>
          </c:dPt>
          <c:dPt>
            <c:idx val="5"/>
            <c:marker>
              <c:symbol val="none"/>
            </c:marker>
            <c:bubble3D val="0"/>
            <c:spPr>
              <a:ln w="28575" cap="rnd">
                <a:solidFill>
                  <a:schemeClr val="accent6">
                    <a:tint val="77000"/>
                  </a:schemeClr>
                </a:solidFill>
                <a:round/>
              </a:ln>
              <a:effectLst/>
            </c:spPr>
            <c:extLst>
              <c:ext xmlns:c16="http://schemas.microsoft.com/office/drawing/2014/chart" uri="{C3380CC4-5D6E-409C-BE32-E72D297353CC}">
                <c16:uniqueId val="{00000009-F2BC-4318-A820-37C217B110C3}"/>
              </c:ext>
            </c:extLst>
          </c:dPt>
          <c:dPt>
            <c:idx val="6"/>
            <c:marker>
              <c:symbol val="none"/>
            </c:marker>
            <c:bubble3D val="0"/>
            <c:spPr>
              <a:ln w="28575" cap="rnd">
                <a:solidFill>
                  <a:schemeClr val="accent6">
                    <a:tint val="77000"/>
                  </a:schemeClr>
                </a:solidFill>
                <a:round/>
              </a:ln>
              <a:effectLst/>
            </c:spPr>
            <c:extLst>
              <c:ext xmlns:c16="http://schemas.microsoft.com/office/drawing/2014/chart" uri="{C3380CC4-5D6E-409C-BE32-E72D297353CC}">
                <c16:uniqueId val="{0000000B-F2BC-4318-A820-37C217B110C3}"/>
              </c:ext>
            </c:extLst>
          </c:dPt>
          <c:dPt>
            <c:idx val="7"/>
            <c:marker>
              <c:symbol val="none"/>
            </c:marker>
            <c:bubble3D val="0"/>
            <c:spPr>
              <a:ln w="28575" cap="rnd">
                <a:solidFill>
                  <a:schemeClr val="accent6">
                    <a:tint val="77000"/>
                  </a:schemeClr>
                </a:solidFill>
                <a:round/>
              </a:ln>
              <a:effectLst/>
            </c:spPr>
            <c:extLst>
              <c:ext xmlns:c16="http://schemas.microsoft.com/office/drawing/2014/chart" uri="{C3380CC4-5D6E-409C-BE32-E72D297353CC}">
                <c16:uniqueId val="{0000000D-F2BC-4318-A820-37C217B110C3}"/>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Report!$G$31:$G$39</c:f>
              <c:strCache>
                <c:ptCount val="8"/>
                <c:pt idx="0">
                  <c:v>Accessories</c:v>
                </c:pt>
                <c:pt idx="1">
                  <c:v>Apparel</c:v>
                </c:pt>
                <c:pt idx="2">
                  <c:v>Biking</c:v>
                </c:pt>
                <c:pt idx="3">
                  <c:v>Electronics</c:v>
                </c:pt>
                <c:pt idx="4">
                  <c:v>Fitness</c:v>
                </c:pt>
                <c:pt idx="5">
                  <c:v>Golf</c:v>
                </c:pt>
                <c:pt idx="6">
                  <c:v>Outdoors</c:v>
                </c:pt>
                <c:pt idx="7">
                  <c:v>Soccer</c:v>
                </c:pt>
              </c:strCache>
            </c:strRef>
          </c:cat>
          <c:val>
            <c:numRef>
              <c:f>Report!$H$31:$H$39</c:f>
              <c:numCache>
                <c:formatCode>_("$"* #,##0_);_("$"* \(#,##0\);_("$"* "-"??_);_(@_)</c:formatCode>
                <c:ptCount val="8"/>
                <c:pt idx="0">
                  <c:v>94.44</c:v>
                </c:pt>
                <c:pt idx="1">
                  <c:v>153216.92999999979</c:v>
                </c:pt>
                <c:pt idx="2">
                  <c:v>4751.880000000001</c:v>
                </c:pt>
                <c:pt idx="3">
                  <c:v>150912.69</c:v>
                </c:pt>
                <c:pt idx="4">
                  <c:v>4433.2799999999988</c:v>
                </c:pt>
                <c:pt idx="5">
                  <c:v>102773.68999999999</c:v>
                </c:pt>
                <c:pt idx="6">
                  <c:v>23864.58000000002</c:v>
                </c:pt>
                <c:pt idx="7">
                  <c:v>180162.13999999934</c:v>
                </c:pt>
              </c:numCache>
            </c:numRef>
          </c:val>
          <c:smooth val="0"/>
          <c:extLst>
            <c:ext xmlns:c16="http://schemas.microsoft.com/office/drawing/2014/chart" uri="{C3380CC4-5D6E-409C-BE32-E72D297353CC}">
              <c16:uniqueId val="{0000000E-F2BC-4318-A820-37C217B110C3}"/>
            </c:ext>
          </c:extLst>
        </c:ser>
        <c:ser>
          <c:idx val="1"/>
          <c:order val="1"/>
          <c:tx>
            <c:strRef>
              <c:f>Report!$I$30</c:f>
              <c:strCache>
                <c:ptCount val="1"/>
                <c:pt idx="0">
                  <c:v>Sum of COGS</c:v>
                </c:pt>
              </c:strCache>
            </c:strRef>
          </c:tx>
          <c:spPr>
            <a:ln w="28575" cap="rnd">
              <a:solidFill>
                <a:schemeClr val="accent6">
                  <a:shade val="76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Report!$G$31:$G$39</c:f>
              <c:strCache>
                <c:ptCount val="8"/>
                <c:pt idx="0">
                  <c:v>Accessories</c:v>
                </c:pt>
                <c:pt idx="1">
                  <c:v>Apparel</c:v>
                </c:pt>
                <c:pt idx="2">
                  <c:v>Biking</c:v>
                </c:pt>
                <c:pt idx="3">
                  <c:v>Electronics</c:v>
                </c:pt>
                <c:pt idx="4">
                  <c:v>Fitness</c:v>
                </c:pt>
                <c:pt idx="5">
                  <c:v>Golf</c:v>
                </c:pt>
                <c:pt idx="6">
                  <c:v>Outdoors</c:v>
                </c:pt>
                <c:pt idx="7">
                  <c:v>Soccer</c:v>
                </c:pt>
              </c:strCache>
            </c:strRef>
          </c:cat>
          <c:val>
            <c:numRef>
              <c:f>Report!$I$31:$I$39</c:f>
              <c:numCache>
                <c:formatCode>_("$"* #,##0_);_("$"* \(#,##0\);_("$"* "-"??_);_(@_)</c:formatCode>
                <c:ptCount val="8"/>
                <c:pt idx="0">
                  <c:v>48.545434645</c:v>
                </c:pt>
                <c:pt idx="1">
                  <c:v>87465.347601392146</c:v>
                </c:pt>
                <c:pt idx="2">
                  <c:v>2807.020004540002</c:v>
                </c:pt>
                <c:pt idx="3">
                  <c:v>97602.538629449991</c:v>
                </c:pt>
                <c:pt idx="4">
                  <c:v>2403.1247653</c:v>
                </c:pt>
                <c:pt idx="5">
                  <c:v>73954.631695470031</c:v>
                </c:pt>
                <c:pt idx="6">
                  <c:v>13596.640344510008</c:v>
                </c:pt>
                <c:pt idx="7">
                  <c:v>72057.439595399832</c:v>
                </c:pt>
              </c:numCache>
            </c:numRef>
          </c:val>
          <c:smooth val="0"/>
          <c:extLst>
            <c:ext xmlns:c16="http://schemas.microsoft.com/office/drawing/2014/chart" uri="{C3380CC4-5D6E-409C-BE32-E72D297353CC}">
              <c16:uniqueId val="{0000000F-F2BC-4318-A820-37C217B110C3}"/>
            </c:ext>
          </c:extLst>
        </c:ser>
        <c:dLbls>
          <c:dLblPos val="t"/>
          <c:showLegendKey val="0"/>
          <c:showVal val="1"/>
          <c:showCatName val="0"/>
          <c:showSerName val="0"/>
          <c:showPercent val="0"/>
          <c:showBubbleSize val="0"/>
        </c:dLbls>
        <c:smooth val="0"/>
        <c:axId val="844599535"/>
        <c:axId val="844612015"/>
      </c:lineChart>
      <c:catAx>
        <c:axId val="844599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844612015"/>
        <c:crosses val="autoZero"/>
        <c:auto val="1"/>
        <c:lblAlgn val="ctr"/>
        <c:lblOffset val="100"/>
        <c:noMultiLvlLbl val="0"/>
      </c:catAx>
      <c:valAx>
        <c:axId val="844612015"/>
        <c:scaling>
          <c:orientation val="minMax"/>
        </c:scaling>
        <c:delete val="1"/>
        <c:axPos val="l"/>
        <c:numFmt formatCode="_(&quot;$&quot;* #,##0_);_(&quot;$&quot;* \(#,##0\);_(&quot;$&quot;* &quot;-&quot;??_);_(@_)" sourceLinked="1"/>
        <c:majorTickMark val="none"/>
        <c:minorTickMark val="none"/>
        <c:tickLblPos val="nextTo"/>
        <c:crossAx val="844599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[Theo_Anderson Store dashboard.xlsx]Report!PivotTable43</c:name>
    <c:fmtId val="3"/>
  </c:pivotSource>
  <c:chart>
    <c:title>
      <c:tx>
        <c:rich>
          <a:bodyPr rot="0" spcFirstLastPara="1" vertOverflow="ellipsis" vert="horz" wrap="square" anchor="ctr" anchorCtr="1"/>
          <a:lstStyle/>
          <a:p>
            <a:pPr>
              <a:defRPr sz="1400" b="0" i="0" u="none" strike="noStrike" kern="1200" spc="0" baseline="0">
                <a:solidFill>
                  <a:srgbClr val="90A955"/>
                </a:solidFill>
                <a:latin typeface="+mn-lt"/>
                <a:ea typeface="+mn-ea"/>
                <a:cs typeface="+mn-cs"/>
              </a:defRPr>
            </a:pPr>
            <a:r>
              <a:rPr lang="en-US"/>
              <a:t> </a:t>
            </a:r>
            <a:r>
              <a:rPr lang="en-US" b="1">
                <a:solidFill>
                  <a:sysClr val="windowText" lastClr="000000"/>
                </a:solidFill>
              </a:rPr>
              <a:t>COUNTRY BY SALES &amp; COGS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90A955"/>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rgbClr val="D4A373"/>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4948765538137015E-2"/>
          <c:y val="0.18438253754879608"/>
          <c:w val="0.68409253176274709"/>
          <c:h val="0.70056423794410527"/>
        </c:manualLayout>
      </c:layout>
      <c:barChart>
        <c:barDir val="col"/>
        <c:grouping val="clustered"/>
        <c:varyColors val="0"/>
        <c:ser>
          <c:idx val="0"/>
          <c:order val="0"/>
          <c:tx>
            <c:strRef>
              <c:f>Report!$D$30</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Report!$C$31:$C$34</c:f>
              <c:strCache>
                <c:ptCount val="3"/>
                <c:pt idx="0">
                  <c:v>Canada</c:v>
                </c:pt>
                <c:pt idx="1">
                  <c:v>Mexico</c:v>
                </c:pt>
                <c:pt idx="2">
                  <c:v>USA</c:v>
                </c:pt>
              </c:strCache>
            </c:strRef>
          </c:cat>
          <c:val>
            <c:numRef>
              <c:f>Report!$D$31:$D$34</c:f>
              <c:numCache>
                <c:formatCode>_("$"* #,##0_);_("$"* \(#,##0\);_("$"* "-"??_);_(@_)</c:formatCode>
                <c:ptCount val="3"/>
                <c:pt idx="0">
                  <c:v>326002.25999999989</c:v>
                </c:pt>
                <c:pt idx="1">
                  <c:v>5394.0099999999993</c:v>
                </c:pt>
                <c:pt idx="2">
                  <c:v>288813.35999999964</c:v>
                </c:pt>
              </c:numCache>
            </c:numRef>
          </c:val>
          <c:extLst>
            <c:ext xmlns:c16="http://schemas.microsoft.com/office/drawing/2014/chart" uri="{C3380CC4-5D6E-409C-BE32-E72D297353CC}">
              <c16:uniqueId val="{00000000-079B-40F0-BB19-540647EE33DC}"/>
            </c:ext>
          </c:extLst>
        </c:ser>
        <c:dLbls>
          <c:dLblPos val="outEnd"/>
          <c:showLegendKey val="0"/>
          <c:showVal val="1"/>
          <c:showCatName val="0"/>
          <c:showSerName val="0"/>
          <c:showPercent val="0"/>
          <c:showBubbleSize val="0"/>
        </c:dLbls>
        <c:gapWidth val="150"/>
        <c:axId val="1550083359"/>
        <c:axId val="1550077119"/>
      </c:barChart>
      <c:lineChart>
        <c:grouping val="standard"/>
        <c:varyColors val="0"/>
        <c:ser>
          <c:idx val="1"/>
          <c:order val="1"/>
          <c:tx>
            <c:strRef>
              <c:f>Report!$E$30</c:f>
              <c:strCache>
                <c:ptCount val="1"/>
                <c:pt idx="0">
                  <c:v>Sum of COGS</c:v>
                </c:pt>
              </c:strCache>
            </c:strRef>
          </c:tx>
          <c:spPr>
            <a:ln w="28575" cap="rnd">
              <a:solidFill>
                <a:srgbClr val="D4A373"/>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Report!$C$31:$C$34</c:f>
              <c:strCache>
                <c:ptCount val="3"/>
                <c:pt idx="0">
                  <c:v>Canada</c:v>
                </c:pt>
                <c:pt idx="1">
                  <c:v>Mexico</c:v>
                </c:pt>
                <c:pt idx="2">
                  <c:v>USA</c:v>
                </c:pt>
              </c:strCache>
            </c:strRef>
          </c:cat>
          <c:val>
            <c:numRef>
              <c:f>Report!$E$31:$E$34</c:f>
              <c:numCache>
                <c:formatCode>_("$"* #,##0_);_("$"* \(#,##0\);_("$"* "-"??_);_(@_)</c:formatCode>
                <c:ptCount val="3"/>
                <c:pt idx="0">
                  <c:v>184581.75947717531</c:v>
                </c:pt>
                <c:pt idx="1">
                  <c:v>3275.9100003199997</c:v>
                </c:pt>
                <c:pt idx="2">
                  <c:v>162077.61859321196</c:v>
                </c:pt>
              </c:numCache>
            </c:numRef>
          </c:val>
          <c:smooth val="0"/>
          <c:extLst>
            <c:ext xmlns:c16="http://schemas.microsoft.com/office/drawing/2014/chart" uri="{C3380CC4-5D6E-409C-BE32-E72D297353CC}">
              <c16:uniqueId val="{00000001-079B-40F0-BB19-540647EE33DC}"/>
            </c:ext>
          </c:extLst>
        </c:ser>
        <c:dLbls>
          <c:showLegendKey val="0"/>
          <c:showVal val="1"/>
          <c:showCatName val="0"/>
          <c:showSerName val="0"/>
          <c:showPercent val="0"/>
          <c:showBubbleSize val="0"/>
        </c:dLbls>
        <c:marker val="1"/>
        <c:smooth val="0"/>
        <c:axId val="1550083359"/>
        <c:axId val="1550077119"/>
      </c:lineChart>
      <c:catAx>
        <c:axId val="155008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50077119"/>
        <c:crosses val="autoZero"/>
        <c:auto val="1"/>
        <c:lblAlgn val="ctr"/>
        <c:lblOffset val="100"/>
        <c:noMultiLvlLbl val="0"/>
      </c:catAx>
      <c:valAx>
        <c:axId val="1550077119"/>
        <c:scaling>
          <c:orientation val="minMax"/>
        </c:scaling>
        <c:delete val="1"/>
        <c:axPos val="l"/>
        <c:numFmt formatCode="_(&quot;$&quot;* #,##0_);_(&quot;$&quot;* \(#,##0\);_(&quot;$&quot;* &quot;-&quot;??_);_(@_)" sourceLinked="1"/>
        <c:majorTickMark val="none"/>
        <c:minorTickMark val="none"/>
        <c:tickLblPos val="nextTo"/>
        <c:crossAx val="1550083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9525" cap="flat" cmpd="sng" algn="ctr">
      <a:noFill/>
      <a:round/>
    </a:ln>
    <a:effectLst/>
  </c:spPr>
  <c:txPr>
    <a:bodyPr/>
    <a:lstStyle/>
    <a:p>
      <a:pPr>
        <a:defRPr>
          <a:solidFill>
            <a:srgbClr val="90A955"/>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[Theo_Anderson Store dashboard.xlsx]Report!PivotTable46</c:name>
    <c:fmtId val="12"/>
  </c:pivotSource>
  <c:chart>
    <c:title>
      <c:tx>
        <c:rich>
          <a:bodyPr rot="0" spcFirstLastPara="1" vertOverflow="ellipsis" vert="horz" wrap="square" anchor="ctr" anchorCtr="1"/>
          <a:lstStyle/>
          <a:p>
            <a:pPr>
              <a:defRPr sz="1400" b="0" i="0" u="none" strike="noStrike" kern="1200" spc="0" baseline="0">
                <a:solidFill>
                  <a:srgbClr val="90A955"/>
                </a:solidFill>
                <a:latin typeface="+mn-lt"/>
                <a:ea typeface="+mn-ea"/>
                <a:cs typeface="+mn-cs"/>
              </a:defRPr>
            </a:pPr>
            <a:r>
              <a:rPr lang="en-US" b="1">
                <a:solidFill>
                  <a:schemeClr val="tx1"/>
                </a:solidFill>
              </a:rPr>
              <a:t>TOP 5 CITIES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90A955"/>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49781277340329"/>
          <c:y val="0.17333333333333334"/>
          <c:w val="0.78894663167104107"/>
          <c:h val="0.78037037037037038"/>
        </c:manualLayout>
      </c:layout>
      <c:barChart>
        <c:barDir val="bar"/>
        <c:grouping val="clustered"/>
        <c:varyColors val="0"/>
        <c:ser>
          <c:idx val="0"/>
          <c:order val="0"/>
          <c:tx>
            <c:strRef>
              <c:f>Report!$N$16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Report!$M$17:$M$22</c:f>
              <c:strCache>
                <c:ptCount val="5"/>
                <c:pt idx="0">
                  <c:v>Los Angeles</c:v>
                </c:pt>
                <c:pt idx="1">
                  <c:v>Ottawa</c:v>
                </c:pt>
                <c:pt idx="2">
                  <c:v>Richmond</c:v>
                </c:pt>
                <c:pt idx="3">
                  <c:v>Surrey</c:v>
                </c:pt>
                <c:pt idx="4">
                  <c:v>Vancouver</c:v>
                </c:pt>
              </c:strCache>
            </c:strRef>
          </c:cat>
          <c:val>
            <c:numRef>
              <c:f>Report!$N$17:$N$22</c:f>
              <c:numCache>
                <c:formatCode>_("$"* #,##0_);_("$"* \(#,##0\);_("$"* "-"??_);_(@_)</c:formatCode>
                <c:ptCount val="5"/>
                <c:pt idx="0">
                  <c:v>7287.4300275639989</c:v>
                </c:pt>
                <c:pt idx="1">
                  <c:v>7631.8300893909973</c:v>
                </c:pt>
                <c:pt idx="2">
                  <c:v>7622.240137449995</c:v>
                </c:pt>
                <c:pt idx="3">
                  <c:v>6802.5601267399998</c:v>
                </c:pt>
                <c:pt idx="4">
                  <c:v>80977.767177143702</c:v>
                </c:pt>
              </c:numCache>
            </c:numRef>
          </c:val>
          <c:extLst>
            <c:ext xmlns:c16="http://schemas.microsoft.com/office/drawing/2014/chart" uri="{C3380CC4-5D6E-409C-BE32-E72D297353CC}">
              <c16:uniqueId val="{00000000-D79A-4DD3-9D38-92BDC1DC3432}"/>
            </c:ext>
          </c:extLst>
        </c:ser>
        <c:dLbls>
          <c:dLblPos val="outEnd"/>
          <c:showLegendKey val="0"/>
          <c:showVal val="1"/>
          <c:showCatName val="0"/>
          <c:showSerName val="0"/>
          <c:showPercent val="0"/>
          <c:showBubbleSize val="0"/>
        </c:dLbls>
        <c:gapWidth val="182"/>
        <c:axId val="1550068799"/>
        <c:axId val="1550067135"/>
      </c:barChart>
      <c:catAx>
        <c:axId val="1550068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550067135"/>
        <c:crosses val="autoZero"/>
        <c:auto val="1"/>
        <c:lblAlgn val="ctr"/>
        <c:lblOffset val="100"/>
        <c:noMultiLvlLbl val="0"/>
      </c:catAx>
      <c:valAx>
        <c:axId val="1550067135"/>
        <c:scaling>
          <c:orientation val="minMax"/>
        </c:scaling>
        <c:delete val="1"/>
        <c:axPos val="b"/>
        <c:numFmt formatCode="_(&quot;$&quot;* #,##0_);_(&quot;$&quot;* \(#,##0\);_(&quot;$&quot;* &quot;-&quot;??_);_(@_)" sourceLinked="1"/>
        <c:majorTickMark val="none"/>
        <c:minorTickMark val="none"/>
        <c:tickLblPos val="nextTo"/>
        <c:crossAx val="155006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9525" cap="flat" cmpd="sng" algn="ctr">
      <a:noFill/>
      <a:round/>
    </a:ln>
    <a:effectLst/>
  </c:spPr>
  <c:txPr>
    <a:bodyPr/>
    <a:lstStyle/>
    <a:p>
      <a:pPr>
        <a:defRPr>
          <a:solidFill>
            <a:srgbClr val="90A955"/>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[Theo_Anderson Store dashboard.xlsx]Report!PivotTable48</c:name>
    <c:fmtId val="31"/>
  </c:pivotSource>
  <c:chart>
    <c:title>
      <c:tx>
        <c:rich>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r>
              <a:rPr lang="en-US" b="1">
                <a:solidFill>
                  <a:sysClr val="windowText" lastClr="000000"/>
                </a:solidFill>
              </a:rPr>
              <a:t>BUTTOM</a:t>
            </a:r>
            <a:r>
              <a:rPr lang="en-US" b="1" baseline="0">
                <a:solidFill>
                  <a:sysClr val="windowText" lastClr="000000"/>
                </a:solidFill>
              </a:rPr>
              <a:t> 5 CITIES BY PROFIT</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Report!$N$26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Report!$M$27:$M$32</c:f>
              <c:strCache>
                <c:ptCount val="5"/>
                <c:pt idx="0">
                  <c:v>Burnsville</c:v>
                </c:pt>
                <c:pt idx="1">
                  <c:v>Mcallen</c:v>
                </c:pt>
                <c:pt idx="2">
                  <c:v>Milpitas</c:v>
                </c:pt>
                <c:pt idx="3">
                  <c:v>Quincy</c:v>
                </c:pt>
                <c:pt idx="4">
                  <c:v>Santa Clara</c:v>
                </c:pt>
              </c:strCache>
            </c:strRef>
          </c:cat>
          <c:val>
            <c:numRef>
              <c:f>Report!$N$27:$N$32</c:f>
              <c:numCache>
                <c:formatCode>_("$"* #,##0.00_);_("$"* \(#,##0.00\);_("$"* "-"??_);_(@_)</c:formatCode>
                <c:ptCount val="5"/>
                <c:pt idx="0">
                  <c:v>14.340000599999996</c:v>
                </c:pt>
                <c:pt idx="1">
                  <c:v>48.77999985000001</c:v>
                </c:pt>
                <c:pt idx="2">
                  <c:v>31.469999539999996</c:v>
                </c:pt>
                <c:pt idx="3">
                  <c:v>48.77999985000001</c:v>
                </c:pt>
                <c:pt idx="4">
                  <c:v>48.77999985000001</c:v>
                </c:pt>
              </c:numCache>
            </c:numRef>
          </c:val>
          <c:extLst>
            <c:ext xmlns:c16="http://schemas.microsoft.com/office/drawing/2014/chart" uri="{C3380CC4-5D6E-409C-BE32-E72D297353CC}">
              <c16:uniqueId val="{00000000-3953-4B44-82B9-6277ED9B0F45}"/>
            </c:ext>
          </c:extLst>
        </c:ser>
        <c:dLbls>
          <c:dLblPos val="inEnd"/>
          <c:showLegendKey val="0"/>
          <c:showVal val="1"/>
          <c:showCatName val="0"/>
          <c:showSerName val="0"/>
          <c:showPercent val="0"/>
          <c:showBubbleSize val="0"/>
        </c:dLbls>
        <c:gapWidth val="182"/>
        <c:axId val="1480800543"/>
        <c:axId val="1480798879"/>
      </c:barChart>
      <c:catAx>
        <c:axId val="1480800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ysClr val="windowText" lastClr="000000"/>
                </a:solidFill>
                <a:latin typeface="+mn-lt"/>
                <a:ea typeface="+mn-ea"/>
                <a:cs typeface="+mn-cs"/>
              </a:defRPr>
            </a:pPr>
            <a:endParaRPr lang="en-US"/>
          </a:p>
        </c:txPr>
        <c:crossAx val="1480798879"/>
        <c:crosses val="autoZero"/>
        <c:auto val="1"/>
        <c:lblAlgn val="ctr"/>
        <c:lblOffset val="100"/>
        <c:noMultiLvlLbl val="0"/>
      </c:catAx>
      <c:valAx>
        <c:axId val="1480798879"/>
        <c:scaling>
          <c:orientation val="minMax"/>
        </c:scaling>
        <c:delete val="1"/>
        <c:axPos val="b"/>
        <c:numFmt formatCode="_(&quot;$&quot;* #,##0.00_);_(&quot;$&quot;* \(#,##0.00\);_(&quot;$&quot;* &quot;-&quot;??_);_(@_)" sourceLinked="1"/>
        <c:majorTickMark val="none"/>
        <c:minorTickMark val="none"/>
        <c:tickLblPos val="nextTo"/>
        <c:crossAx val="1480800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[Theo_Anderson Store dashboard.xlsx]Report!PivotTable49</c:name>
    <c:fmtId val="5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CATEGORY</a:t>
            </a:r>
            <a:r>
              <a:rPr lang="en-US" b="1" baseline="0">
                <a:solidFill>
                  <a:schemeClr val="tx1"/>
                </a:solidFill>
              </a:rPr>
              <a:t> BY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D4A37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470456304882714E-2"/>
          <c:y val="0.12810622197742705"/>
          <c:w val="0.89843961491912694"/>
          <c:h val="0.75491833589535728"/>
        </c:manualLayout>
      </c:layout>
      <c:areaChart>
        <c:grouping val="standard"/>
        <c:varyColors val="0"/>
        <c:ser>
          <c:idx val="0"/>
          <c:order val="0"/>
          <c:tx>
            <c:strRef>
              <c:f>Report!$Q$15</c:f>
              <c:strCache>
                <c:ptCount val="1"/>
                <c:pt idx="0">
                  <c:v>Total</c:v>
                </c:pt>
              </c:strCache>
            </c:strRef>
          </c:tx>
          <c:spPr>
            <a:solidFill>
              <a:srgbClr val="D4A373"/>
            </a:solidFill>
            <a:ln>
              <a:noFill/>
            </a:ln>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Report!$P$16:$P$24</c:f>
              <c:strCache>
                <c:ptCount val="8"/>
                <c:pt idx="0">
                  <c:v>Accessories</c:v>
                </c:pt>
                <c:pt idx="1">
                  <c:v>Apparel</c:v>
                </c:pt>
                <c:pt idx="2">
                  <c:v>Biking</c:v>
                </c:pt>
                <c:pt idx="3">
                  <c:v>Electronics</c:v>
                </c:pt>
                <c:pt idx="4">
                  <c:v>Fitness</c:v>
                </c:pt>
                <c:pt idx="5">
                  <c:v>Golf</c:v>
                </c:pt>
                <c:pt idx="6">
                  <c:v>Outdoors</c:v>
                </c:pt>
                <c:pt idx="7">
                  <c:v>Soccer</c:v>
                </c:pt>
              </c:strCache>
            </c:strRef>
          </c:cat>
          <c:val>
            <c:numRef>
              <c:f>Report!$Q$16:$Q$24</c:f>
              <c:numCache>
                <c:formatCode>_("$"* #,##0_);_("$"* \(#,##0\);_("$"* "-"??_);_(@_)</c:formatCode>
                <c:ptCount val="8"/>
                <c:pt idx="0">
                  <c:v>45.894565355000005</c:v>
                </c:pt>
                <c:pt idx="1">
                  <c:v>65751.582398608181</c:v>
                </c:pt>
                <c:pt idx="2">
                  <c:v>1944.8599954600015</c:v>
                </c:pt>
                <c:pt idx="3">
                  <c:v>53310.151370550011</c:v>
                </c:pt>
                <c:pt idx="4">
                  <c:v>2030.1552347000002</c:v>
                </c:pt>
                <c:pt idx="5">
                  <c:v>28819.058304530019</c:v>
                </c:pt>
                <c:pt idx="6">
                  <c:v>10267.939655489989</c:v>
                </c:pt>
                <c:pt idx="7">
                  <c:v>108104.7004045995</c:v>
                </c:pt>
              </c:numCache>
            </c:numRef>
          </c:val>
          <c:extLst>
            <c:ext xmlns:c16="http://schemas.microsoft.com/office/drawing/2014/chart" uri="{C3380CC4-5D6E-409C-BE32-E72D297353CC}">
              <c16:uniqueId val="{00000000-1656-4D27-A575-D6C7C5B64BEE}"/>
            </c:ext>
          </c:extLst>
        </c:ser>
        <c:dLbls>
          <c:showLegendKey val="0"/>
          <c:showVal val="1"/>
          <c:showCatName val="0"/>
          <c:showSerName val="0"/>
          <c:showPercent val="0"/>
          <c:showBubbleSize val="0"/>
        </c:dLbls>
        <c:axId val="861142431"/>
        <c:axId val="861139103"/>
      </c:areaChart>
      <c:catAx>
        <c:axId val="8611424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crossAx val="861139103"/>
        <c:crosses val="autoZero"/>
        <c:auto val="1"/>
        <c:lblAlgn val="ctr"/>
        <c:lblOffset val="100"/>
        <c:noMultiLvlLbl val="0"/>
      </c:catAx>
      <c:valAx>
        <c:axId val="861139103"/>
        <c:scaling>
          <c:orientation val="minMax"/>
        </c:scaling>
        <c:delete val="1"/>
        <c:axPos val="l"/>
        <c:numFmt formatCode="_(&quot;$&quot;* #,##0_);_(&quot;$&quot;* \(#,##0\);_(&quot;$&quot;* &quot;-&quot;??_);_(@_)" sourceLinked="1"/>
        <c:majorTickMark val="none"/>
        <c:minorTickMark val="none"/>
        <c:tickLblPos val="nextTo"/>
        <c:crossAx val="86114243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2">
        <a:lumMod val="7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5.svg"/><Relationship Id="rId3" Type="http://schemas.openxmlformats.org/officeDocument/2006/relationships/chart" Target="../charts/chart3.xml"/><Relationship Id="rId7"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3.svg"/><Relationship Id="rId11" Type="http://schemas.openxmlformats.org/officeDocument/2006/relationships/chart" Target="../charts/chart7.xml"/><Relationship Id="rId5" Type="http://schemas.openxmlformats.org/officeDocument/2006/relationships/image" Target="../media/image2.png"/><Relationship Id="rId10" Type="http://schemas.openxmlformats.org/officeDocument/2006/relationships/chart" Target="../charts/chart6.xml"/><Relationship Id="rId4" Type="http://schemas.openxmlformats.org/officeDocument/2006/relationships/chart" Target="../charts/chart4.xml"/><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xdr:rowOff>
    </xdr:from>
    <xdr:to>
      <xdr:col>22</xdr:col>
      <xdr:colOff>486172</xdr:colOff>
      <xdr:row>58</xdr:row>
      <xdr:rowOff>99218</xdr:rowOff>
    </xdr:to>
    <xdr:sp macro="" textlink="">
      <xdr:nvSpPr>
        <xdr:cNvPr id="3" name="Rectangle 2">
          <a:extLst>
            <a:ext uri="{FF2B5EF4-FFF2-40B4-BE49-F238E27FC236}">
              <a16:creationId xmlns:a16="http://schemas.microsoft.com/office/drawing/2014/main" id="{14F227D2-EC19-41C6-8B42-7D89B12C4D1B}"/>
            </a:ext>
          </a:extLst>
        </xdr:cNvPr>
        <xdr:cNvSpPr/>
      </xdr:nvSpPr>
      <xdr:spPr>
        <a:xfrm>
          <a:off x="0" y="1"/>
          <a:ext cx="15111016" cy="1045765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69453</xdr:colOff>
      <xdr:row>0</xdr:row>
      <xdr:rowOff>0</xdr:rowOff>
    </xdr:from>
    <xdr:to>
      <xdr:col>22</xdr:col>
      <xdr:colOff>476250</xdr:colOff>
      <xdr:row>6</xdr:row>
      <xdr:rowOff>88900</xdr:rowOff>
    </xdr:to>
    <xdr:sp macro="" textlink="">
      <xdr:nvSpPr>
        <xdr:cNvPr id="5" name="Rectangle: Rounded Corners 4">
          <a:extLst>
            <a:ext uri="{FF2B5EF4-FFF2-40B4-BE49-F238E27FC236}">
              <a16:creationId xmlns:a16="http://schemas.microsoft.com/office/drawing/2014/main" id="{81366396-FF4F-42D4-9A8C-98A3AA011372}"/>
            </a:ext>
          </a:extLst>
        </xdr:cNvPr>
        <xdr:cNvSpPr/>
      </xdr:nvSpPr>
      <xdr:spPr>
        <a:xfrm>
          <a:off x="69453" y="0"/>
          <a:ext cx="15031641" cy="1160463"/>
        </a:xfrm>
        <a:prstGeom prst="roundRect">
          <a:avLst/>
        </a:prstGeom>
        <a:solidFill>
          <a:schemeClr val="accent2">
            <a:lumMod val="75000"/>
          </a:schemeClr>
        </a:solidFill>
        <a:ln>
          <a:solidFill>
            <a:schemeClr val="accent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400" b="1">
              <a:ln>
                <a:noFill/>
              </a:ln>
              <a:solidFill>
                <a:sysClr val="windowText" lastClr="000000"/>
              </a:solidFill>
              <a:latin typeface="Arial Black" panose="020B0A04020102020204" pitchFamily="34" charset="0"/>
            </a:rPr>
            <a:t>THEO_ANDERSON STORES</a:t>
          </a:r>
        </a:p>
        <a:p>
          <a:pPr algn="l"/>
          <a:r>
            <a:rPr lang="en-US" sz="2400" b="1">
              <a:ln>
                <a:noFill/>
              </a:ln>
              <a:solidFill>
                <a:sysClr val="windowText" lastClr="000000"/>
              </a:solidFill>
              <a:latin typeface="Arial Black" panose="020B0A04020102020204" pitchFamily="34" charset="0"/>
            </a:rPr>
            <a:t>SALES</a:t>
          </a:r>
          <a:r>
            <a:rPr lang="en-US" sz="2400" b="1" baseline="0">
              <a:ln>
                <a:noFill/>
              </a:ln>
              <a:solidFill>
                <a:sysClr val="windowText" lastClr="000000"/>
              </a:solidFill>
              <a:latin typeface="Arial Black" panose="020B0A04020102020204" pitchFamily="34" charset="0"/>
            </a:rPr>
            <a:t> DASHBOARD</a:t>
          </a:r>
          <a:endParaRPr lang="en-US" sz="2400" b="1">
            <a:ln>
              <a:noFill/>
            </a:ln>
            <a:solidFill>
              <a:sysClr val="windowText" lastClr="000000"/>
            </a:solidFill>
            <a:latin typeface="Arial Black" panose="020B0A04020102020204" pitchFamily="34" charset="0"/>
          </a:endParaRPr>
        </a:p>
      </xdr:txBody>
    </xdr:sp>
    <xdr:clientData/>
  </xdr:twoCellAnchor>
  <xdr:twoCellAnchor>
    <xdr:from>
      <xdr:col>0</xdr:col>
      <xdr:colOff>69850</xdr:colOff>
      <xdr:row>8</xdr:row>
      <xdr:rowOff>29764</xdr:rowOff>
    </xdr:from>
    <xdr:to>
      <xdr:col>1</xdr:col>
      <xdr:colOff>419100</xdr:colOff>
      <xdr:row>13</xdr:row>
      <xdr:rowOff>55957</xdr:rowOff>
    </xdr:to>
    <xdr:sp macro="" textlink="">
      <xdr:nvSpPr>
        <xdr:cNvPr id="6" name="Rectangle: Rounded Corners 5">
          <a:extLst>
            <a:ext uri="{FF2B5EF4-FFF2-40B4-BE49-F238E27FC236}">
              <a16:creationId xmlns:a16="http://schemas.microsoft.com/office/drawing/2014/main" id="{5A190BCE-1D04-4A41-9D92-C8FDE4AE274E}"/>
            </a:ext>
          </a:extLst>
        </xdr:cNvPr>
        <xdr:cNvSpPr/>
      </xdr:nvSpPr>
      <xdr:spPr>
        <a:xfrm>
          <a:off x="69850" y="1458514"/>
          <a:ext cx="1014016" cy="919162"/>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2">
                <a:lumMod val="75000"/>
              </a:schemeClr>
            </a:solidFill>
          </a:endParaRPr>
        </a:p>
      </xdr:txBody>
    </xdr:sp>
    <xdr:clientData/>
  </xdr:twoCellAnchor>
  <xdr:twoCellAnchor>
    <xdr:from>
      <xdr:col>0</xdr:col>
      <xdr:colOff>113884</xdr:colOff>
      <xdr:row>32</xdr:row>
      <xdr:rowOff>46360</xdr:rowOff>
    </xdr:from>
    <xdr:to>
      <xdr:col>1</xdr:col>
      <xdr:colOff>517505</xdr:colOff>
      <xdr:row>37</xdr:row>
      <xdr:rowOff>9933</xdr:rowOff>
    </xdr:to>
    <xdr:sp macro="" textlink="">
      <xdr:nvSpPr>
        <xdr:cNvPr id="7" name="Rectangle: Rounded Corners 6">
          <a:extLst>
            <a:ext uri="{FF2B5EF4-FFF2-40B4-BE49-F238E27FC236}">
              <a16:creationId xmlns:a16="http://schemas.microsoft.com/office/drawing/2014/main" id="{08FA7753-E4F0-44B9-90C0-3222F53766A4}"/>
            </a:ext>
          </a:extLst>
        </xdr:cNvPr>
        <xdr:cNvSpPr/>
      </xdr:nvSpPr>
      <xdr:spPr>
        <a:xfrm>
          <a:off x="113884" y="5761360"/>
          <a:ext cx="1068387" cy="856542"/>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15</xdr:row>
      <xdr:rowOff>101607</xdr:rowOff>
    </xdr:from>
    <xdr:to>
      <xdr:col>1</xdr:col>
      <xdr:colOff>438150</xdr:colOff>
      <xdr:row>20</xdr:row>
      <xdr:rowOff>127007</xdr:rowOff>
    </xdr:to>
    <xdr:sp macro="" textlink="">
      <xdr:nvSpPr>
        <xdr:cNvPr id="9" name="Rectangle: Rounded Corners 8">
          <a:extLst>
            <a:ext uri="{FF2B5EF4-FFF2-40B4-BE49-F238E27FC236}">
              <a16:creationId xmlns:a16="http://schemas.microsoft.com/office/drawing/2014/main" id="{512015FD-70BE-4830-986E-22108D30C3BB}"/>
            </a:ext>
          </a:extLst>
        </xdr:cNvPr>
        <xdr:cNvSpPr/>
      </xdr:nvSpPr>
      <xdr:spPr>
        <a:xfrm>
          <a:off x="76200" y="2780513"/>
          <a:ext cx="1026716" cy="918369"/>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95250</xdr:colOff>
      <xdr:row>23</xdr:row>
      <xdr:rowOff>147247</xdr:rowOff>
    </xdr:from>
    <xdr:to>
      <xdr:col>1</xdr:col>
      <xdr:colOff>463550</xdr:colOff>
      <xdr:row>28</xdr:row>
      <xdr:rowOff>172646</xdr:rowOff>
    </xdr:to>
    <xdr:sp macro="" textlink="">
      <xdr:nvSpPr>
        <xdr:cNvPr id="10" name="Rectangle: Rounded Corners 9">
          <a:extLst>
            <a:ext uri="{FF2B5EF4-FFF2-40B4-BE49-F238E27FC236}">
              <a16:creationId xmlns:a16="http://schemas.microsoft.com/office/drawing/2014/main" id="{F9990208-29EA-42F6-82DC-D1B9FFD549B9}"/>
            </a:ext>
          </a:extLst>
        </xdr:cNvPr>
        <xdr:cNvSpPr/>
      </xdr:nvSpPr>
      <xdr:spPr>
        <a:xfrm>
          <a:off x="95250" y="4254903"/>
          <a:ext cx="1033066" cy="918368"/>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307975</xdr:colOff>
      <xdr:row>8</xdr:row>
      <xdr:rowOff>50403</xdr:rowOff>
    </xdr:from>
    <xdr:ext cx="742950" cy="273023"/>
    <xdr:sp macro="" textlink="Report!N3">
      <xdr:nvSpPr>
        <xdr:cNvPr id="14" name="TextBox 13">
          <a:extLst>
            <a:ext uri="{FF2B5EF4-FFF2-40B4-BE49-F238E27FC236}">
              <a16:creationId xmlns:a16="http://schemas.microsoft.com/office/drawing/2014/main" id="{7ED5BB53-E2C2-4D3D-8FD9-DBFDEDA0251E}"/>
            </a:ext>
          </a:extLst>
        </xdr:cNvPr>
        <xdr:cNvSpPr txBox="1"/>
      </xdr:nvSpPr>
      <xdr:spPr>
        <a:xfrm>
          <a:off x="307975" y="1479153"/>
          <a:ext cx="742950" cy="2730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5B482D4-FD8C-470B-943B-70B436127844}" type="TxLink">
            <a:rPr lang="en-US" sz="1200" b="1" i="0" u="none" strike="noStrike">
              <a:solidFill>
                <a:srgbClr val="000000"/>
              </a:solidFill>
              <a:latin typeface="Rockwell"/>
            </a:rPr>
            <a:t> Sales</a:t>
          </a:fld>
          <a:endParaRPr lang="en-US" sz="1200" b="1"/>
        </a:p>
      </xdr:txBody>
    </xdr:sp>
    <xdr:clientData/>
  </xdr:oneCellAnchor>
  <xdr:oneCellAnchor>
    <xdr:from>
      <xdr:col>0</xdr:col>
      <xdr:colOff>165100</xdr:colOff>
      <xdr:row>24</xdr:row>
      <xdr:rowOff>63903</xdr:rowOff>
    </xdr:from>
    <xdr:ext cx="800100" cy="273023"/>
    <xdr:sp macro="" textlink="Report!L3">
      <xdr:nvSpPr>
        <xdr:cNvPr id="15" name="TextBox 14">
          <a:extLst>
            <a:ext uri="{FF2B5EF4-FFF2-40B4-BE49-F238E27FC236}">
              <a16:creationId xmlns:a16="http://schemas.microsoft.com/office/drawing/2014/main" id="{5B852359-AA50-4F07-BE4F-0137071CC9F3}"/>
            </a:ext>
          </a:extLst>
        </xdr:cNvPr>
        <xdr:cNvSpPr txBox="1"/>
      </xdr:nvSpPr>
      <xdr:spPr>
        <a:xfrm>
          <a:off x="165100" y="4350153"/>
          <a:ext cx="800100" cy="2730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1EFE4C6-E656-4B32-A0B9-2EA0A1CBE1ED}" type="TxLink">
            <a:rPr lang="en-US" sz="1200" b="1" i="0" u="none" strike="noStrike">
              <a:solidFill>
                <a:srgbClr val="000000"/>
              </a:solidFill>
              <a:latin typeface="Rockwell"/>
            </a:rPr>
            <a:t> COGS</a:t>
          </a:fld>
          <a:endParaRPr lang="en-US" sz="1200" b="1"/>
        </a:p>
      </xdr:txBody>
    </xdr:sp>
    <xdr:clientData/>
  </xdr:oneCellAnchor>
  <xdr:oneCellAnchor>
    <xdr:from>
      <xdr:col>0</xdr:col>
      <xdr:colOff>256779</xdr:colOff>
      <xdr:row>14</xdr:row>
      <xdr:rowOff>151215</xdr:rowOff>
    </xdr:from>
    <xdr:ext cx="628650" cy="453714"/>
    <xdr:sp macro="" textlink="Report!A30">
      <xdr:nvSpPr>
        <xdr:cNvPr id="16" name="TextBox 15">
          <a:extLst>
            <a:ext uri="{FF2B5EF4-FFF2-40B4-BE49-F238E27FC236}">
              <a16:creationId xmlns:a16="http://schemas.microsoft.com/office/drawing/2014/main" id="{D1E6A97F-F695-4973-AD60-D83BA5720DF3}"/>
            </a:ext>
          </a:extLst>
        </xdr:cNvPr>
        <xdr:cNvSpPr txBox="1"/>
      </xdr:nvSpPr>
      <xdr:spPr>
        <a:xfrm>
          <a:off x="256779" y="2651528"/>
          <a:ext cx="628650" cy="453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E7B61F3-196B-4047-A31B-95BAB47A18E1}" type="TxLink">
            <a:rPr lang="en-US" sz="1200" b="1" i="0" u="none" strike="noStrike">
              <a:solidFill>
                <a:srgbClr val="000000"/>
              </a:solidFill>
              <a:latin typeface="Rockwell"/>
            </a:rPr>
            <a:t> Profit</a:t>
          </a:fld>
          <a:endParaRPr lang="en-US" sz="1200" b="1" i="0" u="none" strike="noStrike">
            <a:solidFill>
              <a:srgbClr val="000000"/>
            </a:solidFill>
            <a:latin typeface="Rockwell"/>
          </a:endParaRPr>
        </a:p>
      </xdr:txBody>
    </xdr:sp>
    <xdr:clientData/>
  </xdr:oneCellAnchor>
  <xdr:oneCellAnchor>
    <xdr:from>
      <xdr:col>0</xdr:col>
      <xdr:colOff>146447</xdr:colOff>
      <xdr:row>11</xdr:row>
      <xdr:rowOff>22223</xdr:rowOff>
    </xdr:from>
    <xdr:ext cx="1034256" cy="325044"/>
    <xdr:sp macro="" textlink="Report!N4">
      <xdr:nvSpPr>
        <xdr:cNvPr id="18" name="TextBox 17">
          <a:extLst>
            <a:ext uri="{FF2B5EF4-FFF2-40B4-BE49-F238E27FC236}">
              <a16:creationId xmlns:a16="http://schemas.microsoft.com/office/drawing/2014/main" id="{7A6A5287-CDDB-467C-8653-0A78F0231085}"/>
            </a:ext>
          </a:extLst>
        </xdr:cNvPr>
        <xdr:cNvSpPr txBox="1"/>
      </xdr:nvSpPr>
      <xdr:spPr>
        <a:xfrm>
          <a:off x="146447" y="1986754"/>
          <a:ext cx="1034256" cy="3250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7772B44-344A-40AC-A860-D2D4A31E3D8F}" type="TxLink">
            <a:rPr lang="en-US" sz="1200" b="1" i="0" u="none" strike="noStrike">
              <a:solidFill>
                <a:srgbClr val="000000"/>
              </a:solidFill>
              <a:latin typeface="Rockwell"/>
            </a:rPr>
            <a:t> $620,210 </a:t>
          </a:fld>
          <a:endParaRPr lang="en-US" sz="1200" b="1"/>
        </a:p>
      </xdr:txBody>
    </xdr:sp>
    <xdr:clientData/>
  </xdr:oneCellAnchor>
  <xdr:oneCellAnchor>
    <xdr:from>
      <xdr:col>0</xdr:col>
      <xdr:colOff>210343</xdr:colOff>
      <xdr:row>32</xdr:row>
      <xdr:rowOff>138906</xdr:rowOff>
    </xdr:from>
    <xdr:ext cx="1148953" cy="267891"/>
    <xdr:sp macro="" textlink="Report!J3">
      <xdr:nvSpPr>
        <xdr:cNvPr id="19" name="TextBox 18">
          <a:extLst>
            <a:ext uri="{FF2B5EF4-FFF2-40B4-BE49-F238E27FC236}">
              <a16:creationId xmlns:a16="http://schemas.microsoft.com/office/drawing/2014/main" id="{334D20E5-410D-4C91-90D1-79722181600E}"/>
            </a:ext>
          </a:extLst>
        </xdr:cNvPr>
        <xdr:cNvSpPr txBox="1"/>
      </xdr:nvSpPr>
      <xdr:spPr>
        <a:xfrm>
          <a:off x="210343" y="5853906"/>
          <a:ext cx="1148953" cy="2678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DD9126A-113F-456A-8ACA-623E6C577B68}" type="TxLink">
            <a:rPr lang="en-US" sz="1200" b="1" i="0" u="none" strike="noStrike">
              <a:solidFill>
                <a:srgbClr val="000000"/>
              </a:solidFill>
              <a:latin typeface="Rockwell"/>
            </a:rPr>
            <a:t> Quantity</a:t>
          </a:fld>
          <a:endParaRPr lang="en-US" sz="1200" b="1"/>
        </a:p>
      </xdr:txBody>
    </xdr:sp>
    <xdr:clientData/>
  </xdr:oneCellAnchor>
  <xdr:oneCellAnchor>
    <xdr:from>
      <xdr:col>0</xdr:col>
      <xdr:colOff>139700</xdr:colOff>
      <xdr:row>26</xdr:row>
      <xdr:rowOff>82953</xdr:rowOff>
    </xdr:from>
    <xdr:ext cx="914400" cy="438149"/>
    <xdr:sp macro="" textlink="Report!L4">
      <xdr:nvSpPr>
        <xdr:cNvPr id="20" name="TextBox 19">
          <a:extLst>
            <a:ext uri="{FF2B5EF4-FFF2-40B4-BE49-F238E27FC236}">
              <a16:creationId xmlns:a16="http://schemas.microsoft.com/office/drawing/2014/main" id="{F3FC5E2A-E816-4036-B04B-6A28C6C8EFDE}"/>
            </a:ext>
          </a:extLst>
        </xdr:cNvPr>
        <xdr:cNvSpPr txBox="1"/>
      </xdr:nvSpPr>
      <xdr:spPr>
        <a:xfrm>
          <a:off x="139700" y="4726391"/>
          <a:ext cx="914400" cy="4381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065E2D7-E22B-4147-8B3F-34C2EEEB6C82}" type="TxLink">
            <a:rPr lang="en-US" sz="1200" b="1" i="0" u="none" strike="noStrike">
              <a:solidFill>
                <a:schemeClr val="tx1"/>
              </a:solidFill>
              <a:latin typeface="Rockwell"/>
            </a:rPr>
            <a:t> $349,935 </a:t>
          </a:fld>
          <a:endParaRPr lang="en-US" sz="1200" b="1">
            <a:solidFill>
              <a:schemeClr val="tx1"/>
            </a:solidFill>
          </a:endParaRPr>
        </a:p>
      </xdr:txBody>
    </xdr:sp>
    <xdr:clientData/>
  </xdr:oneCellAnchor>
  <xdr:oneCellAnchor>
    <xdr:from>
      <xdr:col>0</xdr:col>
      <xdr:colOff>90885</xdr:colOff>
      <xdr:row>18</xdr:row>
      <xdr:rowOff>39687</xdr:rowOff>
    </xdr:from>
    <xdr:ext cx="882650" cy="327421"/>
    <xdr:sp macro="" textlink="Report!A31">
      <xdr:nvSpPr>
        <xdr:cNvPr id="21" name="TextBox 20">
          <a:extLst>
            <a:ext uri="{FF2B5EF4-FFF2-40B4-BE49-F238E27FC236}">
              <a16:creationId xmlns:a16="http://schemas.microsoft.com/office/drawing/2014/main" id="{7CA6030F-E873-4842-8619-102C66B56D3E}"/>
            </a:ext>
          </a:extLst>
        </xdr:cNvPr>
        <xdr:cNvSpPr txBox="1"/>
      </xdr:nvSpPr>
      <xdr:spPr>
        <a:xfrm>
          <a:off x="90885" y="3254375"/>
          <a:ext cx="882650" cy="32742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ADF0A74-C5F6-4859-BB0E-1190AFD4CACE}" type="TxLink">
            <a:rPr lang="en-US" sz="1200" b="1" i="0" u="none" strike="noStrike">
              <a:solidFill>
                <a:srgbClr val="000000"/>
              </a:solidFill>
              <a:latin typeface="Rockwell"/>
            </a:rPr>
            <a:t> $270,274 </a:t>
          </a:fld>
          <a:endParaRPr lang="en-US" sz="1200" b="1"/>
        </a:p>
      </xdr:txBody>
    </xdr:sp>
    <xdr:clientData/>
  </xdr:oneCellAnchor>
  <xdr:oneCellAnchor>
    <xdr:from>
      <xdr:col>0</xdr:col>
      <xdr:colOff>355997</xdr:colOff>
      <xdr:row>34</xdr:row>
      <xdr:rowOff>176225</xdr:rowOff>
    </xdr:from>
    <xdr:ext cx="635000" cy="273023"/>
    <xdr:sp macro="" textlink="Report!J4">
      <xdr:nvSpPr>
        <xdr:cNvPr id="22" name="TextBox 21">
          <a:extLst>
            <a:ext uri="{FF2B5EF4-FFF2-40B4-BE49-F238E27FC236}">
              <a16:creationId xmlns:a16="http://schemas.microsoft.com/office/drawing/2014/main" id="{89D47A50-AEC1-4254-AB15-90C3B4D1E176}"/>
            </a:ext>
          </a:extLst>
        </xdr:cNvPr>
        <xdr:cNvSpPr txBox="1"/>
      </xdr:nvSpPr>
      <xdr:spPr>
        <a:xfrm>
          <a:off x="355997" y="6248413"/>
          <a:ext cx="635000" cy="2730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3818B163-3CA2-4377-A0BF-8025694E5679}" type="TxLink">
            <a:rPr lang="en-US" sz="1200" b="1" i="0" u="none" strike="noStrike">
              <a:solidFill>
                <a:srgbClr val="000000"/>
              </a:solidFill>
              <a:latin typeface="Rockwell"/>
            </a:rPr>
            <a:t>2026</a:t>
          </a:fld>
          <a:endParaRPr lang="en-US" sz="1200" b="1"/>
        </a:p>
      </xdr:txBody>
    </xdr:sp>
    <xdr:clientData/>
  </xdr:oneCellAnchor>
  <xdr:twoCellAnchor>
    <xdr:from>
      <xdr:col>1</xdr:col>
      <xdr:colOff>596734</xdr:colOff>
      <xdr:row>7</xdr:row>
      <xdr:rowOff>32555</xdr:rowOff>
    </xdr:from>
    <xdr:to>
      <xdr:col>8</xdr:col>
      <xdr:colOff>356219</xdr:colOff>
      <xdr:row>22</xdr:row>
      <xdr:rowOff>73783</xdr:rowOff>
    </xdr:to>
    <xdr:graphicFrame macro="">
      <xdr:nvGraphicFramePr>
        <xdr:cNvPr id="24" name="Chart 23">
          <a:extLst>
            <a:ext uri="{FF2B5EF4-FFF2-40B4-BE49-F238E27FC236}">
              <a16:creationId xmlns:a16="http://schemas.microsoft.com/office/drawing/2014/main" id="{5A483642-0004-4EEE-88BB-80596CF55F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563091</xdr:colOff>
      <xdr:row>7</xdr:row>
      <xdr:rowOff>21437</xdr:rowOff>
    </xdr:from>
    <xdr:to>
      <xdr:col>15</xdr:col>
      <xdr:colOff>584314</xdr:colOff>
      <xdr:row>22</xdr:row>
      <xdr:rowOff>83005</xdr:rowOff>
    </xdr:to>
    <xdr:graphicFrame macro="">
      <xdr:nvGraphicFramePr>
        <xdr:cNvPr id="25" name="Chart 24">
          <a:extLst>
            <a:ext uri="{FF2B5EF4-FFF2-40B4-BE49-F238E27FC236}">
              <a16:creationId xmlns:a16="http://schemas.microsoft.com/office/drawing/2014/main" id="{A9C027B9-0B65-40A9-B542-6A4D946E25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626395</xdr:colOff>
      <xdr:row>23</xdr:row>
      <xdr:rowOff>60704</xdr:rowOff>
    </xdr:from>
    <xdr:to>
      <xdr:col>8</xdr:col>
      <xdr:colOff>325244</xdr:colOff>
      <xdr:row>38</xdr:row>
      <xdr:rowOff>15212</xdr:rowOff>
    </xdr:to>
    <xdr:graphicFrame macro="">
      <xdr:nvGraphicFramePr>
        <xdr:cNvPr id="28" name="Chart 27">
          <a:extLst>
            <a:ext uri="{FF2B5EF4-FFF2-40B4-BE49-F238E27FC236}">
              <a16:creationId xmlns:a16="http://schemas.microsoft.com/office/drawing/2014/main" id="{826CB3AB-29FE-4552-84E0-455378CBB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126421</xdr:colOff>
      <xdr:row>7</xdr:row>
      <xdr:rowOff>63161</xdr:rowOff>
    </xdr:from>
    <xdr:to>
      <xdr:col>22</xdr:col>
      <xdr:colOff>446484</xdr:colOff>
      <xdr:row>22</xdr:row>
      <xdr:rowOff>99217</xdr:rowOff>
    </xdr:to>
    <xdr:graphicFrame macro="">
      <xdr:nvGraphicFramePr>
        <xdr:cNvPr id="29" name="Chart 28">
          <a:extLst>
            <a:ext uri="{FF2B5EF4-FFF2-40B4-BE49-F238E27FC236}">
              <a16:creationId xmlns:a16="http://schemas.microsoft.com/office/drawing/2014/main" id="{1967983C-05E6-48FE-913F-AB8D756B36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86102</xdr:colOff>
      <xdr:row>8</xdr:row>
      <xdr:rowOff>49607</xdr:rowOff>
    </xdr:from>
    <xdr:to>
      <xdr:col>0</xdr:col>
      <xdr:colOff>355169</xdr:colOff>
      <xdr:row>9</xdr:row>
      <xdr:rowOff>133839</xdr:rowOff>
    </xdr:to>
    <xdr:pic>
      <xdr:nvPicPr>
        <xdr:cNvPr id="37" name="Graphic 36" descr="Atom with solid fill">
          <a:extLst>
            <a:ext uri="{FF2B5EF4-FFF2-40B4-BE49-F238E27FC236}">
              <a16:creationId xmlns:a16="http://schemas.microsoft.com/office/drawing/2014/main" id="{87D4B371-6BAF-4A4B-9C1E-A8941B6CAE2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6102" y="1478357"/>
          <a:ext cx="269067" cy="262826"/>
        </a:xfrm>
        <a:prstGeom prst="rect">
          <a:avLst/>
        </a:prstGeom>
      </xdr:spPr>
    </xdr:pic>
    <xdr:clientData/>
  </xdr:twoCellAnchor>
  <xdr:twoCellAnchor editAs="oneCell">
    <xdr:from>
      <xdr:col>5</xdr:col>
      <xdr:colOff>366189</xdr:colOff>
      <xdr:row>2</xdr:row>
      <xdr:rowOff>148827</xdr:rowOff>
    </xdr:from>
    <xdr:to>
      <xdr:col>6</xdr:col>
      <xdr:colOff>190743</xdr:colOff>
      <xdr:row>5</xdr:row>
      <xdr:rowOff>80741</xdr:rowOff>
    </xdr:to>
    <xdr:pic>
      <xdr:nvPicPr>
        <xdr:cNvPr id="39" name="Graphic 38" descr="Shopping cart with solid fill">
          <a:extLst>
            <a:ext uri="{FF2B5EF4-FFF2-40B4-BE49-F238E27FC236}">
              <a16:creationId xmlns:a16="http://schemas.microsoft.com/office/drawing/2014/main" id="{6A81888E-04FE-4BE0-8286-E5A8325F984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690017" y="506015"/>
          <a:ext cx="489320" cy="467695"/>
        </a:xfrm>
        <a:prstGeom prst="rect">
          <a:avLst/>
        </a:prstGeom>
      </xdr:spPr>
    </xdr:pic>
    <xdr:clientData/>
  </xdr:twoCellAnchor>
  <xdr:twoCellAnchor>
    <xdr:from>
      <xdr:col>16</xdr:col>
      <xdr:colOff>99221</xdr:colOff>
      <xdr:row>23</xdr:row>
      <xdr:rowOff>36543</xdr:rowOff>
    </xdr:from>
    <xdr:to>
      <xdr:col>22</xdr:col>
      <xdr:colOff>446484</xdr:colOff>
      <xdr:row>38</xdr:row>
      <xdr:rowOff>0</xdr:rowOff>
    </xdr:to>
    <xdr:graphicFrame macro="">
      <xdr:nvGraphicFramePr>
        <xdr:cNvPr id="41" name="Chart 40">
          <a:extLst>
            <a:ext uri="{FF2B5EF4-FFF2-40B4-BE49-F238E27FC236}">
              <a16:creationId xmlns:a16="http://schemas.microsoft.com/office/drawing/2014/main" id="{E6DD3D6C-10FC-4971-869A-14057917F4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535781</xdr:colOff>
      <xdr:row>23</xdr:row>
      <xdr:rowOff>52030</xdr:rowOff>
    </xdr:from>
    <xdr:to>
      <xdr:col>15</xdr:col>
      <xdr:colOff>589559</xdr:colOff>
      <xdr:row>37</xdr:row>
      <xdr:rowOff>168672</xdr:rowOff>
    </xdr:to>
    <xdr:graphicFrame macro="">
      <xdr:nvGraphicFramePr>
        <xdr:cNvPr id="42" name="Chart 41">
          <a:extLst>
            <a:ext uri="{FF2B5EF4-FFF2-40B4-BE49-F238E27FC236}">
              <a16:creationId xmlns:a16="http://schemas.microsoft.com/office/drawing/2014/main" id="{D5808B0B-DA6B-4D55-9AC2-BDA739F28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128985</xdr:colOff>
      <xdr:row>38</xdr:row>
      <xdr:rowOff>116304</xdr:rowOff>
    </xdr:from>
    <xdr:to>
      <xdr:col>22</xdr:col>
      <xdr:colOff>446484</xdr:colOff>
      <xdr:row>56</xdr:row>
      <xdr:rowOff>29767</xdr:rowOff>
    </xdr:to>
    <xdr:graphicFrame macro="">
      <xdr:nvGraphicFramePr>
        <xdr:cNvPr id="43" name="Chart 42">
          <a:extLst>
            <a:ext uri="{FF2B5EF4-FFF2-40B4-BE49-F238E27FC236}">
              <a16:creationId xmlns:a16="http://schemas.microsoft.com/office/drawing/2014/main" id="{0693C731-47DC-4B0C-855F-15B9F686FC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17</xdr:col>
      <xdr:colOff>1</xdr:colOff>
      <xdr:row>0</xdr:row>
      <xdr:rowOff>89297</xdr:rowOff>
    </xdr:from>
    <xdr:to>
      <xdr:col>19</xdr:col>
      <xdr:colOff>19844</xdr:colOff>
      <xdr:row>6</xdr:row>
      <xdr:rowOff>29765</xdr:rowOff>
    </xdr:to>
    <mc:AlternateContent xmlns:mc="http://schemas.openxmlformats.org/markup-compatibility/2006">
      <mc:Choice xmlns:a14="http://schemas.microsoft.com/office/drawing/2010/main" Requires="a14">
        <xdr:graphicFrame macro="">
          <xdr:nvGraphicFramePr>
            <xdr:cNvPr id="44" name="Channel">
              <a:extLst>
                <a:ext uri="{FF2B5EF4-FFF2-40B4-BE49-F238E27FC236}">
                  <a16:creationId xmlns:a16="http://schemas.microsoft.com/office/drawing/2014/main" id="{1C84A067-9B01-45C4-BC3D-5305B7AF3B4F}"/>
                </a:ext>
              </a:extLst>
            </xdr:cNvPr>
            <xdr:cNvGraphicFramePr/>
          </xdr:nvGraphicFramePr>
          <xdr:xfrm>
            <a:off x="0" y="0"/>
            <a:ext cx="0" cy="0"/>
          </xdr:xfrm>
          <a:graphic>
            <a:graphicData uri="http://schemas.microsoft.com/office/drawing/2010/slicer">
              <sle:slicer xmlns:sle="http://schemas.microsoft.com/office/drawing/2010/slicer" name="Channel"/>
            </a:graphicData>
          </a:graphic>
        </xdr:graphicFrame>
      </mc:Choice>
      <mc:Fallback>
        <xdr:sp macro="" textlink="">
          <xdr:nvSpPr>
            <xdr:cNvPr id="0" name=""/>
            <xdr:cNvSpPr>
              <a:spLocks noTextEdit="1"/>
            </xdr:cNvSpPr>
          </xdr:nvSpPr>
          <xdr:spPr>
            <a:xfrm>
              <a:off x="11301017" y="89297"/>
              <a:ext cx="1349374" cy="10120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69453</xdr:colOff>
      <xdr:row>0</xdr:row>
      <xdr:rowOff>109140</xdr:rowOff>
    </xdr:from>
    <xdr:to>
      <xdr:col>13</xdr:col>
      <xdr:colOff>307578</xdr:colOff>
      <xdr:row>6</xdr:row>
      <xdr:rowOff>18569</xdr:rowOff>
    </xdr:to>
    <mc:AlternateContent xmlns:mc="http://schemas.openxmlformats.org/markup-compatibility/2006">
      <mc:Choice xmlns:a14="http://schemas.microsoft.com/office/drawing/2010/main" Requires="a14">
        <xdr:graphicFrame macro="">
          <xdr:nvGraphicFramePr>
            <xdr:cNvPr id="45" name="Payment Type">
              <a:extLst>
                <a:ext uri="{FF2B5EF4-FFF2-40B4-BE49-F238E27FC236}">
                  <a16:creationId xmlns:a16="http://schemas.microsoft.com/office/drawing/2014/main" id="{CC3BD772-BC02-4462-8E87-E84A7AB48FD4}"/>
                </a:ext>
              </a:extLst>
            </xdr:cNvPr>
            <xdr:cNvGraphicFramePr/>
          </xdr:nvGraphicFramePr>
          <xdr:xfrm>
            <a:off x="0" y="0"/>
            <a:ext cx="0" cy="0"/>
          </xdr:xfrm>
          <a:graphic>
            <a:graphicData uri="http://schemas.microsoft.com/office/drawing/2010/slicer">
              <sle:slicer xmlns:sle="http://schemas.microsoft.com/office/drawing/2010/slicer" name="Payment Type"/>
            </a:graphicData>
          </a:graphic>
        </xdr:graphicFrame>
      </mc:Choice>
      <mc:Fallback>
        <xdr:sp macro="" textlink="">
          <xdr:nvSpPr>
            <xdr:cNvPr id="0" name=""/>
            <xdr:cNvSpPr>
              <a:spLocks noTextEdit="1"/>
            </xdr:cNvSpPr>
          </xdr:nvSpPr>
          <xdr:spPr>
            <a:xfrm>
              <a:off x="7381875" y="109140"/>
              <a:ext cx="1567656" cy="9809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109140</xdr:colOff>
      <xdr:row>0</xdr:row>
      <xdr:rowOff>69453</xdr:rowOff>
    </xdr:from>
    <xdr:to>
      <xdr:col>16</xdr:col>
      <xdr:colOff>267891</xdr:colOff>
      <xdr:row>6</xdr:row>
      <xdr:rowOff>9922</xdr:rowOff>
    </xdr:to>
    <mc:AlternateContent xmlns:mc="http://schemas.openxmlformats.org/markup-compatibility/2006">
      <mc:Choice xmlns:a14="http://schemas.microsoft.com/office/drawing/2010/main" Requires="a14">
        <xdr:graphicFrame macro="">
          <xdr:nvGraphicFramePr>
            <xdr:cNvPr id="46" name="Country">
              <a:extLst>
                <a:ext uri="{FF2B5EF4-FFF2-40B4-BE49-F238E27FC236}">
                  <a16:creationId xmlns:a16="http://schemas.microsoft.com/office/drawing/2014/main" id="{B5C11C21-29D7-4D54-9547-E2FC32A66AEC}"/>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9415859" y="69453"/>
              <a:ext cx="1488282" cy="10120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555623</xdr:colOff>
      <xdr:row>0</xdr:row>
      <xdr:rowOff>99219</xdr:rowOff>
    </xdr:from>
    <xdr:to>
      <xdr:col>21</xdr:col>
      <xdr:colOff>608379</xdr:colOff>
      <xdr:row>6</xdr:row>
      <xdr:rowOff>29765</xdr:rowOff>
    </xdr:to>
    <mc:AlternateContent xmlns:mc="http://schemas.openxmlformats.org/markup-compatibility/2006">
      <mc:Choice xmlns:a14="http://schemas.microsoft.com/office/drawing/2010/main" Requires="a14">
        <xdr:graphicFrame macro="">
          <xdr:nvGraphicFramePr>
            <xdr:cNvPr id="47" name="weekend/day">
              <a:extLst>
                <a:ext uri="{FF2B5EF4-FFF2-40B4-BE49-F238E27FC236}">
                  <a16:creationId xmlns:a16="http://schemas.microsoft.com/office/drawing/2014/main" id="{464ADF5D-54F6-49D3-80C0-92572649CE7F}"/>
                </a:ext>
              </a:extLst>
            </xdr:cNvPr>
            <xdr:cNvGraphicFramePr/>
          </xdr:nvGraphicFramePr>
          <xdr:xfrm>
            <a:off x="0" y="0"/>
            <a:ext cx="0" cy="0"/>
          </xdr:xfrm>
          <a:graphic>
            <a:graphicData uri="http://schemas.microsoft.com/office/drawing/2010/slicer">
              <sle:slicer xmlns:sle="http://schemas.microsoft.com/office/drawing/2010/slicer" name="weekend/day"/>
            </a:graphicData>
          </a:graphic>
        </xdr:graphicFrame>
      </mc:Choice>
      <mc:Fallback>
        <xdr:sp macro="" textlink="">
          <xdr:nvSpPr>
            <xdr:cNvPr id="0" name=""/>
            <xdr:cNvSpPr>
              <a:spLocks noTextEdit="1"/>
            </xdr:cNvSpPr>
          </xdr:nvSpPr>
          <xdr:spPr>
            <a:xfrm>
              <a:off x="13186170" y="99219"/>
              <a:ext cx="1382287" cy="10021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622.450492708333" backgroundQuery="1" createdVersion="7" refreshedVersion="7" minRefreshableVersion="3" recordCount="0" supportSubquery="1" supportAdvancedDrill="1" xr:uid="{2A5910B6-B6C8-4827-9E23-282051C8F663}">
  <cacheSource type="external" connectionId="2"/>
  <cacheFields count="2">
    <cacheField name="[Measures].[Count of Quantity]" caption="Count of Quantity" numFmtId="0" hierarchy="24" level="32767"/>
    <cacheField name="[Range].[weekend/day].[weekend/day]" caption="weekend/day" numFmtId="0" hierarchy="2" level="1">
      <sharedItems containsSemiMixedTypes="0" containsNonDate="0" containsString="0"/>
    </cacheField>
  </cacheFields>
  <cacheHierarchies count="3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day]" caption="weekend/day" attribute="1" defaultMemberUniqueName="[Range].[weekend/day].[All]" allUniqueName="[Range].[weekend/day].[All]" dimensionUniqueName="[Range]" displayFolder="" count="2" memberValueDatatype="130" unbalanced="0">
      <fieldsUsage count="2">
        <fieldUsage x="-1"/>
        <fieldUsage x="1"/>
      </fieldsUsage>
    </cacheHierarchy>
    <cacheHierarchy uniqueName="[Range].[Order Day]" caption="Order Day" attribute="1" defaultMemberUniqueName="[Range].[Order Day].[All]" allUniqueName="[Range].[Order Da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hannel]" caption="Channel" attribute="1" defaultMemberUniqueName="[Range].[Channel].[All]" allUniqueName="[Range].[Channel].[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4"/>
        </ext>
      </extLst>
    </cacheHierarchy>
    <cacheHierarchy uniqueName="[Measures].[Count of Quantity]" caption="Count of Quantity" measure="1" displayFolder="" measureGroup="Range" count="0" oneField="1" hidden="1">
      <fieldsUsage count="1">
        <fieldUsage x="0"/>
      </fieldsUsage>
      <extLst>
        <ext xmlns:x15="http://schemas.microsoft.com/office/spreadsheetml/2010/11/main" uri="{B97F6D7D-B522-45F9-BDA1-12C45D357490}">
          <x15:cacheHierarchy aggregatedColumn="14"/>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6"/>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4"/>
        </ext>
      </extLst>
    </cacheHierarchy>
    <cacheHierarchy uniqueName="[Measures].[Distinct Count of COGS]" caption="Distinct Count of COGS"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Sum of Unit Cost]" caption="Sum of Unit Cost"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622.450493518518" backgroundQuery="1" createdVersion="7" refreshedVersion="7" minRefreshableVersion="3" recordCount="0" supportSubquery="1" supportAdvancedDrill="1" xr:uid="{9D81206C-887A-4170-BD97-D2F7B54BA919}">
  <cacheSource type="external" connectionId="2"/>
  <cacheFields count="2">
    <cacheField name="[Measures].[Sum of COGS]" caption="Sum of COGS" numFmtId="0" hierarchy="25" level="32767"/>
    <cacheField name="[Range].[weekend/day].[weekend/day]" caption="weekend/day" numFmtId="0" hierarchy="2" level="1">
      <sharedItems containsSemiMixedTypes="0" containsNonDate="0" containsString="0"/>
    </cacheField>
  </cacheFields>
  <cacheHierarchies count="3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day]" caption="weekend/day" attribute="1" defaultMemberUniqueName="[Range].[weekend/day].[All]" allUniqueName="[Range].[weekend/day].[All]" dimensionUniqueName="[Range]" displayFolder="" count="2" memberValueDatatype="130" unbalanced="0">
      <fieldsUsage count="2">
        <fieldUsage x="-1"/>
        <fieldUsage x="1"/>
      </fieldsUsage>
    </cacheHierarchy>
    <cacheHierarchy uniqueName="[Range].[Order Day]" caption="Order Day" attribute="1" defaultMemberUniqueName="[Range].[Order Day].[All]" allUniqueName="[Range].[Order Da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hannel]" caption="Channel" attribute="1" defaultMemberUniqueName="[Range].[Channel].[All]" allUniqueName="[Range].[Channel].[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4"/>
        </ext>
      </extLst>
    </cacheHierarchy>
    <cacheHierarchy uniqueName="[Measures].[Sum of COGS]" caption="Sum of COGS" measure="1" displayFolder="" measureGroup="Range"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4"/>
        </ext>
      </extLst>
    </cacheHierarchy>
    <cacheHierarchy uniqueName="[Measures].[Distinct Count of COGS]" caption="Distinct Count of COGS"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Sum of Unit Cost]" caption="Sum of Unit Cost"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622.450494212964" backgroundQuery="1" createdVersion="7" refreshedVersion="7" minRefreshableVersion="3" recordCount="0" supportSubquery="1" supportAdvancedDrill="1" xr:uid="{37D4F400-D4E6-4F14-A6DA-78A5218C4B50}">
  <cacheSource type="external" connectionId="2"/>
  <cacheFields count="2">
    <cacheField name="[Measures].[Sum of Sales]" caption="Sum of Sales" numFmtId="0" hierarchy="21" level="32767"/>
    <cacheField name="[Range].[weekend/day].[weekend/day]" caption="weekend/day" numFmtId="0" hierarchy="2" level="1">
      <sharedItems containsSemiMixedTypes="0" containsNonDate="0" containsString="0"/>
    </cacheField>
  </cacheFields>
  <cacheHierarchies count="3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day]" caption="weekend/day" attribute="1" defaultMemberUniqueName="[Range].[weekend/day].[All]" allUniqueName="[Range].[weekend/day].[All]" dimensionUniqueName="[Range]" displayFolder="" count="2" memberValueDatatype="130" unbalanced="0">
      <fieldsUsage count="2">
        <fieldUsage x="-1"/>
        <fieldUsage x="1"/>
      </fieldsUsage>
    </cacheHierarchy>
    <cacheHierarchy uniqueName="[Range].[Order Day]" caption="Order Day" attribute="1" defaultMemberUniqueName="[Range].[Order Day].[All]" allUniqueName="[Range].[Order Da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hannel]" caption="Channel" attribute="1" defaultMemberUniqueName="[Range].[Channel].[All]" allUniqueName="[Range].[Channel].[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4"/>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6"/>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4"/>
        </ext>
      </extLst>
    </cacheHierarchy>
    <cacheHierarchy uniqueName="[Measures].[Distinct Count of COGS]" caption="Distinct Count of COGS"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Sum of Unit Cost]" caption="Sum of Unit Cost"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622.450495023149" backgroundQuery="1" createdVersion="7" refreshedVersion="7" minRefreshableVersion="3" recordCount="0" supportSubquery="1" supportAdvancedDrill="1" xr:uid="{27DB30DD-9FEF-4A85-9B2C-A157CCE54DF1}">
  <cacheSource type="external" connectionId="2"/>
  <cacheFields count="2">
    <cacheField name="[Measures].[Distinct Count of Customer Id]" caption="Distinct Count of Customer Id" numFmtId="0" hierarchy="28" level="32767"/>
    <cacheField name="[Range].[weekend/day].[weekend/day]" caption="weekend/day" numFmtId="0" hierarchy="2" level="1">
      <sharedItems containsSemiMixedTypes="0" containsNonDate="0" containsString="0"/>
    </cacheField>
  </cacheFields>
  <cacheHierarchies count="3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day]" caption="weekend/day" attribute="1" defaultMemberUniqueName="[Range].[weekend/day].[All]" allUniqueName="[Range].[weekend/day].[All]" dimensionUniqueName="[Range]" displayFolder="" count="2" memberValueDatatype="130" unbalanced="0">
      <fieldsUsage count="2">
        <fieldUsage x="-1"/>
        <fieldUsage x="1"/>
      </fieldsUsage>
    </cacheHierarchy>
    <cacheHierarchy uniqueName="[Range].[Order Day]" caption="Order Day" attribute="1" defaultMemberUniqueName="[Range].[Order Day].[All]" allUniqueName="[Range].[Order Da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hannel]" caption="Channel" attribute="1" defaultMemberUniqueName="[Range].[Channel].[All]" allUniqueName="[Range].[Channel].[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4"/>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6"/>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4"/>
        </ext>
      </extLst>
    </cacheHierarchy>
    <cacheHierarchy uniqueName="[Measures].[Distinct Count of COGS]" caption="Distinct Count of COGS"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ustomer Id]" caption="Distinct Count of Customer Id" measure="1" displayFolder="" measureGroup="Range"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Unit Cost]" caption="Sum of Unit Cost"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622.45049560185" backgroundQuery="1" createdVersion="7" refreshedVersion="7" minRefreshableVersion="3" recordCount="0" supportSubquery="1" supportAdvancedDrill="1" xr:uid="{DCFF1DEE-E59E-4443-B1D9-6D1DA617F142}">
  <cacheSource type="external" connectionId="2"/>
  <cacheFields count="2">
    <cacheField name="[Measures].[Sum of Unit Cost]" caption="Sum of Unit Cost" numFmtId="0" hierarchy="29" level="32767"/>
    <cacheField name="[Range].[weekend/day].[weekend/day]" caption="weekend/day" numFmtId="0" hierarchy="2" level="1">
      <sharedItems containsSemiMixedTypes="0" containsNonDate="0" containsString="0"/>
    </cacheField>
  </cacheFields>
  <cacheHierarchies count="3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day]" caption="weekend/day" attribute="1" defaultMemberUniqueName="[Range].[weekend/day].[All]" allUniqueName="[Range].[weekend/day].[All]" dimensionUniqueName="[Range]" displayFolder="" count="2" memberValueDatatype="130" unbalanced="0">
      <fieldsUsage count="2">
        <fieldUsage x="-1"/>
        <fieldUsage x="1"/>
      </fieldsUsage>
    </cacheHierarchy>
    <cacheHierarchy uniqueName="[Range].[Order Day]" caption="Order Day" attribute="1" defaultMemberUniqueName="[Range].[Order Day].[All]" allUniqueName="[Range].[Order Da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hannel]" caption="Channel" attribute="1" defaultMemberUniqueName="[Range].[Channel].[All]" allUniqueName="[Range].[Channel].[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4"/>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6"/>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4"/>
        </ext>
      </extLst>
    </cacheHierarchy>
    <cacheHierarchy uniqueName="[Measures].[Distinct Count of COGS]" caption="Distinct Count of COGS"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Sum of Unit Cost]" caption="Sum of Unit Cost" measure="1" displayFolder="" measureGroup="Range" count="0" oneField="1" hidden="1">
      <fieldsUsage count="1">
        <fieldUsage x="0"/>
      </fieldsUsage>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622.450496759258" backgroundQuery="1" createdVersion="7" refreshedVersion="7" minRefreshableVersion="3" recordCount="0" supportSubquery="1" supportAdvancedDrill="1" xr:uid="{0688C0B2-CF81-4A6C-9687-7D25B710088E}">
  <cacheSource type="external" connectionId="2"/>
  <cacheFields count="3">
    <cacheField name="[Measures].[Sum of Sales]" caption="Sum of Sales" numFmtId="0" hierarchy="21" level="32767"/>
    <cacheField name="[Range].[Country].[Country]" caption="Country" numFmtId="0" hierarchy="7" level="1">
      <sharedItems count="3">
        <s v="Canada"/>
        <s v="Mexico"/>
        <s v="USA"/>
      </sharedItems>
    </cacheField>
    <cacheField name="[Range].[weekend/day].[weekend/day]" caption="weekend/day" numFmtId="0" hierarchy="2" level="1">
      <sharedItems containsSemiMixedTypes="0" containsNonDate="0" containsString="0"/>
    </cacheField>
  </cacheFields>
  <cacheHierarchies count="3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day]" caption="weekend/day" attribute="1" defaultMemberUniqueName="[Range].[weekend/day].[All]" allUniqueName="[Range].[weekend/day].[All]" dimensionUniqueName="[Range]" displayFolder="" count="2" memberValueDatatype="130" unbalanced="0">
      <fieldsUsage count="2">
        <fieldUsage x="-1"/>
        <fieldUsage x="2"/>
      </fieldsUsage>
    </cacheHierarchy>
    <cacheHierarchy uniqueName="[Range].[Order Day]" caption="Order Day" attribute="1" defaultMemberUniqueName="[Range].[Order Day].[All]" allUniqueName="[Range].[Order Da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1"/>
      </fieldsUsage>
    </cacheHierarchy>
    <cacheHierarchy uniqueName="[Range].[Channel]" caption="Channel" attribute="1" defaultMemberUniqueName="[Range].[Channel].[All]" allUniqueName="[Range].[Channel].[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4"/>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6"/>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4"/>
        </ext>
      </extLst>
    </cacheHierarchy>
    <cacheHierarchy uniqueName="[Measures].[Distinct Count of COGS]" caption="Distinct Count of COGS"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Sum of Unit Cost]" caption="Sum of Unit Cost"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622.450497916667" backgroundQuery="1" createdVersion="7" refreshedVersion="7" minRefreshableVersion="3" recordCount="0" supportSubquery="1" supportAdvancedDrill="1" xr:uid="{C122D1D6-B0C2-4D98-8106-36C44F326240}">
  <cacheSource type="external" connectionId="2"/>
  <cacheFields count="3">
    <cacheField name="[Measures].[Sum of Sales]" caption="Sum of Sales" numFmtId="0" hierarchy="21" level="32767"/>
    <cacheField name="[Range].[Category].[Category]" caption="Category" numFmtId="0" hierarchy="12" level="1">
      <sharedItems count="8">
        <s v="Accessories"/>
        <s v="Apparel"/>
        <s v="Biking"/>
        <s v="Electronics"/>
        <s v="Fitness"/>
        <s v="Golf"/>
        <s v="Outdoors"/>
        <s v="Soccer"/>
      </sharedItems>
    </cacheField>
    <cacheField name="[Range].[weekend/day].[weekend/day]" caption="weekend/day" numFmtId="0" hierarchy="2" level="1">
      <sharedItems containsSemiMixedTypes="0" containsNonDate="0" containsString="0"/>
    </cacheField>
  </cacheFields>
  <cacheHierarchies count="3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day]" caption="weekend/day" attribute="1" defaultMemberUniqueName="[Range].[weekend/day].[All]" allUniqueName="[Range].[weekend/day].[All]" dimensionUniqueName="[Range]" displayFolder="" count="2" memberValueDatatype="130" unbalanced="0">
      <fieldsUsage count="2">
        <fieldUsage x="-1"/>
        <fieldUsage x="2"/>
      </fieldsUsage>
    </cacheHierarchy>
    <cacheHierarchy uniqueName="[Range].[Order Day]" caption="Order Day" attribute="1" defaultMemberUniqueName="[Range].[Order Day].[All]" allUniqueName="[Range].[Order Da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hannel]" caption="Channel" attribute="1" defaultMemberUniqueName="[Range].[Channel].[All]" allUniqueName="[Range].[Channel].[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4"/>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6"/>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4"/>
        </ext>
      </extLst>
    </cacheHierarchy>
    <cacheHierarchy uniqueName="[Measures].[Distinct Count of COGS]" caption="Distinct Count of COGS"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Sum of Unit Cost]" caption="Sum of Unit Cost"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622.450498726852" backgroundQuery="1" createdVersion="7" refreshedVersion="7" minRefreshableVersion="3" recordCount="0" supportSubquery="1" supportAdvancedDrill="1" xr:uid="{23921B50-12AF-4CF4-8372-EFD15E185222}">
  <cacheSource type="external" connectionId="2"/>
  <cacheFields count="2">
    <cacheField name="[Measures].[Sum of Profit]" caption="Sum of Profit" numFmtId="0" hierarchy="22" level="32767"/>
    <cacheField name="[Range].[weekend/day].[weekend/day]" caption="weekend/day" numFmtId="0" hierarchy="2" level="1">
      <sharedItems containsSemiMixedTypes="0" containsNonDate="0" containsString="0"/>
    </cacheField>
  </cacheFields>
  <cacheHierarchies count="3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day]" caption="weekend/day" attribute="1" defaultMemberUniqueName="[Range].[weekend/day].[All]" allUniqueName="[Range].[weekend/day].[All]" dimensionUniqueName="[Range]" displayFolder="" count="2" memberValueDatatype="130" unbalanced="0">
      <fieldsUsage count="2">
        <fieldUsage x="-1"/>
        <fieldUsage x="1"/>
      </fieldsUsage>
    </cacheHierarchy>
    <cacheHierarchy uniqueName="[Range].[Order Day]" caption="Order Day" attribute="1" defaultMemberUniqueName="[Range].[Order Day].[All]" allUniqueName="[Range].[Order Da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hannel]" caption="Channel" attribute="1" defaultMemberUniqueName="[Range].[Channel].[All]" allUniqueName="[Range].[Channel].[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4"/>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6"/>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4"/>
        </ext>
      </extLst>
    </cacheHierarchy>
    <cacheHierarchy uniqueName="[Measures].[Distinct Count of COGS]" caption="Distinct Count of COGS"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Sum of Unit Cost]" caption="Sum of Unit Cost"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622.450499768522" backgroundQuery="1" createdVersion="7" refreshedVersion="7" minRefreshableVersion="3" recordCount="0" supportSubquery="1" supportAdvancedDrill="1" xr:uid="{474F5256-6DB9-4CEF-8029-DCAAEF638EB4}">
  <cacheSource type="external" connectionId="2"/>
  <cacheFields count="4">
    <cacheField name="[Measures].[Sum of Sales]" caption="Sum of Sales" numFmtId="0" hierarchy="21" level="32767"/>
    <cacheField name="[Range].[Country].[Country]" caption="Country" numFmtId="0" hierarchy="7" level="1">
      <sharedItems count="3">
        <s v="Canada"/>
        <s v="Mexico"/>
        <s v="USA"/>
      </sharedItems>
    </cacheField>
    <cacheField name="[Measures].[Sum of COGS]" caption="Sum of COGS" numFmtId="0" hierarchy="25" level="32767"/>
    <cacheField name="[Range].[weekend/day].[weekend/day]" caption="weekend/day" numFmtId="0" hierarchy="2" level="1">
      <sharedItems containsSemiMixedTypes="0" containsNonDate="0" containsString="0"/>
    </cacheField>
  </cacheFields>
  <cacheHierarchies count="3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day]" caption="weekend/day" attribute="1" defaultMemberUniqueName="[Range].[weekend/day].[All]" allUniqueName="[Range].[weekend/day].[All]" dimensionUniqueName="[Range]" displayFolder="" count="2" memberValueDatatype="130" unbalanced="0">
      <fieldsUsage count="2">
        <fieldUsage x="-1"/>
        <fieldUsage x="3"/>
      </fieldsUsage>
    </cacheHierarchy>
    <cacheHierarchy uniqueName="[Range].[Order Day]" caption="Order Day" attribute="1" defaultMemberUniqueName="[Range].[Order Day].[All]" allUniqueName="[Range].[Order Da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1"/>
      </fieldsUsage>
    </cacheHierarchy>
    <cacheHierarchy uniqueName="[Range].[Channel]" caption="Channel" attribute="1" defaultMemberUniqueName="[Range].[Channel].[All]" allUniqueName="[Range].[Channel].[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4"/>
        </ext>
      </extLst>
    </cacheHierarchy>
    <cacheHierarchy uniqueName="[Measures].[Sum of COGS]" caption="Sum of COGS" measure="1" displayFolder="" measureGroup="Range"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4"/>
        </ext>
      </extLst>
    </cacheHierarchy>
    <cacheHierarchy uniqueName="[Measures].[Distinct Count of COGS]" caption="Distinct Count of COGS"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Sum of Unit Cost]" caption="Sum of Unit Cost"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622.450501041669" backgroundQuery="1" createdVersion="7" refreshedVersion="7" minRefreshableVersion="3" recordCount="0" supportSubquery="1" supportAdvancedDrill="1" xr:uid="{24666D43-D90E-4291-87B4-8A80FF0EBECF}">
  <cacheSource type="external" connectionId="2"/>
  <cacheFields count="4">
    <cacheField name="[Measures].[Sum of Sales]" caption="Sum of Sales" numFmtId="0" hierarchy="21" level="32767"/>
    <cacheField name="[Range].[Category].[Category]" caption="Category" numFmtId="0" hierarchy="12" level="1">
      <sharedItems count="8">
        <s v="Accessories"/>
        <s v="Apparel"/>
        <s v="Biking"/>
        <s v="Electronics"/>
        <s v="Fitness"/>
        <s v="Golf"/>
        <s v="Outdoors"/>
        <s v="Soccer"/>
      </sharedItems>
    </cacheField>
    <cacheField name="[Measures].[Sum of COGS]" caption="Sum of COGS" numFmtId="0" hierarchy="25" level="32767"/>
    <cacheField name="[Range].[weekend/day].[weekend/day]" caption="weekend/day" numFmtId="0" hierarchy="2" level="1">
      <sharedItems containsSemiMixedTypes="0" containsNonDate="0" containsString="0"/>
    </cacheField>
  </cacheFields>
  <cacheHierarchies count="3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day]" caption="weekend/day" attribute="1" defaultMemberUniqueName="[Range].[weekend/day].[All]" allUniqueName="[Range].[weekend/day].[All]" dimensionUniqueName="[Range]" displayFolder="" count="2" memberValueDatatype="130" unbalanced="0">
      <fieldsUsage count="2">
        <fieldUsage x="-1"/>
        <fieldUsage x="3"/>
      </fieldsUsage>
    </cacheHierarchy>
    <cacheHierarchy uniqueName="[Range].[Order Day]" caption="Order Day" attribute="1" defaultMemberUniqueName="[Range].[Order Day].[All]" allUniqueName="[Range].[Order Da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hannel]" caption="Channel" attribute="1" defaultMemberUniqueName="[Range].[Channel].[All]" allUniqueName="[Range].[Channel].[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4"/>
        </ext>
      </extLst>
    </cacheHierarchy>
    <cacheHierarchy uniqueName="[Measures].[Sum of COGS]" caption="Sum of COGS" measure="1" displayFolder="" measureGroup="Range" count="0" oneField="1" hidden="1">
      <fieldsUsage count="1">
        <fieldUsage x="2"/>
      </fieldsUsage>
      <extLst>
        <ext xmlns:x15="http://schemas.microsoft.com/office/spreadsheetml/2010/11/main" uri="{B97F6D7D-B522-45F9-BDA1-12C45D357490}">
          <x15:cacheHierarchy aggregatedColumn="16"/>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4"/>
        </ext>
      </extLst>
    </cacheHierarchy>
    <cacheHierarchy uniqueName="[Measures].[Distinct Count of COGS]" caption="Distinct Count of COGS"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Sum of Unit Cost]" caption="Sum of Unit Cost"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622.450501851854" backgroundQuery="1" createdVersion="7" refreshedVersion="7" minRefreshableVersion="3" recordCount="0" supportSubquery="1" supportAdvancedDrill="1" xr:uid="{F6A1CD13-B0BC-4D75-ADEC-08653255FFAA}">
  <cacheSource type="external" connectionId="2"/>
  <cacheFields count="3">
    <cacheField name="[Range].[Payment Type].[Payment Type]" caption="Payment Type" numFmtId="0" hierarchy="9" level="1">
      <sharedItems count="3">
        <s v="Cash"/>
        <s v="Credit Card"/>
        <s v="Debit Card"/>
      </sharedItems>
    </cacheField>
    <cacheField name="[Measures].[Sum of Profit]" caption="Sum of Profit" numFmtId="0" hierarchy="22" level="32767"/>
    <cacheField name="[Range].[weekend/day].[weekend/day]" caption="weekend/day" numFmtId="0" hierarchy="2" level="1">
      <sharedItems containsSemiMixedTypes="0" containsNonDate="0" containsString="0"/>
    </cacheField>
  </cacheFields>
  <cacheHierarchies count="3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day]" caption="weekend/day" attribute="1" defaultMemberUniqueName="[Range].[weekend/day].[All]" allUniqueName="[Range].[weekend/day].[All]" dimensionUniqueName="[Range]" displayFolder="" count="2" memberValueDatatype="130" unbalanced="0">
      <fieldsUsage count="2">
        <fieldUsage x="-1"/>
        <fieldUsage x="2"/>
      </fieldsUsage>
    </cacheHierarchy>
    <cacheHierarchy uniqueName="[Range].[Order Day]" caption="Order Day" attribute="1" defaultMemberUniqueName="[Range].[Order Day].[All]" allUniqueName="[Range].[Order Da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hannel]" caption="Channel" attribute="1" defaultMemberUniqueName="[Range].[Channel].[All]" allUniqueName="[Range].[Channel].[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fieldsUsage count="2">
        <fieldUsage x="-1"/>
        <fieldUsage x="0"/>
      </fieldsUsage>
    </cacheHierarchy>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4"/>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6"/>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4"/>
        </ext>
      </extLst>
    </cacheHierarchy>
    <cacheHierarchy uniqueName="[Measures].[Distinct Count of COGS]" caption="Distinct Count of COGS"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Sum of Unit Cost]" caption="Sum of Unit Cost"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622.45050324074" backgroundQuery="1" createdVersion="7" refreshedVersion="7" minRefreshableVersion="3" recordCount="0" supportSubquery="1" supportAdvancedDrill="1" xr:uid="{04B40280-D683-4074-B378-579C5CA79A5E}">
  <cacheSource type="external" connectionId="2"/>
  <cacheFields count="3">
    <cacheField name="[Measures].[Sum of Profit]" caption="Sum of Profit" numFmtId="0" hierarchy="22" level="32767"/>
    <cacheField name="[Range].[City].[City]" caption="City" numFmtId="0" hierarchy="6" level="1">
      <sharedItems count="5">
        <s v="Los Angeles"/>
        <s v="Ottawa"/>
        <s v="Richmond"/>
        <s v="Surrey"/>
        <s v="Vancouver"/>
      </sharedItems>
    </cacheField>
    <cacheField name="[Range].[weekend/day].[weekend/day]" caption="weekend/day" numFmtId="0" hierarchy="2" level="1">
      <sharedItems containsSemiMixedTypes="0" containsNonDate="0" containsString="0"/>
    </cacheField>
  </cacheFields>
  <cacheHierarchies count="3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day]" caption="weekend/day" attribute="1" defaultMemberUniqueName="[Range].[weekend/day].[All]" allUniqueName="[Range].[weekend/day].[All]" dimensionUniqueName="[Range]" displayFolder="" count="2" memberValueDatatype="130" unbalanced="0">
      <fieldsUsage count="2">
        <fieldUsage x="-1"/>
        <fieldUsage x="2"/>
      </fieldsUsage>
    </cacheHierarchy>
    <cacheHierarchy uniqueName="[Range].[Order Day]" caption="Order Day" attribute="1" defaultMemberUniqueName="[Range].[Order Day].[All]" allUniqueName="[Range].[Order Da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1"/>
      </fieldsUsage>
    </cacheHierarchy>
    <cacheHierarchy uniqueName="[Range].[Country]" caption="Country" attribute="1" defaultMemberUniqueName="[Range].[Country].[All]" allUniqueName="[Range].[Country].[All]" dimensionUniqueName="[Range]" displayFolder="" count="2" memberValueDatatype="130" unbalanced="0"/>
    <cacheHierarchy uniqueName="[Range].[Channel]" caption="Channel" attribute="1" defaultMemberUniqueName="[Range].[Channel].[All]" allUniqueName="[Range].[Channel].[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4"/>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6"/>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4"/>
        </ext>
      </extLst>
    </cacheHierarchy>
    <cacheHierarchy uniqueName="[Measures].[Distinct Count of COGS]" caption="Distinct Count of COGS"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Sum of Unit Cost]" caption="Sum of Unit Cost"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622.450504398148" backgroundQuery="1" createdVersion="7" refreshedVersion="7" minRefreshableVersion="3" recordCount="0" supportSubquery="1" supportAdvancedDrill="1" xr:uid="{81734B56-2CAA-4C5A-8A92-1CD721F414CE}">
  <cacheSource type="external" connectionId="2"/>
  <cacheFields count="3">
    <cacheField name="[Measures].[Sum of Profit]" caption="Sum of Profit" numFmtId="0" hierarchy="22" level="32767"/>
    <cacheField name="[Range].[City].[City]" caption="City" numFmtId="0" hierarchy="6" level="1">
      <sharedItems count="5">
        <s v="Burnsville"/>
        <s v="Mcallen"/>
        <s v="Milpitas"/>
        <s v="Quincy"/>
        <s v="Santa Clara"/>
      </sharedItems>
    </cacheField>
    <cacheField name="[Range].[weekend/day].[weekend/day]" caption="weekend/day" numFmtId="0" hierarchy="2" level="1">
      <sharedItems containsSemiMixedTypes="0" containsNonDate="0" containsString="0"/>
    </cacheField>
  </cacheFields>
  <cacheHierarchies count="3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day]" caption="weekend/day" attribute="1" defaultMemberUniqueName="[Range].[weekend/day].[All]" allUniqueName="[Range].[weekend/day].[All]" dimensionUniqueName="[Range]" displayFolder="" count="2" memberValueDatatype="130" unbalanced="0">
      <fieldsUsage count="2">
        <fieldUsage x="-1"/>
        <fieldUsage x="2"/>
      </fieldsUsage>
    </cacheHierarchy>
    <cacheHierarchy uniqueName="[Range].[Order Day]" caption="Order Day" attribute="1" defaultMemberUniqueName="[Range].[Order Day].[All]" allUniqueName="[Range].[Order Da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1"/>
      </fieldsUsage>
    </cacheHierarchy>
    <cacheHierarchy uniqueName="[Range].[Country]" caption="Country" attribute="1" defaultMemberUniqueName="[Range].[Country].[All]" allUniqueName="[Range].[Country].[All]" dimensionUniqueName="[Range]" displayFolder="" count="2" memberValueDatatype="130" unbalanced="0"/>
    <cacheHierarchy uniqueName="[Range].[Channel]" caption="Channel" attribute="1" defaultMemberUniqueName="[Range].[Channel].[All]" allUniqueName="[Range].[Channel].[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4"/>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6"/>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4"/>
        </ext>
      </extLst>
    </cacheHierarchy>
    <cacheHierarchy uniqueName="[Measures].[Distinct Count of COGS]" caption="Distinct Count of COGS"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Sum of Unit Cost]" caption="Sum of Unit Cost"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622.450505324072" backgroundQuery="1" createdVersion="7" refreshedVersion="7" minRefreshableVersion="3" recordCount="0" supportSubquery="1" supportAdvancedDrill="1" xr:uid="{0529E66F-F964-4318-9B49-768ABE2875BF}">
  <cacheSource type="external" connectionId="2"/>
  <cacheFields count="4">
    <cacheField name="[Measures].[Sum of Profit]" caption="Sum of Profit" numFmtId="0" hierarchy="22" level="32767"/>
    <cacheField name="[Range].[City].[City]" caption="City" numFmtId="0" hierarchy="6" level="1">
      <sharedItems count="5">
        <s v="Burnsville"/>
        <s v="Mcallen"/>
        <s v="Milpitas"/>
        <s v="Quincy"/>
        <s v="Santa Clara"/>
      </sharedItems>
    </cacheField>
    <cacheField name="[Range].[Category].[Category]" caption="Category" numFmtId="0" hierarchy="12" level="1">
      <sharedItems count="8">
        <s v="Accessories"/>
        <s v="Apparel"/>
        <s v="Biking"/>
        <s v="Electronics"/>
        <s v="Fitness"/>
        <s v="Golf"/>
        <s v="Outdoors"/>
        <s v="Soccer"/>
      </sharedItems>
    </cacheField>
    <cacheField name="[Range].[weekend/day].[weekend/day]" caption="weekend/day" numFmtId="0" hierarchy="2" level="1">
      <sharedItems containsSemiMixedTypes="0" containsNonDate="0" containsString="0"/>
    </cacheField>
  </cacheFields>
  <cacheHierarchies count="3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day]" caption="weekend/day" attribute="1" defaultMemberUniqueName="[Range].[weekend/day].[All]" allUniqueName="[Range].[weekend/day].[All]" dimensionUniqueName="[Range]" displayFolder="" count="2" memberValueDatatype="130" unbalanced="0">
      <fieldsUsage count="2">
        <fieldUsage x="-1"/>
        <fieldUsage x="3"/>
      </fieldsUsage>
    </cacheHierarchy>
    <cacheHierarchy uniqueName="[Range].[Order Day]" caption="Order Day" attribute="1" defaultMemberUniqueName="[Range].[Order Day].[All]" allUniqueName="[Range].[Order Da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1"/>
      </fieldsUsage>
    </cacheHierarchy>
    <cacheHierarchy uniqueName="[Range].[Country]" caption="Country" attribute="1" defaultMemberUniqueName="[Range].[Country].[All]" allUniqueName="[Range].[Country].[All]" dimensionUniqueName="[Range]" displayFolder="" count="2" memberValueDatatype="130" unbalanced="0"/>
    <cacheHierarchy uniqueName="[Range].[Channel]" caption="Channel" attribute="1" defaultMemberUniqueName="[Range].[Channel].[All]" allUniqueName="[Range].[Channel].[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2" memberValueDatatype="130" unbalanced="0">
      <fieldsUsage count="2">
        <fieldUsage x="-1"/>
        <fieldUsage x="2"/>
      </fieldsUsage>
    </cacheHierarchy>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Range"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4"/>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6"/>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4"/>
        </ext>
      </extLst>
    </cacheHierarchy>
    <cacheHierarchy uniqueName="[Measures].[Distinct Count of COGS]" caption="Distinct Count of COGS"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Sum of Unit Cost]" caption="Sum of Unit Cost"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622.450490393516" backgroundQuery="1" createdVersion="7" refreshedVersion="7" minRefreshableVersion="3" recordCount="0" supportSubquery="1" supportAdvancedDrill="1" xr:uid="{14B6E60E-4DB7-44D4-B47B-486DCA051847}">
  <cacheSource type="external" connectionId="2"/>
  <cacheFields count="2">
    <cacheField name="[Measures].[Sum of Sales]" caption="Sum of Sales" numFmtId="0" hierarchy="21" level="32767"/>
    <cacheField name="[Range].[weekend/day].[weekend/day]" caption="weekend/day" numFmtId="0" hierarchy="2" level="1">
      <sharedItems count="2">
        <s v="weekday"/>
        <s v="weekend"/>
      </sharedItems>
    </cacheField>
  </cacheFields>
  <cacheHierarchies count="3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day]" caption="weekend/day" attribute="1" defaultMemberUniqueName="[Range].[weekend/day].[All]" allUniqueName="[Range].[weekend/day].[All]" dimensionUniqueName="[Range]" displayFolder="" count="2" memberValueDatatype="130" unbalanced="0">
      <fieldsUsage count="2">
        <fieldUsage x="-1"/>
        <fieldUsage x="1"/>
      </fieldsUsage>
    </cacheHierarchy>
    <cacheHierarchy uniqueName="[Range].[Order Day]" caption="Order Day" attribute="1" defaultMemberUniqueName="[Range].[Order Day].[All]" allUniqueName="[Range].[Order Da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hannel]" caption="Channel" attribute="1" defaultMemberUniqueName="[Range].[Channel].[All]" allUniqueName="[Range].[Channel].[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4"/>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6"/>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4"/>
        </ext>
      </extLst>
    </cacheHierarchy>
    <cacheHierarchy uniqueName="[Measures].[Distinct Count of COGS]" caption="Distinct Count of COGS"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Sum of Unit Cost]" caption="Sum of Unit Cost"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622.450491898147" backgroundQuery="1" createdVersion="7" refreshedVersion="7" minRefreshableVersion="3" recordCount="0" supportSubquery="1" supportAdvancedDrill="1" xr:uid="{2360BC25-1449-4AE6-B3A4-20D4AB06A58C}">
  <cacheSource type="external" connectionId="2"/>
  <cacheFields count="3">
    <cacheField name="[Measures].[Sum of Sales]" caption="Sum of Sales" numFmtId="0" hierarchy="21" level="32767"/>
    <cacheField name="[Range].[weekend/day].[weekend/day]" caption="weekend/day" numFmtId="0" hierarchy="2" level="1">
      <sharedItems containsSemiMixedTypes="0" containsNonDate="0" containsString="0"/>
    </cacheField>
    <cacheField name="[Range].[City].[City]" caption="City" numFmtId="0" hierarchy="6" level="1">
      <sharedItems count="10">
        <s v="Burnsville"/>
        <s v="Colorado Springs"/>
        <s v="Harvey"/>
        <s v="Lawrence"/>
        <s v="Lombard"/>
        <s v="Marion"/>
        <s v="Milpitas"/>
        <s v="Pittsfield"/>
        <s v="Van Nuys"/>
        <s v="Visalia"/>
      </sharedItems>
    </cacheField>
  </cacheFields>
  <cacheHierarchies count="3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0" memberValueDatatype="7" unbalanced="0"/>
    <cacheHierarchy uniqueName="[Range].[weekend/day]" caption="weekend/day" attribute="1" defaultMemberUniqueName="[Range].[weekend/day].[All]" allUniqueName="[Range].[weekend/day].[All]" dimensionUniqueName="[Range]" displayFolder="" count="2" memberValueDatatype="130" unbalanced="0">
      <fieldsUsage count="2">
        <fieldUsage x="-1"/>
        <fieldUsage x="1"/>
      </fieldsUsage>
    </cacheHierarchy>
    <cacheHierarchy uniqueName="[Range].[Order Day]" caption="Order Day" attribute="1" defaultMemberUniqueName="[Range].[Order Day].[All]" allUniqueName="[Range].[Order Da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2" memberValueDatatype="130" unbalanced="0">
      <fieldsUsage count="2">
        <fieldUsage x="-1"/>
        <fieldUsage x="2"/>
      </fieldsUsage>
    </cacheHierarchy>
    <cacheHierarchy uniqueName="[Range].[Country]" caption="Country" attribute="1" defaultMemberUniqueName="[Range].[Country].[All]" allUniqueName="[Range].[Country].[All]" dimensionUniqueName="[Range]" displayFolder="" count="2" memberValueDatatype="130" unbalanced="0"/>
    <cacheHierarchy uniqueName="[Range].[Channel]" caption="Channel" attribute="1" defaultMemberUniqueName="[Range].[Channel].[All]" allUniqueName="[Range].[Channel].[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4"/>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6"/>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4"/>
        </ext>
      </extLst>
    </cacheHierarchy>
    <cacheHierarchy uniqueName="[Measures].[Distinct Count of COGS]" caption="Distinct Count of COGS"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Sum of Unit Cost]" caption="Sum of Unit Cost"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622.450506944442" backgroundQuery="1" createdVersion="7" refreshedVersion="7" minRefreshableVersion="3" recordCount="0" supportSubquery="1" supportAdvancedDrill="1" xr:uid="{46E569E1-1BE3-4AEF-A04C-3113FA0959AC}">
  <cacheSource type="external" connectionId="2"/>
  <cacheFields count="2">
    <cacheField name="[Range].[weekend/day].[weekend/day]" caption="weekend/day" numFmtId="0" hierarchy="2" level="1">
      <sharedItems count="2">
        <s v="weekday"/>
        <s v="weekend"/>
      </sharedItems>
    </cacheField>
    <cacheField name="[Measures].[Sum of Profit]" caption="Sum of Profit" numFmtId="0" hierarchy="22" level="32767"/>
  </cacheFields>
  <cacheHierarchies count="30">
    <cacheHierarchy uniqueName="[Range].[Order Id]" caption="Order Id" attribute="1" defaultMemberUniqueName="[Range].[Order Id].[All]" allUniqueName="[Range].[Order Id].[All]" dimensionUniqueName="[Range]" displayFolder="" count="2" memberValueDatatype="20" unbalanced="0"/>
    <cacheHierarchy uniqueName="[Range].[Order Date]" caption="Order Date" attribute="1" time="1" defaultMemberUniqueName="[Range].[Order Date].[All]" allUniqueName="[Range].[Order Date].[All]" dimensionUniqueName="[Range]" displayFolder="" count="2" memberValueDatatype="7" unbalanced="0"/>
    <cacheHierarchy uniqueName="[Range].[weekend/day]" caption="weekend/day" attribute="1" defaultMemberUniqueName="[Range].[weekend/day].[All]" allUniqueName="[Range].[weekend/day].[All]" dimensionUniqueName="[Range]" displayFolder="" count="2" memberValueDatatype="130" unbalanced="0">
      <fieldsUsage count="2">
        <fieldUsage x="-1"/>
        <fieldUsage x="0"/>
      </fieldsUsage>
    </cacheHierarchy>
    <cacheHierarchy uniqueName="[Range].[Order Day]" caption="Order Day" attribute="1" defaultMemberUniqueName="[Range].[Order Day].[All]" allUniqueName="[Range].[Order Day].[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20" unbalanced="0"/>
    <cacheHierarchy uniqueName="[Range].[Customer Last Name]" caption="Customer Last Name" attribute="1" defaultMemberUniqueName="[Range].[Customer Last Name].[All]" allUniqueName="[Range].[Customer Last Nam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hannel]" caption="Channel" attribute="1" defaultMemberUniqueName="[Range].[Channel].[All]" allUniqueName="[Range].[Channel].[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20" unbalanced="0"/>
    <cacheHierarchy uniqueName="[Range].[Category]" caption="Category" attribute="1" defaultMemberUniqueName="[Range].[Category].[All]" allUniqueName="[Range].[Category].[All]" dimensionUniqueName="[Range]" displayFolder="" count="2" memberValueDatatype="130" unbalanced="0"/>
    <cacheHierarchy uniqueName="[Range].[Price]" caption="Price" attribute="1" defaultMemberUniqueName="[Range].[Price].[All]" allUniqueName="[Range].[Price].[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Sales]" caption="Sales" attribute="1" defaultMemberUniqueName="[Range].[Sales].[All]" allUniqueName="[Range].[Sales].[All]" dimensionUniqueName="[Range]" displayFolder="" count="2" memberValueDatatype="5" unbalanced="0"/>
    <cacheHierarchy uniqueName="[Range].[COGS]" caption="COGS" attribute="1" defaultMemberUniqueName="[Range].[COGS].[All]" allUniqueName="[Range].[COGS].[All]" dimensionUniqueName="[Range]" displayFolder="" count="2" memberValueDatatype="5" unbalanced="0"/>
    <cacheHierarchy uniqueName="[Range].[Profit]" caption="Profit" attribute="1" defaultMemberUniqueName="[Range].[Profit].[All]" allUniqueName="[Range].[Profit].[All]" dimensionUniqueName="[Range]" displayFolder="" count="2" memberValueDatatype="5" unbalanced="0"/>
    <cacheHierarchy uniqueName="[Range].[Unit Cost]" caption="Unit Cost" attribute="1" defaultMemberUniqueName="[Range].[Unit Cost].[All]" allUniqueName="[Range].[Unit Cost].[All]" dimensionUniqueName="[Range]" displayFolder="" count="2"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Range"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4"/>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6"/>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4"/>
        </ext>
      </extLst>
    </cacheHierarchy>
    <cacheHierarchy uniqueName="[Measures].[Distinct Count of COGS]" caption="Distinct Count of COGS"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Sum of Unit Cost]" caption="Sum of Unit Cost" measure="1" displayFolder="" measureGroup="Range" count="0" hidden="1">
      <extLst>
        <ext xmlns:x15="http://schemas.microsoft.com/office/spreadsheetml/2010/11/main" uri="{B97F6D7D-B522-45F9-BDA1-12C45D357490}">
          <x15:cacheHierarchy aggregatedColumn="1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uthor" refreshedDate="45622.434598032407" backgroundQuery="1" createdVersion="3" refreshedVersion="7" minRefreshableVersion="3" recordCount="0" supportSubquery="1" supportAdvancedDrill="1" xr:uid="{55028223-04D0-4150-9C7A-13E0C6D34DA7}">
  <cacheSource type="external" connectionId="2">
    <extLst>
      <ext xmlns:x14="http://schemas.microsoft.com/office/spreadsheetml/2009/9/main" uri="{F057638F-6D5F-4e77-A914-E7F072B9BCA8}">
        <x14:sourceConnection name="ThisWorkbookDataModel"/>
      </ext>
    </extLst>
  </cacheSource>
  <cacheFields count="0"/>
  <cacheHierarchies count="30">
    <cacheHierarchy uniqueName="[Range].[Order Id]" caption="Order Id" attribute="1" defaultMemberUniqueName="[Range].[Order Id].[All]" allUniqueName="[Range].[Order Id].[All]" dimensionUniqueName="[Range]" displayFolder="" count="0" memberValueDatatype="20" unbalanced="0"/>
    <cacheHierarchy uniqueName="[Range].[Order Date]" caption="Order Date" attribute="1" time="1" defaultMemberUniqueName="[Range].[Order Date].[All]" allUniqueName="[Range].[Order Date].[All]" dimensionUniqueName="[Range]" displayFolder="" count="2" memberValueDatatype="7" unbalanced="0"/>
    <cacheHierarchy uniqueName="[Range].[weekend/day]" caption="weekend/day" attribute="1" defaultMemberUniqueName="[Range].[weekend/day].[All]" allUniqueName="[Range].[weekend/day].[All]" dimensionUniqueName="[Range]" displayFolder="" count="2" memberValueDatatype="130" unbalanced="0"/>
    <cacheHierarchy uniqueName="[Range].[Order Day]" caption="Order Day" attribute="1" defaultMemberUniqueName="[Range].[Order Day].[All]" allUniqueName="[Range].[Order Day].[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20" unbalanced="0"/>
    <cacheHierarchy uniqueName="[Range].[Customer Last Name]" caption="Customer Last Name" attribute="1" defaultMemberUniqueName="[Range].[Customer Last Name].[All]" allUniqueName="[Range].[Customer Last Nam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hannel]" caption="Channel" attribute="1" defaultMemberUniqueName="[Range].[Channel].[All]" allUniqueName="[Range].[Channel].[All]" dimensionUniqueName="[Range]" displayFolder="" count="2" memberValueDatatype="130" unbalanced="0"/>
    <cacheHierarchy uniqueName="[Range].[Payment Type]" caption="Payment Type" attribute="1" defaultMemberUniqueName="[Range].[Payment Type].[All]" allUniqueName="[Range].[Payment Type].[All]" dimensionUniqueName="[Range]" displayFolder="" count="2" memberValueDatatype="130" unbalanced="0"/>
    <cacheHierarchy uniqueName="[Range].[Product]" caption="Product" attribute="1" defaultMemberUniqueName="[Range].[Product].[All]" allUniqueName="[Range].[Product].[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20" unbalanced="0"/>
    <cacheHierarchy uniqueName="[Range].[Category]" caption="Category" attribute="1" defaultMemberUniqueName="[Range].[Category].[All]" allUniqueName="[Range].[Category].[All]" dimensionUniqueName="[Range]" displayFolder="" count="0" memberValueDatatype="130" unbalanced="0"/>
    <cacheHierarchy uniqueName="[Range].[Price]" caption="Price" attribute="1" defaultMemberUniqueName="[Range].[Price].[All]" allUniqueName="[Range].[Price].[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Sales]" caption="Sales" attribute="1" defaultMemberUniqueName="[Range].[Sales].[All]" allUniqueName="[Range].[Sales].[All]" dimensionUniqueName="[Range]" displayFolder="" count="0" memberValueDatatype="5" unbalanced="0"/>
    <cacheHierarchy uniqueName="[Range].[COGS]" caption="COGS" attribute="1" defaultMemberUniqueName="[Range].[COGS].[All]" allUniqueName="[Range].[COGS].[All]" dimensionUniqueName="[Range]" displayFolder="" count="0" memberValueDatatype="5" unbalanced="0"/>
    <cacheHierarchy uniqueName="[Range].[Profit]" caption="Profit" attribute="1" defaultMemberUniqueName="[Range].[Profit].[All]" allUniqueName="[Range].[Profit].[All]" dimensionUniqueName="[Range]" displayFolder="" count="0" memberValueDatatype="5" unbalanced="0"/>
    <cacheHierarchy uniqueName="[Range].[Unit Cost]" caption="Unit Cost" attribute="1" defaultMemberUniqueName="[Range].[Unit Cost].[All]" allUniqueName="[Range].[Unit Cost].[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5"/>
        </ext>
      </extLst>
    </cacheHierarchy>
    <cacheHierarchy uniqueName="[Measures].[Sum of Profit]" caption="Sum of Profit" measure="1" displayFolder="" measureGroup="Range" count="0" hidden="1">
      <extLst>
        <ext xmlns:x15="http://schemas.microsoft.com/office/spreadsheetml/2010/11/main" uri="{B97F6D7D-B522-45F9-BDA1-12C45D357490}">
          <x15:cacheHierarchy aggregatedColumn="17"/>
        </ext>
      </extLst>
    </cacheHierarchy>
    <cacheHierarchy uniqueName="[Measures].[Sum of Quantity]" caption="Sum of Quantity" measure="1" displayFolder="" measureGroup="Range" count="0" hidden="1">
      <extLst>
        <ext xmlns:x15="http://schemas.microsoft.com/office/spreadsheetml/2010/11/main" uri="{B97F6D7D-B522-45F9-BDA1-12C45D357490}">
          <x15:cacheHierarchy aggregatedColumn="14"/>
        </ext>
      </extLst>
    </cacheHierarchy>
    <cacheHierarchy uniqueName="[Measures].[Count of Quantity]" caption="Count of Quantity" measure="1" displayFolder="" measureGroup="Range" count="0" hidden="1">
      <extLst>
        <ext xmlns:x15="http://schemas.microsoft.com/office/spreadsheetml/2010/11/main" uri="{B97F6D7D-B522-45F9-BDA1-12C45D357490}">
          <x15:cacheHierarchy aggregatedColumn="14"/>
        </ext>
      </extLst>
    </cacheHierarchy>
    <cacheHierarchy uniqueName="[Measures].[Sum of COGS]" caption="Sum of COGS" measure="1" displayFolder="" measureGroup="Range" count="0" hidden="1">
      <extLst>
        <ext xmlns:x15="http://schemas.microsoft.com/office/spreadsheetml/2010/11/main" uri="{B97F6D7D-B522-45F9-BDA1-12C45D357490}">
          <x15:cacheHierarchy aggregatedColumn="16"/>
        </ext>
      </extLst>
    </cacheHierarchy>
    <cacheHierarchy uniqueName="[Measures].[Sum of Customer Id]" caption="Sum of Customer Id" measure="1" displayFolder="" measureGroup="Range" count="0" hidden="1">
      <extLst>
        <ext xmlns:x15="http://schemas.microsoft.com/office/spreadsheetml/2010/11/main" uri="{B97F6D7D-B522-45F9-BDA1-12C45D357490}">
          <x15:cacheHierarchy aggregatedColumn="4"/>
        </ext>
      </extLst>
    </cacheHierarchy>
    <cacheHierarchy uniqueName="[Measures].[Distinct Count of COGS]" caption="Distinct Count of COGS" measure="1" displayFolder="" measureGroup="Range" count="0" hidden="1">
      <extLst>
        <ext xmlns:x15="http://schemas.microsoft.com/office/spreadsheetml/2010/11/main" uri="{B97F6D7D-B522-45F9-BDA1-12C45D357490}">
          <x15:cacheHierarchy aggregatedColumn="16"/>
        </ext>
      </extLst>
    </cacheHierarchy>
    <cacheHierarchy uniqueName="[Measures].[Distinct Count of Customer Id]" caption="Distinct Count of Customer Id" measure="1" displayFolder="" measureGroup="Range" count="0" hidden="1">
      <extLst>
        <ext xmlns:x15="http://schemas.microsoft.com/office/spreadsheetml/2010/11/main" uri="{B97F6D7D-B522-45F9-BDA1-12C45D357490}">
          <x15:cacheHierarchy aggregatedColumn="4"/>
        </ext>
      </extLst>
    </cacheHierarchy>
    <cacheHierarchy uniqueName="[Measures].[Sum of Unit Cost]" caption="Sum of Unit Cost" measure="1" displayFolder="" measureGroup="Range"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142813320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5173DF-5017-4D44-86C3-204B2B3B186C}" name="PivotTable49" cacheId="113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3" rowHeaderCaption="Category">
  <location ref="P15:Q24" firstHeaderRow="1" firstDataRow="1" firstDataCol="1"/>
  <pivotFields count="4">
    <pivotField dataField="1" subtotalTop="0" showAll="0" defaultSubtotal="0"/>
    <pivotField allDrilled="1" subtotalTop="0" showAll="0" measureFilter="1" dataSourceSort="1" defaultSubtotal="0" defaultAttributeDrillState="1">
      <items count="5">
        <item x="0"/>
        <item x="1"/>
        <item x="2"/>
        <item x="3"/>
        <item x="4"/>
      </items>
    </pivotField>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2"/>
  </rowFields>
  <rowItems count="9">
    <i>
      <x/>
    </i>
    <i>
      <x v="1"/>
    </i>
    <i>
      <x v="2"/>
    </i>
    <i>
      <x v="3"/>
    </i>
    <i>
      <x v="4"/>
    </i>
    <i>
      <x v="5"/>
    </i>
    <i>
      <x v="6"/>
    </i>
    <i>
      <x v="7"/>
    </i>
    <i t="grand">
      <x/>
    </i>
  </rowItems>
  <colItems count="1">
    <i/>
  </colItems>
  <dataFields count="1">
    <dataField name="Sum of Profit" fld="0" baseField="0" baseItem="0"/>
  </dataFields>
  <formats count="2">
    <format dxfId="0">
      <pivotArea outline="0" collapsedLevelsAreSubtotals="1" fieldPosition="0"/>
    </format>
    <format dxfId="1">
      <pivotArea grandRow="1" outline="0" collapsedLevelsAreSubtotals="1" fieldPosition="0"/>
    </format>
  </formats>
  <chartFormats count="2">
    <chartFormat chart="51" format="1"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Hierarchies count="3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Sales"/>
    <pivotHierarchy dragToData="1" caption=" Profit "/>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22">
      <autoFilter ref="A1">
        <filterColumn colId="0">
          <top10 top="0" val="5" filterVal="5"/>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S$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C211F8-616D-45AE-9F8E-965DD3B97EE5}" name="PivotTable48" cacheId="113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2" rowHeaderCaption="Buttom 5 cities">
  <location ref="M26:N32"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Profit" fld="0" baseField="0" baseItem="0"/>
  </dataFields>
  <formats count="7">
    <format dxfId="2">
      <pivotArea outline="0" collapsedLevelsAreSubtotals="1" fieldPosition="0"/>
    </format>
    <format dxfId="3">
      <pivotArea collapsedLevelsAreSubtotals="1" fieldPosition="0">
        <references count="1">
          <reference field="1" count="1">
            <x v="0"/>
          </reference>
        </references>
      </pivotArea>
    </format>
    <format dxfId="4">
      <pivotArea collapsedLevelsAreSubtotals="1" fieldPosition="0">
        <references count="1">
          <reference field="1" count="1">
            <x v="1"/>
          </reference>
        </references>
      </pivotArea>
    </format>
    <format dxfId="5">
      <pivotArea collapsedLevelsAreSubtotals="1" fieldPosition="0">
        <references count="1">
          <reference field="1" count="1">
            <x v="2"/>
          </reference>
        </references>
      </pivotArea>
    </format>
    <format dxfId="6">
      <pivotArea collapsedLevelsAreSubtotals="1" fieldPosition="0">
        <references count="1">
          <reference field="1" count="1">
            <x v="3"/>
          </reference>
        </references>
      </pivotArea>
    </format>
    <format dxfId="7">
      <pivotArea collapsedLevelsAreSubtotals="1" fieldPosition="0">
        <references count="1">
          <reference field="1" count="1">
            <x v="4"/>
          </reference>
        </references>
      </pivotArea>
    </format>
    <format dxfId="8">
      <pivotArea grandRow="1" outline="0" collapsedLevelsAreSubtotals="1" fieldPosition="0"/>
    </format>
  </formats>
  <chartFormats count="1">
    <chartFormat chart="31" format="2" series="1">
      <pivotArea type="data" outline="0" fieldPosition="0">
        <references count="1">
          <reference field="4294967294" count="1" selected="0">
            <x v="0"/>
          </reference>
        </references>
      </pivotArea>
    </chartFormat>
  </chartFormats>
  <pivotHierarchies count="3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Sales"/>
    <pivotHierarchy dragToData="1" caption=" Profit "/>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22">
      <autoFilter ref="A1">
        <filterColumn colId="0">
          <top10 top="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S$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5661BD-0713-44AD-BC18-F85D362F0C39}" name="PivotTable46" cacheId="113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3" rowHeaderCaption="Top 5 cities">
  <location ref="M16:N22"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Profit" fld="0" baseField="0" baseItem="0"/>
  </dataFields>
  <formats count="1">
    <format dxfId="9">
      <pivotArea outline="0" collapsedLevelsAreSubtotals="1" fieldPosition="0"/>
    </format>
  </formats>
  <chartFormats count="1">
    <chartFormat chart="12" format="2" series="1">
      <pivotArea type="data" outline="0" fieldPosition="0">
        <references count="1">
          <reference field="4294967294" count="1" selected="0">
            <x v="0"/>
          </reference>
        </references>
      </pivotArea>
    </chartFormat>
  </chartFormats>
  <pivotHierarchies count="3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Sales"/>
    <pivotHierarchy dragToData="1" caption=" Profit "/>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22">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S$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4A9D4E9-FE5D-450D-8A81-F47D1AC74EBA}" name="PivotTable45" cacheId="113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7" rowHeaderCaption="Payment Type">
  <location ref="C13:D1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dataFields>
  <formats count="1">
    <format dxfId="10">
      <pivotArea outline="0" collapsedLevelsAreSubtotals="1" fieldPosition="0"/>
    </format>
  </formats>
  <pivotHierarchies count="3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Sales"/>
    <pivotHierarchy dragToData="1" caption=" Profit "/>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S$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88EB38-FD57-4937-869F-D1232C73C9EC}" name="PivotTable44" cacheId="112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9" rowHeaderCaption="weekend/weekday">
  <location ref="G30:I39" firstHeaderRow="0" firstDataRow="1" firstDataCol="1"/>
  <pivotFields count="4">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1"/>
  </rowFields>
  <rowItems count="9">
    <i>
      <x/>
    </i>
    <i>
      <x v="1"/>
    </i>
    <i>
      <x v="2"/>
    </i>
    <i>
      <x v="3"/>
    </i>
    <i>
      <x v="4"/>
    </i>
    <i>
      <x v="5"/>
    </i>
    <i>
      <x v="6"/>
    </i>
    <i>
      <x v="7"/>
    </i>
    <i t="grand">
      <x/>
    </i>
  </rowItems>
  <colFields count="1">
    <field x="-2"/>
  </colFields>
  <colItems count="2">
    <i>
      <x/>
    </i>
    <i i="1">
      <x v="1"/>
    </i>
  </colItems>
  <dataFields count="2">
    <dataField name="Sum of Sales" fld="0" baseField="0" baseItem="0"/>
    <dataField name="Sum of COGS" fld="2" baseField="0" baseItem="0"/>
  </dataFields>
  <formats count="1">
    <format dxfId="11">
      <pivotArea outline="0" collapsedLevelsAreSubtotals="1" fieldPosition="0"/>
    </format>
  </formats>
  <chartFormats count="9">
    <chartFormat chart="18" format="18" series="1">
      <pivotArea type="data" outline="0" fieldPosition="0">
        <references count="1">
          <reference field="4294967294" count="1" selected="0">
            <x v="0"/>
          </reference>
        </references>
      </pivotArea>
    </chartFormat>
    <chartFormat chart="18" format="19">
      <pivotArea type="data" outline="0" fieldPosition="0">
        <references count="2">
          <reference field="4294967294" count="1" selected="0">
            <x v="0"/>
          </reference>
          <reference field="1" count="1" selected="0">
            <x v="1"/>
          </reference>
        </references>
      </pivotArea>
    </chartFormat>
    <chartFormat chart="18" format="20">
      <pivotArea type="data" outline="0" fieldPosition="0">
        <references count="2">
          <reference field="4294967294" count="1" selected="0">
            <x v="0"/>
          </reference>
          <reference field="1" count="1" selected="0">
            <x v="2"/>
          </reference>
        </references>
      </pivotArea>
    </chartFormat>
    <chartFormat chart="18" format="21">
      <pivotArea type="data" outline="0" fieldPosition="0">
        <references count="2">
          <reference field="4294967294" count="1" selected="0">
            <x v="0"/>
          </reference>
          <reference field="1" count="1" selected="0">
            <x v="3"/>
          </reference>
        </references>
      </pivotArea>
    </chartFormat>
    <chartFormat chart="18" format="22">
      <pivotArea type="data" outline="0" fieldPosition="0">
        <references count="2">
          <reference field="4294967294" count="1" selected="0">
            <x v="0"/>
          </reference>
          <reference field="1" count="1" selected="0">
            <x v="4"/>
          </reference>
        </references>
      </pivotArea>
    </chartFormat>
    <chartFormat chart="18" format="23">
      <pivotArea type="data" outline="0" fieldPosition="0">
        <references count="2">
          <reference field="4294967294" count="1" selected="0">
            <x v="0"/>
          </reference>
          <reference field="1" count="1" selected="0">
            <x v="5"/>
          </reference>
        </references>
      </pivotArea>
    </chartFormat>
    <chartFormat chart="18" format="24">
      <pivotArea type="data" outline="0" fieldPosition="0">
        <references count="2">
          <reference field="4294967294" count="1" selected="0">
            <x v="0"/>
          </reference>
          <reference field="1" count="1" selected="0">
            <x v="6"/>
          </reference>
        </references>
      </pivotArea>
    </chartFormat>
    <chartFormat chart="18" format="25">
      <pivotArea type="data" outline="0" fieldPosition="0">
        <references count="2">
          <reference field="4294967294" count="1" selected="0">
            <x v="0"/>
          </reference>
          <reference field="1" count="1" selected="0">
            <x v="7"/>
          </reference>
        </references>
      </pivotArea>
    </chartFormat>
    <chartFormat chart="18" format="26" series="1">
      <pivotArea type="data" outline="0" fieldPosition="0">
        <references count="1">
          <reference field="4294967294" count="1" selected="0">
            <x v="1"/>
          </reference>
        </references>
      </pivotArea>
    </chartFormat>
  </chartFormats>
  <pivotHierarchies count="3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Sales "/>
    <pivotHierarchy dragToData="1"/>
    <pivotHierarchy dragToData="1"/>
    <pivotHierarchy dragToData="1" caption="Count of Quantity"/>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S$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C3BE156-CE09-4596-9978-F94AC46D71D7}" name="PivotTable43" cacheId="112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rowHeaderCaption="weekend/weekday">
  <location ref="C30:E34" firstHeaderRow="0"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2"/>
  </colFields>
  <colItems count="2">
    <i>
      <x/>
    </i>
    <i i="1">
      <x v="1"/>
    </i>
  </colItems>
  <dataFields count="2">
    <dataField name="Sum of Sales" fld="0" baseField="0" baseItem="0"/>
    <dataField name="Sum of COGS" fld="2" baseField="0" baseItem="0"/>
  </dataFields>
  <formats count="1">
    <format dxfId="12">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3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Sales "/>
    <pivotHierarchy dragToData="1"/>
    <pivotHierarchy dragToData="1"/>
    <pivotHierarchy dragToData="1" caption="Count of Quantity"/>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S$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46793C-54DD-4D34-B5D5-4F32AD32F9E3}" name="PivotTable42" cacheId="112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 rowHeaderCaption="weekend/weekday">
  <location ref="A30:A3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 Profit" fld="0" baseField="0" baseItem="0"/>
  </dataFields>
  <formats count="1">
    <format dxfId="13">
      <pivotArea outline="0" collapsedLevelsAreSubtotals="1" fieldPosition="0"/>
    </format>
  </formats>
  <pivotHierarchies count="3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Sales "/>
    <pivotHierarchy dragToData="1" caption=" Profit"/>
    <pivotHierarchy dragToData="1"/>
    <pivotHierarchy dragToData="1" caption="Count of Quantity"/>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S$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7F81D3D-D732-4BC3-8881-5E37C7E7549C}" name="PivotTable41" cacheId="112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rowHeaderCaption="weekend/weekday">
  <location ref="J19:K28" firstHeaderRow="1" firstDataRow="1" firstDataCol="1"/>
  <pivotFields count="3">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1"/>
  </rowFields>
  <rowItems count="9">
    <i>
      <x/>
    </i>
    <i>
      <x v="1"/>
    </i>
    <i>
      <x v="2"/>
    </i>
    <i>
      <x v="3"/>
    </i>
    <i>
      <x v="4"/>
    </i>
    <i>
      <x v="5"/>
    </i>
    <i>
      <x v="6"/>
    </i>
    <i>
      <x v="7"/>
    </i>
    <i t="grand">
      <x/>
    </i>
  </rowItems>
  <colItems count="1">
    <i/>
  </colItems>
  <dataFields count="1">
    <dataField name="Sum of Sales" fld="0" baseField="0" baseItem="0"/>
  </dataFields>
  <formats count="1">
    <format dxfId="14">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Hierarchies count="3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Sales "/>
    <pivotHierarchy dragToData="1"/>
    <pivotHierarchy dragToData="1"/>
    <pivotHierarchy dragToData="1" caption="Count of Quantity"/>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S$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B9C0921-EA13-47ED-904D-C882DC4AAE87}" name="PivotTable40" cacheId="112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weekend/weekday">
  <location ref="G19:H23"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Sales" fld="0" baseField="0" baseItem="0"/>
  </dataFields>
  <formats count="1">
    <format dxfId="15">
      <pivotArea outline="0" collapsedLevelsAreSubtotals="1" fieldPosition="0"/>
    </format>
  </formats>
  <pivotHierarchies count="3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Sales "/>
    <pivotHierarchy dragToData="1"/>
    <pivotHierarchy dragToData="1"/>
    <pivotHierarchy dragToData="1" caption="Count of Quantity"/>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S$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B720373-0936-44EB-95A1-E370BD113425}" name="PivotTable38" cacheId="111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weekend/weekday">
  <location ref="L8:L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Unit Cost" fld="0" baseField="0" baseItem="0"/>
  </dataFields>
  <formats count="1">
    <format dxfId="16">
      <pivotArea outline="0" collapsedLevelsAreSubtotals="1" fieldPosition="0"/>
    </format>
  </formats>
  <pivotHierarchies count="3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Sales "/>
    <pivotHierarchy dragToData="1"/>
    <pivotHierarchy dragToData="1"/>
    <pivotHierarchy dragToData="1" caption="Count of Quantity"/>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S$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5DEDFE7-0D5D-43DF-A98F-6B729E796B3F}" name="PivotTable37" cacheId="111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weekend/weekday">
  <location ref="P3:P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o of Customer Id" fld="0" subtotal="count" baseField="0" baseItem="0">
      <extLst>
        <ext xmlns:x15="http://schemas.microsoft.com/office/spreadsheetml/2010/11/main" uri="{FABC7310-3BB5-11E1-824E-6D434824019B}">
          <x15:dataField isCountDistinct="1"/>
        </ext>
      </extLst>
    </dataField>
  </dataFields>
  <formats count="1">
    <format dxfId="17">
      <pivotArea outline="0" collapsedLevelsAreSubtotals="1" fieldPosition="0"/>
    </format>
  </formats>
  <pivotHierarchies count="3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Sales "/>
    <pivotHierarchy dragToData="1"/>
    <pivotHierarchy dragToData="1"/>
    <pivotHierarchy dragToData="1" caption="Count of Quantity"/>
    <pivotHierarchy dragToData="1"/>
    <pivotHierarchy dragToData="1"/>
    <pivotHierarchy dragToData="1"/>
    <pivotHierarchy dragToData="1" caption="No of Customer Id"/>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S$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9B75929-2E90-4E21-A1D4-52C287E51564}" name="PivotTable36" cacheId="111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weekend/weekday">
  <location ref="N3:N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 Sales" fld="0" baseField="0" baseItem="0"/>
  </dataFields>
  <formats count="1">
    <format dxfId="18">
      <pivotArea outline="0" collapsedLevelsAreSubtotals="1" fieldPosition="0"/>
    </format>
  </formats>
  <pivotHierarchies count="3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Sales "/>
    <pivotHierarchy dragToData="1"/>
    <pivotHierarchy dragToData="1"/>
    <pivotHierarchy dragToData="1" caption="Count of Quantity"/>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S$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07EE8C9-6342-40BD-ACDA-66EA336875CB}" name="PivotTable35" cacheId="111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weekend/weekday">
  <location ref="L3:L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 COGS" fld="0" baseField="0" baseItem="0" numFmtId="170"/>
  </dataFields>
  <formats count="1">
    <format dxfId="19">
      <pivotArea outline="0" collapsedLevelsAreSubtotals="1" fieldPosition="0"/>
    </format>
  </formats>
  <pivotHierarchies count="3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Sales "/>
    <pivotHierarchy dragToData="1"/>
    <pivotHierarchy dragToData="1"/>
    <pivotHierarchy dragToData="1" caption="Count of Quantity"/>
    <pivotHierarchy dragToData="1" caption=" COGS"/>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S$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CF892FE-6028-49BE-8857-1FE31FE58AA3}" name="PivotTable34" cacheId="111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weekend/weekday">
  <location ref="J3:J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 Quantity" fld="0" subtotal="count" baseField="0" baseItem="0" numFmtId="1"/>
  </dataFields>
  <formats count="1">
    <format dxfId="20">
      <pivotArea outline="0" collapsedLevelsAreSubtotals="1" fieldPosition="0"/>
    </format>
  </formats>
  <pivotHierarchies count="3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Sales "/>
    <pivotHierarchy dragToData="1"/>
    <pivotHierarchy dragToData="1"/>
    <pivotHierarchy dragToData="1" caption=" Quantity"/>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S$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9C9246A-729E-4649-9E53-BDDC4F8505D2}" name="PivotTable33" cacheId="110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20" rowHeaderCaption="weekend/weekday">
  <location ref="G3:H14" firstHeaderRow="1" firstDataRow="1" firstDataCol="1" rowPageCount="1" colPageCount="1"/>
  <pivotFields count="3">
    <pivotField dataField="1" subtotalTop="0" showAll="0" defaultSubtotal="0"/>
    <pivotField axis="axisPage" allDrilled="1" subtotalTop="0" showAll="0" dataSourceSort="1" defaultSubtotal="0" defaultAttributeDrillState="1"/>
    <pivotField axis="axisRow" allDrilled="1" subtotalTop="0" showAll="0" measureFilter="1" dataSourceSort="1" defaultSubtotal="0" defaultAttributeDrillState="1">
      <items count="10">
        <item x="0"/>
        <item x="1"/>
        <item x="2"/>
        <item x="3"/>
        <item x="4"/>
        <item x="5"/>
        <item x="6"/>
        <item x="7"/>
        <item x="8"/>
        <item x="9"/>
      </items>
    </pivotField>
  </pivotFields>
  <rowFields count="1">
    <field x="2"/>
  </rowFields>
  <rowItems count="11">
    <i>
      <x/>
    </i>
    <i>
      <x v="1"/>
    </i>
    <i>
      <x v="2"/>
    </i>
    <i>
      <x v="3"/>
    </i>
    <i>
      <x v="4"/>
    </i>
    <i>
      <x v="5"/>
    </i>
    <i>
      <x v="6"/>
    </i>
    <i>
      <x v="7"/>
    </i>
    <i>
      <x v="8"/>
    </i>
    <i>
      <x v="9"/>
    </i>
    <i t="grand">
      <x/>
    </i>
  </rowItems>
  <colItems count="1">
    <i/>
  </colItems>
  <pageFields count="1">
    <pageField fld="1" hier="2" name="[Range].[weekend/day].[All]" cap="All"/>
  </pageFields>
  <dataFields count="1">
    <dataField name=" Sales" fld="0" baseField="0" baseItem="0"/>
  </dataFields>
  <formats count="1">
    <format dxfId="21">
      <pivotArea outline="0" collapsedLevelsAreSubtotals="1" fieldPosition="0"/>
    </format>
  </formats>
  <pivotHierarchies count="3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21">
      <autoFilter ref="A1">
        <filterColumn colId="0">
          <top10 top="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S$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5178A5B7-6B95-4128-A4D8-5D2DAC11EAE7}" name="PivotTable32" cacheId="1140"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7" rowHeaderCaption="weekend/weekday">
  <location ref="D3:E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 Profit " fld="1" baseField="0" baseItem="0"/>
  </dataFields>
  <formats count="1">
    <format dxfId="23">
      <pivotArea outline="0" collapsedLevelsAreSubtotals="1" fieldPosition="0"/>
    </format>
  </formats>
  <chartFormats count="3">
    <chartFormat chart="6" format="4" series="1">
      <pivotArea type="data" outline="0" fieldPosition="0">
        <references count="1">
          <reference field="4294967294" count="1" selected="0">
            <x v="0"/>
          </reference>
        </references>
      </pivotArea>
    </chartFormat>
    <chartFormat chart="6" format="5">
      <pivotArea type="data" outline="0" fieldPosition="0">
        <references count="2">
          <reference field="4294967294" count="1" selected="0">
            <x v="0"/>
          </reference>
          <reference field="0" count="1" selected="0">
            <x v="0"/>
          </reference>
        </references>
      </pivotArea>
    </chartFormat>
    <chartFormat chart="6" format="6">
      <pivotArea type="data" outline="0" fieldPosition="0">
        <references count="2">
          <reference field="4294967294" count="1" selected="0">
            <x v="0"/>
          </reference>
          <reference field="0" count="1" selected="0">
            <x v="1"/>
          </reference>
        </references>
      </pivotArea>
    </chartFormat>
  </chartFormats>
  <pivotHierarchies count="3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Sales"/>
    <pivotHierarchy dragToData="1" caption=" Profit "/>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S$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49106645-3477-4C53-BA94-210F1F004357}" name="PivotTable31" cacheId="110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rowHeaderCaption="weekend/weekday">
  <location ref="A3:B6"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3">
    <i>
      <x/>
    </i>
    <i>
      <x v="1"/>
    </i>
    <i t="grand">
      <x/>
    </i>
  </rowItems>
  <colItems count="1">
    <i/>
  </colItems>
  <dataFields count="1">
    <dataField name=" Sales" fld="0" baseField="0" baseItem="0"/>
  </dataFields>
  <formats count="1">
    <format dxfId="22">
      <pivotArea outline="0" collapsedLevelsAreSubtotals="1" fieldPosition="0"/>
    </format>
  </formats>
  <pivotHierarchies count="30">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Sales"/>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A$1:$S$2027">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03D6BAE-B9CD-45F1-A1C1-22A8E81233DB}" autoFormatId="16" applyNumberFormats="0" applyBorderFormats="0" applyFontFormats="0" applyPatternFormats="0" applyAlignmentFormats="0" applyWidthHeightFormats="0">
  <queryTableRefresh nextId="20">
    <queryTableFields count="19">
      <queryTableField id="1" name="Range[Order Id]" tableColumnId="1"/>
      <queryTableField id="2" name="Range[Order Date]" tableColumnId="2"/>
      <queryTableField id="3" name="Range[weekend/day]" tableColumnId="3"/>
      <queryTableField id="4" name="Range[Order Day]" tableColumnId="4"/>
      <queryTableField id="5" name="Range[Customer Id]" tableColumnId="5"/>
      <queryTableField id="6" name="Range[Customer Last Name]" tableColumnId="6"/>
      <queryTableField id="7" name="Range[City]" tableColumnId="7"/>
      <queryTableField id="8" name="Range[Country]" tableColumnId="8"/>
      <queryTableField id="9" name="Range[Channel]" tableColumnId="9"/>
      <queryTableField id="10" name="Range[Payment Type]" tableColumnId="10"/>
      <queryTableField id="11" name="Range[Product]" tableColumnId="11"/>
      <queryTableField id="12" name="Range[Product ID]" tableColumnId="12"/>
      <queryTableField id="13" name="Range[Category]" tableColumnId="13"/>
      <queryTableField id="14" name="Range[Price]" tableColumnId="14"/>
      <queryTableField id="15" name="Range[Quantity]" tableColumnId="15"/>
      <queryTableField id="16" name="Range[Sales]" tableColumnId="16"/>
      <queryTableField id="17" name="Range[COGS]" tableColumnId="17"/>
      <queryTableField id="18" name="Range[Profit]" tableColumnId="18"/>
      <queryTableField id="19" name="Range[Unit Cost]" tableColumnId="19"/>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8377643E-2996-41B4-A819-6C318F0EE192}" sourceName="[Range].[Channel]">
  <pivotTables>
    <pivotTable tabId="7" name="PivotTable32"/>
    <pivotTable tabId="7" name="PivotTable31"/>
    <pivotTable tabId="7" name="PivotTable33"/>
    <pivotTable tabId="7" name="PivotTable34"/>
    <pivotTable tabId="7" name="PivotTable35"/>
    <pivotTable tabId="7" name="PivotTable36"/>
    <pivotTable tabId="7" name="PivotTable37"/>
    <pivotTable tabId="7" name="PivotTable38"/>
    <pivotTable tabId="7" name="PivotTable40"/>
    <pivotTable tabId="7" name="PivotTable41"/>
    <pivotTable tabId="7" name="PivotTable42"/>
    <pivotTable tabId="7" name="PivotTable43"/>
    <pivotTable tabId="7" name="PivotTable44"/>
    <pivotTable tabId="7" name="PivotTable45"/>
    <pivotTable tabId="7" name="PivotTable46"/>
    <pivotTable tabId="7" name="PivotTable48"/>
    <pivotTable tabId="7" name="PivotTable49"/>
  </pivotTables>
  <data>
    <olap pivotCacheId="1428133203">
      <levels count="2">
        <level uniqueName="[Range].[Channel].[(All)]" sourceCaption="(All)" count="0"/>
        <level uniqueName="[Range].[Channel].[Channel]" sourceCaption="Channel" count="2">
          <ranges>
            <range startItem="0">
              <i n="[Range].[Channel].&amp;[In Store]" c="In Store"/>
              <i n="[Range].[Channel].&amp;[Online]" c="Online"/>
            </range>
          </ranges>
        </level>
      </levels>
      <selections count="1">
        <selection n="[Range].[Channel].[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Type" xr10:uid="{3DB7176C-419E-49E7-B763-4B83E255042E}" sourceName="[Range].[Payment Type]">
  <pivotTables>
    <pivotTable tabId="7" name="PivotTable32"/>
    <pivotTable tabId="7" name="PivotTable31"/>
    <pivotTable tabId="7" name="PivotTable33"/>
    <pivotTable tabId="7" name="PivotTable34"/>
    <pivotTable tabId="7" name="PivotTable35"/>
    <pivotTable tabId="7" name="PivotTable36"/>
    <pivotTable tabId="7" name="PivotTable37"/>
    <pivotTable tabId="7" name="PivotTable38"/>
    <pivotTable tabId="7" name="PivotTable40"/>
    <pivotTable tabId="7" name="PivotTable41"/>
    <pivotTable tabId="7" name="PivotTable42"/>
    <pivotTable tabId="7" name="PivotTable43"/>
    <pivotTable tabId="7" name="PivotTable44"/>
    <pivotTable tabId="7" name="PivotTable45"/>
    <pivotTable tabId="7" name="PivotTable46"/>
    <pivotTable tabId="7" name="PivotTable48"/>
    <pivotTable tabId="7" name="PivotTable49"/>
  </pivotTables>
  <data>
    <olap pivotCacheId="1428133203">
      <levels count="2">
        <level uniqueName="[Range].[Payment Type].[(All)]" sourceCaption="(All)" count="0"/>
        <level uniqueName="[Range].[Payment Type].[Payment Type]" sourceCaption="Payment Type" count="3">
          <ranges>
            <range startItem="0">
              <i n="[Range].[Payment Type].&amp;[Cash]" c="Cash"/>
              <i n="[Range].[Payment Type].&amp;[Credit Card]" c="Credit Card"/>
              <i n="[Range].[Payment Type].&amp;[Debit Card]" c="Debit Card"/>
            </range>
          </ranges>
        </level>
      </levels>
      <selections count="1">
        <selection n="[Range].[Payment Typ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835FA653-7097-4C86-B3BF-2BF8DB7D2313}" sourceName="[Range].[Country]">
  <pivotTables>
    <pivotTable tabId="7" name="PivotTable32"/>
    <pivotTable tabId="7" name="PivotTable31"/>
    <pivotTable tabId="7" name="PivotTable33"/>
    <pivotTable tabId="7" name="PivotTable34"/>
    <pivotTable tabId="7" name="PivotTable35"/>
    <pivotTable tabId="7" name="PivotTable36"/>
    <pivotTable tabId="7" name="PivotTable37"/>
    <pivotTable tabId="7" name="PivotTable38"/>
    <pivotTable tabId="7" name="PivotTable40"/>
    <pivotTable tabId="7" name="PivotTable41"/>
    <pivotTable tabId="7" name="PivotTable42"/>
    <pivotTable tabId="7" name="PivotTable43"/>
    <pivotTable tabId="7" name="PivotTable44"/>
    <pivotTable tabId="7" name="PivotTable45"/>
    <pivotTable tabId="7" name="PivotTable46"/>
    <pivotTable tabId="7" name="PivotTable48"/>
    <pivotTable tabId="7" name="PivotTable49"/>
  </pivotTables>
  <data>
    <olap pivotCacheId="1428133203">
      <levels count="2">
        <level uniqueName="[Range].[Country].[(All)]" sourceCaption="(All)" count="0"/>
        <level uniqueName="[Range].[Country].[Country]" sourceCaption="Country" count="3">
          <ranges>
            <range startItem="0">
              <i n="[Range].[Country].&amp;[Canada]" c="Canada"/>
              <i n="[Range].[Country].&amp;[Mexico]" c="Mexico"/>
              <i n="[Range].[Country].&amp;[USA]" c="USA"/>
            </range>
          </ranges>
        </level>
      </levels>
      <selections count="1">
        <selection n="[Range].[Count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end_day" xr10:uid="{21DB56F3-7281-45CE-ADAB-B9FF202CC5D4}" sourceName="[Range].[weekend/day]">
  <pivotTables>
    <pivotTable tabId="7" name="PivotTable32"/>
    <pivotTable tabId="7" name="PivotTable31"/>
    <pivotTable tabId="7" name="PivotTable33"/>
    <pivotTable tabId="7" name="PivotTable34"/>
    <pivotTable tabId="7" name="PivotTable35"/>
    <pivotTable tabId="7" name="PivotTable36"/>
    <pivotTable tabId="7" name="PivotTable37"/>
    <pivotTable tabId="7" name="PivotTable38"/>
    <pivotTable tabId="7" name="PivotTable40"/>
    <pivotTable tabId="7" name="PivotTable41"/>
    <pivotTable tabId="7" name="PivotTable42"/>
    <pivotTable tabId="7" name="PivotTable43"/>
    <pivotTable tabId="7" name="PivotTable44"/>
    <pivotTable tabId="7" name="PivotTable45"/>
    <pivotTable tabId="7" name="PivotTable46"/>
    <pivotTable tabId="7" name="PivotTable48"/>
    <pivotTable tabId="7" name="PivotTable49"/>
  </pivotTables>
  <data>
    <olap pivotCacheId="1428133203">
      <levels count="2">
        <level uniqueName="[Range].[weekend/day].[(All)]" sourceCaption="(All)" count="0"/>
        <level uniqueName="[Range].[weekend/day].[weekend/day]" sourceCaption="weekend/day" count="2">
          <ranges>
            <range startItem="0">
              <i n="[Range].[weekend/day].&amp;[weekday]" c="weekday"/>
              <i n="[Range].[weekend/day].&amp;[weekend]" c="weekend"/>
            </range>
          </ranges>
        </level>
      </levels>
      <selections count="1">
        <selection n="[Range].[weekend/da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hannel" xr10:uid="{D63AE75C-99A9-4BFB-A8A0-42E2125227B3}" cache="Slicer_Channel" caption="Channel" level="1" style="Slicer Style 4" rowHeight="230716"/>
  <slicer name="Payment Type" xr10:uid="{698B2F65-E03A-4875-8B96-71A1BB1CE0B0}" cache="Slicer_Payment_Type" caption="Payment Type" level="1" style="Slicer Style 4" rowHeight="230716"/>
  <slicer name="Country" xr10:uid="{59271FA4-3875-4AC2-B8AA-F38E84B698DA}" cache="Slicer_Country" caption="Country" level="1" style="Slicer Style 4" rowHeight="230716"/>
  <slicer name="weekend/day" xr10:uid="{A953EA78-920F-4B15-A85A-883E233D3388}" cache="Slicer_weekend_day" caption="weekend/day" level="1" style="Slicer Style 4" rowHeight="230716"/>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60A8B21-4B53-4C9A-9BDB-73B98411AB01}" name="Table_ExternalData_1" displayName="Table_ExternalData_1" ref="A3:S1003" tableType="queryTable" totalsRowShown="0">
  <autoFilter ref="A3:S1003" xr:uid="{E60A8B21-4B53-4C9A-9BDB-73B98411AB01}"/>
  <tableColumns count="19">
    <tableColumn id="1" xr3:uid="{9E76B313-9904-4386-9DCC-E6ECA5C563FD}" uniqueName="1" name="Range[Order Id]" queryTableFieldId="1"/>
    <tableColumn id="2" xr3:uid="{F30E064A-85E9-4EB4-9494-79D4895EAE4D}" uniqueName="2" name="Range[Order Date]" queryTableFieldId="2" dataDxfId="26"/>
    <tableColumn id="3" xr3:uid="{9DCD964D-4981-44A7-8138-5E85157358D7}" uniqueName="3" name="Range[weekend/day]" queryTableFieldId="3"/>
    <tableColumn id="4" xr3:uid="{794C537A-446D-429D-A2D1-BB78D718F63B}" uniqueName="4" name="Range[Order Day]" queryTableFieldId="4"/>
    <tableColumn id="5" xr3:uid="{71C61CB5-2A01-4C68-AF6C-9ADAFCE92C3A}" uniqueName="5" name="Range[Customer Id]" queryTableFieldId="5"/>
    <tableColumn id="6" xr3:uid="{275EAFBF-8576-4F53-86C3-F45B5980E65D}" uniqueName="6" name="Range[Customer Last Name]" queryTableFieldId="6"/>
    <tableColumn id="7" xr3:uid="{D4D2BFF6-DEB1-4871-9CDA-5BA66304FBBC}" uniqueName="7" name="Range[City]" queryTableFieldId="7"/>
    <tableColumn id="8" xr3:uid="{FC4DBE2E-21D9-432F-B0C2-61CD4DAF5FB6}" uniqueName="8" name="Range[Country]" queryTableFieldId="8"/>
    <tableColumn id="9" xr3:uid="{8D4AAD41-EA39-4223-A58D-ED7D89523E99}" uniqueName="9" name="Range[Channel]" queryTableFieldId="9"/>
    <tableColumn id="10" xr3:uid="{936DBE73-C3FF-4441-B8A2-409ED69CC11D}" uniqueName="10" name="Range[Payment Type]" queryTableFieldId="10"/>
    <tableColumn id="11" xr3:uid="{B518A5F8-12A1-4D3D-9FD6-D24CD93841ED}" uniqueName="11" name="Range[Product]" queryTableFieldId="11"/>
    <tableColumn id="12" xr3:uid="{600445FA-83F9-416D-B618-4A48E9E33410}" uniqueName="12" name="Range[Product ID]" queryTableFieldId="12"/>
    <tableColumn id="13" xr3:uid="{614BB601-601C-41B6-9CCE-C851E475777A}" uniqueName="13" name="Range[Category]" queryTableFieldId="13"/>
    <tableColumn id="14" xr3:uid="{05675939-E3E1-4F46-A600-8CB8960471E8}" uniqueName="14" name="Range[Price]" queryTableFieldId="14"/>
    <tableColumn id="15" xr3:uid="{2C0C0311-881D-4FC5-B519-BC8AE3E897E5}" uniqueName="15" name="Range[Quantity]" queryTableFieldId="15"/>
    <tableColumn id="16" xr3:uid="{48656789-1FEF-4648-964F-274897FAAE1F}" uniqueName="16" name="Range[Sales]" queryTableFieldId="16"/>
    <tableColumn id="17" xr3:uid="{13BBC107-19B1-48C3-8145-B08238FA5FB5}" uniqueName="17" name="Range[COGS]" queryTableFieldId="17"/>
    <tableColumn id="18" xr3:uid="{2249B9A2-6AFE-457E-B19E-5EFDC4D6BF8F}" uniqueName="18" name="Range[Profit]" queryTableFieldId="18"/>
    <tableColumn id="19" xr3:uid="{1B34B8C8-9583-40EC-AA41-86A52F951622}" uniqueName="19" name="Range[Unit Cost]" queryTableFieldId="19"/>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Damask">
  <a:themeElements>
    <a:clrScheme name="Damask">
      <a:dk1>
        <a:sysClr val="windowText" lastClr="000000"/>
      </a:dk1>
      <a:lt1>
        <a:sysClr val="window" lastClr="FFFFFF"/>
      </a:lt1>
      <a:dk2>
        <a:srgbClr val="2A5B7F"/>
      </a:dk2>
      <a:lt2>
        <a:srgbClr val="ABDAFC"/>
      </a:lt2>
      <a:accent1>
        <a:srgbClr val="9EC544"/>
      </a:accent1>
      <a:accent2>
        <a:srgbClr val="50BEA3"/>
      </a:accent2>
      <a:accent3>
        <a:srgbClr val="4A9CCC"/>
      </a:accent3>
      <a:accent4>
        <a:srgbClr val="9A66CA"/>
      </a:accent4>
      <a:accent5>
        <a:srgbClr val="C54F71"/>
      </a:accent5>
      <a:accent6>
        <a:srgbClr val="DE9C3C"/>
      </a:accent6>
      <a:hlink>
        <a:srgbClr val="6BA9DA"/>
      </a:hlink>
      <a:folHlink>
        <a:srgbClr val="A0BCD3"/>
      </a:folHlink>
    </a:clrScheme>
    <a:fontScheme name="Damask">
      <a:majorFont>
        <a:latin typeface="Bookman Old Style" panose="0205060405050502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Rockwell" panose="02060603020205020403"/>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Damask">
      <a:fillStyleLst>
        <a:solidFill>
          <a:schemeClr val="phClr"/>
        </a:solidFill>
        <a:gradFill rotWithShape="1">
          <a:gsLst>
            <a:gs pos="0">
              <a:schemeClr val="phClr">
                <a:tint val="48000"/>
                <a:satMod val="105000"/>
                <a:lumMod val="110000"/>
              </a:schemeClr>
            </a:gs>
            <a:gs pos="100000">
              <a:schemeClr val="phClr">
                <a:tint val="78000"/>
                <a:satMod val="109000"/>
                <a:lumMod val="100000"/>
              </a:schemeClr>
            </a:gs>
          </a:gsLst>
          <a:lin ang="5400000" scaled="0"/>
        </a:gradFill>
        <a:gradFill rotWithShape="1">
          <a:gsLst>
            <a:gs pos="0">
              <a:schemeClr val="phClr">
                <a:tint val="94000"/>
                <a:satMod val="100000"/>
                <a:lumMod val="104000"/>
              </a:schemeClr>
            </a:gs>
            <a:gs pos="69000">
              <a:schemeClr val="phClr">
                <a:shade val="86000"/>
                <a:satMod val="130000"/>
                <a:lumMod val="102000"/>
              </a:schemeClr>
            </a:gs>
            <a:gs pos="100000">
              <a:schemeClr val="phClr">
                <a:shade val="72000"/>
                <a:satMod val="130000"/>
                <a:lumMod val="100000"/>
              </a:schemeClr>
            </a:gs>
          </a:gsLst>
          <a:lin ang="5400000" scaled="0"/>
        </a:gradFill>
      </a:fillStyleLst>
      <a:lnStyleLst>
        <a:ln w="12700" cap="flat" cmpd="sng" algn="ctr">
          <a:solidFill>
            <a:schemeClr val="ph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outerShdw blurRad="50800" dist="38100" dir="5400000" sy="96000" rotWithShape="0">
              <a:srgbClr val="000000">
                <a:alpha val="54000"/>
              </a:srgbClr>
            </a:outerShdw>
          </a:effectLst>
        </a:effectStyle>
        <a:effectStyle>
          <a:effectLst>
            <a:outerShdw blurRad="76200" dist="38100" dir="5400000" algn="ctr" rotWithShape="0">
              <a:srgbClr val="000000">
                <a:alpha val="76000"/>
              </a:srgbClr>
            </a:outerShdw>
          </a:effectLst>
          <a:scene3d>
            <a:camera prst="orthographicFront">
              <a:rot lat="0" lon="0" rev="0"/>
            </a:camera>
            <a:lightRig rig="balanced" dir="t"/>
          </a:scene3d>
          <a:sp3d prstMaterial="matte">
            <a:bevelT w="25400" h="25400" prst="relaxedInset"/>
          </a:sp3d>
        </a:effectStyle>
      </a:effectStyleLst>
      <a:bgFillStyleLst>
        <a:solidFill>
          <a:schemeClr val="phClr"/>
        </a:solidFill>
        <a:solidFill>
          <a:schemeClr val="phClr">
            <a:tint val="95000"/>
            <a:satMod val="170000"/>
          </a:schemeClr>
        </a:solidFill>
        <a:blipFill rotWithShape="1">
          <a:blip xmlns:r="http://schemas.openxmlformats.org/officeDocument/2006/relationships" r:embed="rId1">
            <a:duotone>
              <a:schemeClr val="phClr">
                <a:shade val="18000"/>
                <a:satMod val="160000"/>
                <a:lumMod val="28000"/>
              </a:schemeClr>
              <a:schemeClr val="phClr">
                <a:tint val="95000"/>
                <a:satMod val="160000"/>
                <a:lumMod val="116000"/>
              </a:schemeClr>
            </a:duotone>
          </a:blip>
          <a:stretch/>
        </a:blipFill>
      </a:bgFillStyleLst>
    </a:fmtScheme>
  </a:themeElements>
  <a:objectDefaults/>
  <a:extraClrSchemeLst/>
  <a:extLst>
    <a:ext uri="{05A4C25C-085E-4340-85A3-A5531E510DB2}">
      <thm15:themeFamily xmlns:thm15="http://schemas.microsoft.com/office/thememl/2012/main" name="Damask" id="{F9A299A0-33D0-4E0F-9F3F-7163E3744208}" vid="{746EEEEA-FB6A-406B-B510-531588D54811}"/>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A6158-F494-4727-A3CC-3AEBCFE550FA}">
  <dimension ref="A1:S1003"/>
  <sheetViews>
    <sheetView zoomScale="32" workbookViewId="0"/>
  </sheetViews>
  <sheetFormatPr defaultRowHeight="14" x14ac:dyDescent="0.3"/>
  <cols>
    <col min="1" max="1" width="18.1640625" bestFit="1" customWidth="1"/>
    <col min="2" max="2" width="20.58203125" bestFit="1" customWidth="1"/>
    <col min="3" max="3" width="22.83203125" bestFit="1" customWidth="1"/>
    <col min="4" max="4" width="20" bestFit="1" customWidth="1"/>
    <col min="5" max="5" width="21.58203125" bestFit="1" customWidth="1"/>
    <col min="6" max="6" width="29.4140625" bestFit="1" customWidth="1"/>
    <col min="7" max="7" width="15.9140625" bestFit="1" customWidth="1"/>
    <col min="8" max="8" width="17.58203125" bestFit="1" customWidth="1"/>
    <col min="9" max="9" width="17.9140625" bestFit="1" customWidth="1"/>
    <col min="10" max="10" width="23.5" bestFit="1" customWidth="1"/>
    <col min="11" max="11" width="40.9140625" bestFit="1" customWidth="1"/>
    <col min="12" max="12" width="20.1640625" bestFit="1" customWidth="1"/>
    <col min="13" max="13" width="18.58203125" bestFit="1" customWidth="1"/>
    <col min="14" max="14" width="15" bestFit="1" customWidth="1"/>
    <col min="15" max="15" width="18.08203125" bestFit="1" customWidth="1"/>
    <col min="16" max="16" width="14.9140625" bestFit="1" customWidth="1"/>
    <col min="17" max="17" width="15.83203125" bestFit="1" customWidth="1"/>
    <col min="18" max="18" width="15.1640625" bestFit="1" customWidth="1"/>
    <col min="19" max="19" width="18.33203125" bestFit="1" customWidth="1"/>
  </cols>
  <sheetData>
    <row r="1" spans="1:19" x14ac:dyDescent="0.3">
      <c r="A1" t="s">
        <v>1132</v>
      </c>
    </row>
    <row r="3" spans="1:19" x14ac:dyDescent="0.3">
      <c r="A3" t="s">
        <v>1105</v>
      </c>
      <c r="B3" t="s">
        <v>1106</v>
      </c>
      <c r="C3" t="s">
        <v>1107</v>
      </c>
      <c r="D3" t="s">
        <v>1108</v>
      </c>
      <c r="E3" t="s">
        <v>1109</v>
      </c>
      <c r="F3" t="s">
        <v>1110</v>
      </c>
      <c r="G3" t="s">
        <v>1111</v>
      </c>
      <c r="H3" t="s">
        <v>1112</v>
      </c>
      <c r="I3" t="s">
        <v>1113</v>
      </c>
      <c r="J3" t="s">
        <v>1114</v>
      </c>
      <c r="K3" t="s">
        <v>1115</v>
      </c>
      <c r="L3" t="s">
        <v>1116</v>
      </c>
      <c r="M3" t="s">
        <v>1117</v>
      </c>
      <c r="N3" t="s">
        <v>1118</v>
      </c>
      <c r="O3" t="s">
        <v>1119</v>
      </c>
      <c r="P3" t="s">
        <v>1120</v>
      </c>
      <c r="Q3" t="s">
        <v>1121</v>
      </c>
      <c r="R3" t="s">
        <v>1122</v>
      </c>
      <c r="S3" t="s">
        <v>1123</v>
      </c>
    </row>
    <row r="4" spans="1:19" x14ac:dyDescent="0.3">
      <c r="A4">
        <v>399</v>
      </c>
      <c r="B4" s="1">
        <v>43836</v>
      </c>
      <c r="C4" t="s">
        <v>1089</v>
      </c>
      <c r="D4" t="s">
        <v>1124</v>
      </c>
      <c r="E4">
        <v>1473</v>
      </c>
      <c r="F4" t="s">
        <v>232</v>
      </c>
      <c r="G4" t="s">
        <v>30</v>
      </c>
      <c r="H4" t="s">
        <v>27</v>
      </c>
      <c r="I4" t="s">
        <v>28</v>
      </c>
      <c r="J4" t="s">
        <v>44</v>
      </c>
      <c r="K4" t="s">
        <v>42</v>
      </c>
      <c r="L4">
        <v>365</v>
      </c>
      <c r="M4" t="s">
        <v>10</v>
      </c>
      <c r="N4">
        <v>94.75</v>
      </c>
      <c r="O4">
        <v>5</v>
      </c>
      <c r="P4">
        <v>473.75</v>
      </c>
      <c r="Q4">
        <v>152.8499985</v>
      </c>
      <c r="R4">
        <v>320.90000150000003</v>
      </c>
      <c r="S4">
        <v>30.5699997</v>
      </c>
    </row>
    <row r="5" spans="1:19" x14ac:dyDescent="0.3">
      <c r="A5">
        <v>580</v>
      </c>
      <c r="B5" s="1">
        <v>43483</v>
      </c>
      <c r="C5" t="s">
        <v>1089</v>
      </c>
      <c r="D5" t="s">
        <v>1125</v>
      </c>
      <c r="E5">
        <v>8677</v>
      </c>
      <c r="F5" t="s">
        <v>498</v>
      </c>
      <c r="G5" t="s">
        <v>30</v>
      </c>
      <c r="H5" t="s">
        <v>27</v>
      </c>
      <c r="I5" t="s">
        <v>28</v>
      </c>
      <c r="J5" t="s">
        <v>44</v>
      </c>
      <c r="K5" t="s">
        <v>42</v>
      </c>
      <c r="L5">
        <v>365</v>
      </c>
      <c r="M5" t="s">
        <v>10</v>
      </c>
      <c r="N5">
        <v>94.75</v>
      </c>
      <c r="O5">
        <v>5</v>
      </c>
      <c r="P5">
        <v>473.75</v>
      </c>
      <c r="Q5">
        <v>152.8499985</v>
      </c>
      <c r="R5">
        <v>320.90000150000003</v>
      </c>
      <c r="S5">
        <v>30.5699997</v>
      </c>
    </row>
    <row r="6" spans="1:19" x14ac:dyDescent="0.3">
      <c r="A6">
        <v>973</v>
      </c>
      <c r="B6" s="1">
        <v>43845</v>
      </c>
      <c r="C6" t="s">
        <v>1089</v>
      </c>
      <c r="D6" t="s">
        <v>1126</v>
      </c>
      <c r="E6">
        <v>5118</v>
      </c>
      <c r="F6" t="s">
        <v>7</v>
      </c>
      <c r="G6" t="s">
        <v>30</v>
      </c>
      <c r="H6" t="s">
        <v>27</v>
      </c>
      <c r="I6" t="s">
        <v>28</v>
      </c>
      <c r="J6" t="s">
        <v>44</v>
      </c>
      <c r="K6" t="s">
        <v>109</v>
      </c>
      <c r="L6">
        <v>627</v>
      </c>
      <c r="M6" t="s">
        <v>6</v>
      </c>
      <c r="N6">
        <v>165</v>
      </c>
      <c r="O6">
        <v>5</v>
      </c>
      <c r="P6">
        <v>825</v>
      </c>
      <c r="Q6">
        <v>613.65001700000005</v>
      </c>
      <c r="R6">
        <v>211.34998299999995</v>
      </c>
      <c r="S6">
        <v>122.73000340000002</v>
      </c>
    </row>
    <row r="7" spans="1:19" x14ac:dyDescent="0.3">
      <c r="A7">
        <v>1077</v>
      </c>
      <c r="B7" s="1">
        <v>43846</v>
      </c>
      <c r="C7" t="s">
        <v>1089</v>
      </c>
      <c r="D7" t="s">
        <v>1127</v>
      </c>
      <c r="E7">
        <v>8103</v>
      </c>
      <c r="F7" t="s">
        <v>266</v>
      </c>
      <c r="G7" t="s">
        <v>30</v>
      </c>
      <c r="H7" t="s">
        <v>27</v>
      </c>
      <c r="I7" t="s">
        <v>28</v>
      </c>
      <c r="J7" t="s">
        <v>4</v>
      </c>
      <c r="K7" t="s">
        <v>57</v>
      </c>
      <c r="L7">
        <v>191</v>
      </c>
      <c r="M7" t="s">
        <v>65</v>
      </c>
      <c r="N7">
        <v>85</v>
      </c>
      <c r="O7">
        <v>1</v>
      </c>
      <c r="P7">
        <v>85</v>
      </c>
      <c r="Q7">
        <v>54.779998800000001</v>
      </c>
      <c r="R7">
        <v>30.220001199999999</v>
      </c>
      <c r="S7">
        <v>54.779998800000001</v>
      </c>
    </row>
    <row r="8" spans="1:19" x14ac:dyDescent="0.3">
      <c r="A8">
        <v>1105</v>
      </c>
      <c r="B8" s="1">
        <v>43847</v>
      </c>
      <c r="C8" t="s">
        <v>1089</v>
      </c>
      <c r="D8" t="s">
        <v>1125</v>
      </c>
      <c r="E8">
        <v>9760</v>
      </c>
      <c r="F8" t="s">
        <v>551</v>
      </c>
      <c r="G8" t="s">
        <v>30</v>
      </c>
      <c r="H8" t="s">
        <v>27</v>
      </c>
      <c r="I8" t="s">
        <v>28</v>
      </c>
      <c r="J8" t="s">
        <v>44</v>
      </c>
      <c r="K8" t="s">
        <v>51</v>
      </c>
      <c r="L8">
        <v>818</v>
      </c>
      <c r="M8" t="s">
        <v>6</v>
      </c>
      <c r="N8">
        <v>46.69</v>
      </c>
      <c r="O8">
        <v>5</v>
      </c>
      <c r="P8">
        <v>233.45</v>
      </c>
      <c r="Q8">
        <v>148.45000264999999</v>
      </c>
      <c r="R8">
        <v>84.999997350000001</v>
      </c>
      <c r="S8">
        <v>29.690000529999999</v>
      </c>
    </row>
    <row r="9" spans="1:19" x14ac:dyDescent="0.3">
      <c r="A9">
        <v>1386</v>
      </c>
      <c r="B9" s="1">
        <v>43851</v>
      </c>
      <c r="C9" t="s">
        <v>1089</v>
      </c>
      <c r="D9" t="s">
        <v>1128</v>
      </c>
      <c r="E9">
        <v>11310</v>
      </c>
      <c r="F9" t="s">
        <v>141</v>
      </c>
      <c r="G9" t="s">
        <v>30</v>
      </c>
      <c r="H9" t="s">
        <v>27</v>
      </c>
      <c r="I9" t="s">
        <v>28</v>
      </c>
      <c r="J9" t="s">
        <v>44</v>
      </c>
      <c r="K9" t="s">
        <v>109</v>
      </c>
      <c r="L9">
        <v>627</v>
      </c>
      <c r="M9" t="s">
        <v>6</v>
      </c>
      <c r="N9">
        <v>165</v>
      </c>
      <c r="O9">
        <v>5</v>
      </c>
      <c r="P9">
        <v>825</v>
      </c>
      <c r="Q9">
        <v>613.65001700000005</v>
      </c>
      <c r="R9">
        <v>211.34998299999995</v>
      </c>
      <c r="S9">
        <v>122.73000340000002</v>
      </c>
    </row>
    <row r="10" spans="1:19" x14ac:dyDescent="0.3">
      <c r="A10">
        <v>1634</v>
      </c>
      <c r="B10" s="1">
        <v>43858</v>
      </c>
      <c r="C10" t="s">
        <v>1089</v>
      </c>
      <c r="D10" t="s">
        <v>1128</v>
      </c>
      <c r="E10">
        <v>7273</v>
      </c>
      <c r="F10" t="s">
        <v>7</v>
      </c>
      <c r="G10" t="s">
        <v>146</v>
      </c>
      <c r="H10" t="s">
        <v>27</v>
      </c>
      <c r="I10" t="s">
        <v>28</v>
      </c>
      <c r="J10" t="s">
        <v>44</v>
      </c>
      <c r="K10" t="s">
        <v>251</v>
      </c>
      <c r="L10">
        <v>905</v>
      </c>
      <c r="M10" t="s">
        <v>6</v>
      </c>
      <c r="N10">
        <v>52.99</v>
      </c>
      <c r="O10">
        <v>5</v>
      </c>
      <c r="P10">
        <v>264.95</v>
      </c>
      <c r="Q10">
        <v>179.30000304999999</v>
      </c>
      <c r="R10">
        <v>85.649996950000002</v>
      </c>
      <c r="S10">
        <v>35.86000061</v>
      </c>
    </row>
    <row r="11" spans="1:19" x14ac:dyDescent="0.3">
      <c r="A11">
        <v>1797</v>
      </c>
      <c r="B11" s="1">
        <v>43857</v>
      </c>
      <c r="C11" t="s">
        <v>1089</v>
      </c>
      <c r="D11" t="s">
        <v>1124</v>
      </c>
      <c r="E11">
        <v>11793</v>
      </c>
      <c r="F11" t="s">
        <v>339</v>
      </c>
      <c r="G11" t="s">
        <v>30</v>
      </c>
      <c r="H11" t="s">
        <v>27</v>
      </c>
      <c r="I11" t="s">
        <v>28</v>
      </c>
      <c r="J11" t="s">
        <v>44</v>
      </c>
      <c r="K11" t="s">
        <v>439</v>
      </c>
      <c r="L11">
        <v>886</v>
      </c>
      <c r="M11" t="s">
        <v>6</v>
      </c>
      <c r="N11">
        <v>52.99</v>
      </c>
      <c r="O11">
        <v>5</v>
      </c>
      <c r="P11">
        <v>264.95</v>
      </c>
      <c r="Q11">
        <v>179.30000304999999</v>
      </c>
      <c r="R11">
        <v>85.649996950000002</v>
      </c>
      <c r="S11">
        <v>35.86000061</v>
      </c>
    </row>
    <row r="12" spans="1:19" x14ac:dyDescent="0.3">
      <c r="A12">
        <v>1999</v>
      </c>
      <c r="B12" s="1">
        <v>43480</v>
      </c>
      <c r="C12" t="s">
        <v>1089</v>
      </c>
      <c r="D12" t="s">
        <v>1128</v>
      </c>
      <c r="E12">
        <v>4867</v>
      </c>
      <c r="F12" t="s">
        <v>7</v>
      </c>
      <c r="G12" t="s">
        <v>30</v>
      </c>
      <c r="H12" t="s">
        <v>27</v>
      </c>
      <c r="I12" t="s">
        <v>28</v>
      </c>
      <c r="J12" t="s">
        <v>44</v>
      </c>
      <c r="K12" t="s">
        <v>85</v>
      </c>
      <c r="L12">
        <v>502</v>
      </c>
      <c r="M12" t="s">
        <v>65</v>
      </c>
      <c r="N12">
        <v>65</v>
      </c>
      <c r="O12">
        <v>5</v>
      </c>
      <c r="P12">
        <v>325</v>
      </c>
      <c r="Q12">
        <v>167.99999235000001</v>
      </c>
      <c r="R12">
        <v>157.00000764999999</v>
      </c>
      <c r="S12">
        <v>33.599998470000003</v>
      </c>
    </row>
    <row r="13" spans="1:19" x14ac:dyDescent="0.3">
      <c r="A13">
        <v>2203</v>
      </c>
      <c r="B13" s="1">
        <v>43863</v>
      </c>
      <c r="C13" t="s">
        <v>1090</v>
      </c>
      <c r="D13" t="s">
        <v>1129</v>
      </c>
      <c r="E13">
        <v>7701</v>
      </c>
      <c r="F13" t="s">
        <v>385</v>
      </c>
      <c r="G13" t="s">
        <v>30</v>
      </c>
      <c r="H13" t="s">
        <v>27</v>
      </c>
      <c r="I13" t="s">
        <v>28</v>
      </c>
      <c r="J13" t="s">
        <v>44</v>
      </c>
      <c r="K13" t="s">
        <v>57</v>
      </c>
      <c r="L13">
        <v>191</v>
      </c>
      <c r="M13" t="s">
        <v>65</v>
      </c>
      <c r="N13">
        <v>85</v>
      </c>
      <c r="O13">
        <v>5</v>
      </c>
      <c r="P13">
        <v>425</v>
      </c>
      <c r="Q13">
        <v>273.89999399999999</v>
      </c>
      <c r="R13">
        <v>151.10000600000001</v>
      </c>
      <c r="S13">
        <v>54.779998800000001</v>
      </c>
    </row>
    <row r="14" spans="1:19" x14ac:dyDescent="0.3">
      <c r="A14">
        <v>2203</v>
      </c>
      <c r="B14" s="1">
        <v>43494</v>
      </c>
      <c r="C14" t="s">
        <v>1089</v>
      </c>
      <c r="D14" t="s">
        <v>1128</v>
      </c>
      <c r="E14">
        <v>7701</v>
      </c>
      <c r="F14" t="s">
        <v>385</v>
      </c>
      <c r="G14" t="s">
        <v>30</v>
      </c>
      <c r="H14" t="s">
        <v>27</v>
      </c>
      <c r="I14" t="s">
        <v>28</v>
      </c>
      <c r="J14" t="s">
        <v>44</v>
      </c>
      <c r="K14" t="s">
        <v>85</v>
      </c>
      <c r="L14">
        <v>502</v>
      </c>
      <c r="M14" t="s">
        <v>65</v>
      </c>
      <c r="N14">
        <v>65</v>
      </c>
      <c r="O14">
        <v>5</v>
      </c>
      <c r="P14">
        <v>325</v>
      </c>
      <c r="Q14">
        <v>167.99999235000001</v>
      </c>
      <c r="R14">
        <v>157.00000764999999</v>
      </c>
      <c r="S14">
        <v>33.599998470000003</v>
      </c>
    </row>
    <row r="15" spans="1:19" x14ac:dyDescent="0.3">
      <c r="A15">
        <v>2263</v>
      </c>
      <c r="B15" s="1">
        <v>43865</v>
      </c>
      <c r="C15" t="s">
        <v>1089</v>
      </c>
      <c r="D15" t="s">
        <v>1128</v>
      </c>
      <c r="E15">
        <v>5367</v>
      </c>
      <c r="F15" t="s">
        <v>47</v>
      </c>
      <c r="G15" t="s">
        <v>48</v>
      </c>
      <c r="H15" t="s">
        <v>27</v>
      </c>
      <c r="I15" t="s">
        <v>3</v>
      </c>
      <c r="J15" t="s">
        <v>4</v>
      </c>
      <c r="K15" t="s">
        <v>85</v>
      </c>
      <c r="L15">
        <v>502</v>
      </c>
      <c r="M15" t="s">
        <v>65</v>
      </c>
      <c r="N15">
        <v>65</v>
      </c>
      <c r="O15">
        <v>3</v>
      </c>
      <c r="P15">
        <v>195</v>
      </c>
      <c r="Q15">
        <v>100.79999541000001</v>
      </c>
      <c r="R15">
        <v>94.200004589999992</v>
      </c>
      <c r="S15">
        <v>33.599998470000003</v>
      </c>
    </row>
    <row r="16" spans="1:19" x14ac:dyDescent="0.3">
      <c r="A16">
        <v>2263</v>
      </c>
      <c r="B16" s="1">
        <v>43864</v>
      </c>
      <c r="C16" t="s">
        <v>1089</v>
      </c>
      <c r="D16" t="s">
        <v>1124</v>
      </c>
      <c r="E16">
        <v>5367</v>
      </c>
      <c r="F16" t="s">
        <v>47</v>
      </c>
      <c r="G16" t="s">
        <v>48</v>
      </c>
      <c r="H16" t="s">
        <v>27</v>
      </c>
      <c r="I16" t="s">
        <v>3</v>
      </c>
      <c r="J16" t="s">
        <v>4</v>
      </c>
      <c r="K16" t="s">
        <v>85</v>
      </c>
      <c r="L16">
        <v>502</v>
      </c>
      <c r="M16" t="s">
        <v>65</v>
      </c>
      <c r="N16">
        <v>65</v>
      </c>
      <c r="O16">
        <v>3</v>
      </c>
      <c r="P16">
        <v>195</v>
      </c>
      <c r="Q16">
        <v>100.79999541000001</v>
      </c>
      <c r="R16">
        <v>94.200004589999992</v>
      </c>
      <c r="S16">
        <v>33.599998470000003</v>
      </c>
    </row>
    <row r="17" spans="1:19" x14ac:dyDescent="0.3">
      <c r="A17">
        <v>2428</v>
      </c>
      <c r="B17" s="1">
        <v>43852</v>
      </c>
      <c r="C17" t="s">
        <v>1089</v>
      </c>
      <c r="D17" t="s">
        <v>1126</v>
      </c>
      <c r="E17">
        <v>5965</v>
      </c>
      <c r="F17" t="s">
        <v>283</v>
      </c>
      <c r="G17" t="s">
        <v>30</v>
      </c>
      <c r="H17" t="s">
        <v>27</v>
      </c>
      <c r="I17" t="s">
        <v>28</v>
      </c>
      <c r="J17" t="s">
        <v>44</v>
      </c>
      <c r="K17" t="s">
        <v>109</v>
      </c>
      <c r="L17">
        <v>627</v>
      </c>
      <c r="M17" t="s">
        <v>6</v>
      </c>
      <c r="N17">
        <v>165</v>
      </c>
      <c r="O17">
        <v>5</v>
      </c>
      <c r="P17">
        <v>825</v>
      </c>
      <c r="Q17">
        <v>613.65001700000005</v>
      </c>
      <c r="R17">
        <v>211.34998299999995</v>
      </c>
      <c r="S17">
        <v>122.73000340000002</v>
      </c>
    </row>
    <row r="18" spans="1:19" x14ac:dyDescent="0.3">
      <c r="A18">
        <v>3130</v>
      </c>
      <c r="B18" s="1">
        <v>43843</v>
      </c>
      <c r="C18" t="s">
        <v>1089</v>
      </c>
      <c r="D18" t="s">
        <v>1124</v>
      </c>
      <c r="E18">
        <v>12069</v>
      </c>
      <c r="F18" t="s">
        <v>578</v>
      </c>
      <c r="G18" t="s">
        <v>63</v>
      </c>
      <c r="H18" t="s">
        <v>27</v>
      </c>
      <c r="I18" t="s">
        <v>3</v>
      </c>
      <c r="J18" t="s">
        <v>4</v>
      </c>
      <c r="K18" t="s">
        <v>85</v>
      </c>
      <c r="L18">
        <v>502</v>
      </c>
      <c r="M18" t="s">
        <v>65</v>
      </c>
      <c r="N18">
        <v>65</v>
      </c>
      <c r="O18">
        <v>3</v>
      </c>
      <c r="P18">
        <v>195</v>
      </c>
      <c r="Q18">
        <v>100.79999541000001</v>
      </c>
      <c r="R18">
        <v>94.200004589999992</v>
      </c>
      <c r="S18">
        <v>33.599998470000003</v>
      </c>
    </row>
    <row r="19" spans="1:19" x14ac:dyDescent="0.3">
      <c r="A19">
        <v>3137</v>
      </c>
      <c r="B19" s="1">
        <v>43876</v>
      </c>
      <c r="C19" t="s">
        <v>1090</v>
      </c>
      <c r="D19" t="s">
        <v>1130</v>
      </c>
      <c r="E19">
        <v>8524</v>
      </c>
      <c r="F19" t="s">
        <v>363</v>
      </c>
      <c r="G19" t="s">
        <v>30</v>
      </c>
      <c r="H19" t="s">
        <v>27</v>
      </c>
      <c r="I19" t="s">
        <v>28</v>
      </c>
      <c r="J19" t="s">
        <v>44</v>
      </c>
      <c r="K19" t="s">
        <v>85</v>
      </c>
      <c r="L19">
        <v>502</v>
      </c>
      <c r="M19" t="s">
        <v>65</v>
      </c>
      <c r="N19">
        <v>65</v>
      </c>
      <c r="O19">
        <v>5</v>
      </c>
      <c r="P19">
        <v>325</v>
      </c>
      <c r="Q19">
        <v>167.99999235000001</v>
      </c>
      <c r="R19">
        <v>157.00000764999999</v>
      </c>
      <c r="S19">
        <v>33.599998470000003</v>
      </c>
    </row>
    <row r="20" spans="1:19" x14ac:dyDescent="0.3">
      <c r="A20">
        <v>3527</v>
      </c>
      <c r="B20" s="1">
        <v>43851</v>
      </c>
      <c r="C20" t="s">
        <v>1089</v>
      </c>
      <c r="D20" t="s">
        <v>1128</v>
      </c>
      <c r="E20">
        <v>7407</v>
      </c>
      <c r="F20" t="s">
        <v>268</v>
      </c>
      <c r="G20" t="s">
        <v>30</v>
      </c>
      <c r="H20" t="s">
        <v>27</v>
      </c>
      <c r="I20" t="s">
        <v>28</v>
      </c>
      <c r="J20" t="s">
        <v>44</v>
      </c>
      <c r="K20" t="s">
        <v>520</v>
      </c>
      <c r="L20">
        <v>572</v>
      </c>
      <c r="M20" t="s">
        <v>65</v>
      </c>
      <c r="N20">
        <v>165</v>
      </c>
      <c r="O20">
        <v>5</v>
      </c>
      <c r="P20">
        <v>825</v>
      </c>
      <c r="Q20">
        <v>436.05000018999999</v>
      </c>
      <c r="R20">
        <v>388.94999981000001</v>
      </c>
      <c r="S20">
        <v>87.210000038000004</v>
      </c>
    </row>
    <row r="21" spans="1:19" x14ac:dyDescent="0.3">
      <c r="A21">
        <v>3625</v>
      </c>
      <c r="B21" s="1">
        <v>43852</v>
      </c>
      <c r="C21" t="s">
        <v>1089</v>
      </c>
      <c r="D21" t="s">
        <v>1126</v>
      </c>
      <c r="E21">
        <v>2813</v>
      </c>
      <c r="F21" t="s">
        <v>7</v>
      </c>
      <c r="G21" t="s">
        <v>30</v>
      </c>
      <c r="H21" t="s">
        <v>27</v>
      </c>
      <c r="I21" t="s">
        <v>28</v>
      </c>
      <c r="J21" t="s">
        <v>44</v>
      </c>
      <c r="K21" t="s">
        <v>109</v>
      </c>
      <c r="L21">
        <v>627</v>
      </c>
      <c r="M21" t="s">
        <v>6</v>
      </c>
      <c r="N21">
        <v>165</v>
      </c>
      <c r="O21">
        <v>5</v>
      </c>
      <c r="P21">
        <v>825</v>
      </c>
      <c r="Q21">
        <v>613.65001700000005</v>
      </c>
      <c r="R21">
        <v>211.34998299999995</v>
      </c>
      <c r="S21">
        <v>122.73000340000002</v>
      </c>
    </row>
    <row r="22" spans="1:19" x14ac:dyDescent="0.3">
      <c r="A22">
        <v>3828</v>
      </c>
      <c r="B22" s="1">
        <v>43855</v>
      </c>
      <c r="C22" t="s">
        <v>1090</v>
      </c>
      <c r="D22" t="s">
        <v>1130</v>
      </c>
      <c r="E22">
        <v>11761</v>
      </c>
      <c r="F22" t="s">
        <v>472</v>
      </c>
      <c r="G22" t="s">
        <v>30</v>
      </c>
      <c r="H22" t="s">
        <v>27</v>
      </c>
      <c r="I22" t="s">
        <v>28</v>
      </c>
      <c r="J22" t="s">
        <v>44</v>
      </c>
      <c r="K22" t="s">
        <v>109</v>
      </c>
      <c r="L22">
        <v>627</v>
      </c>
      <c r="M22" t="s">
        <v>6</v>
      </c>
      <c r="N22">
        <v>165</v>
      </c>
      <c r="O22">
        <v>5</v>
      </c>
      <c r="P22">
        <v>825</v>
      </c>
      <c r="Q22">
        <v>613.65001700000005</v>
      </c>
      <c r="R22">
        <v>211.34998299999995</v>
      </c>
      <c r="S22">
        <v>122.73000340000002</v>
      </c>
    </row>
    <row r="23" spans="1:19" x14ac:dyDescent="0.3">
      <c r="A23">
        <v>3975</v>
      </c>
      <c r="B23" s="1">
        <v>44175</v>
      </c>
      <c r="C23" t="s">
        <v>1089</v>
      </c>
      <c r="D23" t="s">
        <v>1127</v>
      </c>
      <c r="E23">
        <v>7468</v>
      </c>
      <c r="F23" t="s">
        <v>107</v>
      </c>
      <c r="G23" t="s">
        <v>108</v>
      </c>
      <c r="H23" t="s">
        <v>27</v>
      </c>
      <c r="I23" t="s">
        <v>3</v>
      </c>
      <c r="J23" t="s">
        <v>4</v>
      </c>
      <c r="K23" t="s">
        <v>109</v>
      </c>
      <c r="L23">
        <v>627</v>
      </c>
      <c r="M23" t="s">
        <v>6</v>
      </c>
      <c r="N23">
        <v>165</v>
      </c>
      <c r="O23">
        <v>5</v>
      </c>
      <c r="P23">
        <v>825</v>
      </c>
      <c r="Q23">
        <v>613.65001700000005</v>
      </c>
      <c r="R23">
        <v>211.34998299999995</v>
      </c>
      <c r="S23">
        <v>122.73000340000002</v>
      </c>
    </row>
    <row r="24" spans="1:19" x14ac:dyDescent="0.3">
      <c r="A24">
        <v>3975</v>
      </c>
      <c r="B24" s="1">
        <v>44166</v>
      </c>
      <c r="C24" t="s">
        <v>1089</v>
      </c>
      <c r="D24" t="s">
        <v>1128</v>
      </c>
      <c r="E24">
        <v>7468</v>
      </c>
      <c r="F24" t="s">
        <v>107</v>
      </c>
      <c r="G24" t="s">
        <v>108</v>
      </c>
      <c r="H24" t="s">
        <v>27</v>
      </c>
      <c r="I24" t="s">
        <v>3</v>
      </c>
      <c r="J24" t="s">
        <v>4</v>
      </c>
      <c r="K24" t="s">
        <v>42</v>
      </c>
      <c r="L24">
        <v>365</v>
      </c>
      <c r="M24" t="s">
        <v>10</v>
      </c>
      <c r="N24">
        <v>94.75</v>
      </c>
      <c r="O24">
        <v>5</v>
      </c>
      <c r="P24">
        <v>473.75</v>
      </c>
      <c r="Q24">
        <v>152.8499985</v>
      </c>
      <c r="R24">
        <v>320.90000150000003</v>
      </c>
      <c r="S24">
        <v>30.5699997</v>
      </c>
    </row>
    <row r="25" spans="1:19" x14ac:dyDescent="0.3">
      <c r="A25">
        <v>3987</v>
      </c>
      <c r="B25" s="1">
        <v>44170</v>
      </c>
      <c r="C25" t="s">
        <v>1090</v>
      </c>
      <c r="D25" t="s">
        <v>1130</v>
      </c>
      <c r="E25">
        <v>6280</v>
      </c>
      <c r="F25" t="s">
        <v>120</v>
      </c>
      <c r="G25" t="s">
        <v>121</v>
      </c>
      <c r="H25" t="s">
        <v>27</v>
      </c>
      <c r="I25" t="s">
        <v>3</v>
      </c>
      <c r="J25" t="s">
        <v>4</v>
      </c>
      <c r="K25" t="s">
        <v>85</v>
      </c>
      <c r="L25">
        <v>502</v>
      </c>
      <c r="M25" t="s">
        <v>65</v>
      </c>
      <c r="N25">
        <v>65</v>
      </c>
      <c r="O25">
        <v>5</v>
      </c>
      <c r="P25">
        <v>325</v>
      </c>
      <c r="Q25">
        <v>167.99999235000001</v>
      </c>
      <c r="R25">
        <v>157.00000764999999</v>
      </c>
      <c r="S25">
        <v>33.599998470000003</v>
      </c>
    </row>
    <row r="26" spans="1:19" x14ac:dyDescent="0.3">
      <c r="A26">
        <v>4135</v>
      </c>
      <c r="B26" s="1">
        <v>43854</v>
      </c>
      <c r="C26" t="s">
        <v>1089</v>
      </c>
      <c r="D26" t="s">
        <v>1125</v>
      </c>
      <c r="E26">
        <v>10041</v>
      </c>
      <c r="F26" t="s">
        <v>7</v>
      </c>
      <c r="G26" t="s">
        <v>84</v>
      </c>
      <c r="H26" t="s">
        <v>27</v>
      </c>
      <c r="I26" t="s">
        <v>3</v>
      </c>
      <c r="J26" t="s">
        <v>4</v>
      </c>
      <c r="K26" t="s">
        <v>42</v>
      </c>
      <c r="L26">
        <v>365</v>
      </c>
      <c r="M26" t="s">
        <v>10</v>
      </c>
      <c r="N26">
        <v>94.75</v>
      </c>
      <c r="O26">
        <v>5</v>
      </c>
      <c r="P26">
        <v>473.75</v>
      </c>
      <c r="Q26">
        <v>152.8499985</v>
      </c>
      <c r="R26">
        <v>320.90000150000003</v>
      </c>
      <c r="S26">
        <v>30.5699997</v>
      </c>
    </row>
    <row r="27" spans="1:19" x14ac:dyDescent="0.3">
      <c r="A27">
        <v>4135</v>
      </c>
      <c r="B27" s="1">
        <v>43853</v>
      </c>
      <c r="C27" t="s">
        <v>1089</v>
      </c>
      <c r="D27" t="s">
        <v>1127</v>
      </c>
      <c r="E27">
        <v>10041</v>
      </c>
      <c r="F27" t="s">
        <v>7</v>
      </c>
      <c r="G27" t="s">
        <v>84</v>
      </c>
      <c r="H27" t="s">
        <v>27</v>
      </c>
      <c r="I27" t="s">
        <v>3</v>
      </c>
      <c r="J27" t="s">
        <v>4</v>
      </c>
      <c r="K27" t="s">
        <v>42</v>
      </c>
      <c r="L27">
        <v>365</v>
      </c>
      <c r="M27" t="s">
        <v>10</v>
      </c>
      <c r="N27">
        <v>94.75</v>
      </c>
      <c r="O27">
        <v>5</v>
      </c>
      <c r="P27">
        <v>473.75</v>
      </c>
      <c r="Q27">
        <v>152.8499985</v>
      </c>
      <c r="R27">
        <v>320.90000150000003</v>
      </c>
      <c r="S27">
        <v>30.5699997</v>
      </c>
    </row>
    <row r="28" spans="1:19" x14ac:dyDescent="0.3">
      <c r="A28">
        <v>4269</v>
      </c>
      <c r="B28" s="1">
        <v>43491</v>
      </c>
      <c r="C28" t="s">
        <v>1090</v>
      </c>
      <c r="D28" t="s">
        <v>1130</v>
      </c>
      <c r="E28">
        <v>6523</v>
      </c>
      <c r="F28" t="s">
        <v>7</v>
      </c>
      <c r="G28" t="s">
        <v>30</v>
      </c>
      <c r="H28" t="s">
        <v>27</v>
      </c>
      <c r="I28" t="s">
        <v>28</v>
      </c>
      <c r="J28" t="s">
        <v>29</v>
      </c>
      <c r="K28" t="s">
        <v>85</v>
      </c>
      <c r="L28">
        <v>502</v>
      </c>
      <c r="M28" t="s">
        <v>65</v>
      </c>
      <c r="N28">
        <v>65</v>
      </c>
      <c r="O28">
        <v>5</v>
      </c>
      <c r="P28">
        <v>325</v>
      </c>
      <c r="Q28">
        <v>167.99999235000001</v>
      </c>
      <c r="R28">
        <v>157.00000764999999</v>
      </c>
      <c r="S28">
        <v>33.599998470000003</v>
      </c>
    </row>
    <row r="29" spans="1:19" x14ac:dyDescent="0.3">
      <c r="A29">
        <v>4427</v>
      </c>
      <c r="B29" s="1">
        <v>43927</v>
      </c>
      <c r="C29" t="s">
        <v>1089</v>
      </c>
      <c r="D29" t="s">
        <v>1124</v>
      </c>
      <c r="E29">
        <v>8397</v>
      </c>
      <c r="F29" t="s">
        <v>7</v>
      </c>
      <c r="G29" t="s">
        <v>30</v>
      </c>
      <c r="H29" t="s">
        <v>27</v>
      </c>
      <c r="I29" t="s">
        <v>28</v>
      </c>
      <c r="J29" t="s">
        <v>44</v>
      </c>
      <c r="K29" t="s">
        <v>42</v>
      </c>
      <c r="L29">
        <v>365</v>
      </c>
      <c r="M29" t="s">
        <v>10</v>
      </c>
      <c r="N29">
        <v>94.75</v>
      </c>
      <c r="O29">
        <v>5</v>
      </c>
      <c r="P29">
        <v>473.75</v>
      </c>
      <c r="Q29">
        <v>152.8499985</v>
      </c>
      <c r="R29">
        <v>320.90000150000003</v>
      </c>
      <c r="S29">
        <v>30.5699997</v>
      </c>
    </row>
    <row r="30" spans="1:19" x14ac:dyDescent="0.3">
      <c r="A30">
        <v>4919</v>
      </c>
      <c r="B30" s="1">
        <v>43903</v>
      </c>
      <c r="C30" t="s">
        <v>1089</v>
      </c>
      <c r="D30" t="s">
        <v>1125</v>
      </c>
      <c r="E30">
        <v>647</v>
      </c>
      <c r="F30" t="s">
        <v>350</v>
      </c>
      <c r="G30" t="s">
        <v>30</v>
      </c>
      <c r="H30" t="s">
        <v>27</v>
      </c>
      <c r="I30" t="s">
        <v>28</v>
      </c>
      <c r="J30" t="s">
        <v>44</v>
      </c>
      <c r="K30" t="s">
        <v>85</v>
      </c>
      <c r="L30">
        <v>502</v>
      </c>
      <c r="M30" t="s">
        <v>65</v>
      </c>
      <c r="N30">
        <v>65</v>
      </c>
      <c r="O30">
        <v>5</v>
      </c>
      <c r="P30">
        <v>325</v>
      </c>
      <c r="Q30">
        <v>167.99999235000001</v>
      </c>
      <c r="R30">
        <v>157.00000764999999</v>
      </c>
      <c r="S30">
        <v>33.599998470000003</v>
      </c>
    </row>
    <row r="31" spans="1:19" x14ac:dyDescent="0.3">
      <c r="A31">
        <v>5042</v>
      </c>
      <c r="B31" s="1">
        <v>44178</v>
      </c>
      <c r="C31" t="s">
        <v>1090</v>
      </c>
      <c r="D31" t="s">
        <v>1129</v>
      </c>
      <c r="E31">
        <v>2339</v>
      </c>
      <c r="F31" t="s">
        <v>7</v>
      </c>
      <c r="G31" t="s">
        <v>36</v>
      </c>
      <c r="H31" t="s">
        <v>27</v>
      </c>
      <c r="I31" t="s">
        <v>3</v>
      </c>
      <c r="J31" t="s">
        <v>4</v>
      </c>
      <c r="K31" t="s">
        <v>85</v>
      </c>
      <c r="L31">
        <v>502</v>
      </c>
      <c r="M31" t="s">
        <v>65</v>
      </c>
      <c r="N31">
        <v>65</v>
      </c>
      <c r="O31">
        <v>5</v>
      </c>
      <c r="P31">
        <v>325</v>
      </c>
      <c r="Q31">
        <v>167.99999235000001</v>
      </c>
      <c r="R31">
        <v>157.00000764999999</v>
      </c>
      <c r="S31">
        <v>33.599998470000003</v>
      </c>
    </row>
    <row r="32" spans="1:19" x14ac:dyDescent="0.3">
      <c r="A32">
        <v>5042</v>
      </c>
      <c r="B32" s="1">
        <v>43587</v>
      </c>
      <c r="C32" t="s">
        <v>1089</v>
      </c>
      <c r="D32" t="s">
        <v>1127</v>
      </c>
      <c r="E32">
        <v>2339</v>
      </c>
      <c r="F32" t="s">
        <v>7</v>
      </c>
      <c r="G32" t="s">
        <v>36</v>
      </c>
      <c r="H32" t="s">
        <v>27</v>
      </c>
      <c r="I32" t="s">
        <v>3</v>
      </c>
      <c r="J32" t="s">
        <v>4</v>
      </c>
      <c r="K32" t="s">
        <v>85</v>
      </c>
      <c r="L32">
        <v>502</v>
      </c>
      <c r="M32" t="s">
        <v>65</v>
      </c>
      <c r="N32">
        <v>65</v>
      </c>
      <c r="O32">
        <v>4</v>
      </c>
      <c r="P32">
        <v>260</v>
      </c>
      <c r="Q32">
        <v>134.39999388000001</v>
      </c>
      <c r="R32">
        <v>125.60000611999999</v>
      </c>
      <c r="S32">
        <v>33.599998470000003</v>
      </c>
    </row>
    <row r="33" spans="1:19" x14ac:dyDescent="0.3">
      <c r="A33">
        <v>5154</v>
      </c>
      <c r="B33" s="1">
        <v>43847</v>
      </c>
      <c r="C33" t="s">
        <v>1089</v>
      </c>
      <c r="D33" t="s">
        <v>1125</v>
      </c>
      <c r="E33">
        <v>12310</v>
      </c>
      <c r="F33" t="s">
        <v>553</v>
      </c>
      <c r="G33" t="s">
        <v>30</v>
      </c>
      <c r="H33" t="s">
        <v>27</v>
      </c>
      <c r="I33" t="s">
        <v>28</v>
      </c>
      <c r="J33" t="s">
        <v>44</v>
      </c>
      <c r="K33" t="s">
        <v>42</v>
      </c>
      <c r="L33">
        <v>365</v>
      </c>
      <c r="M33" t="s">
        <v>10</v>
      </c>
      <c r="N33">
        <v>94.75</v>
      </c>
      <c r="O33">
        <v>5</v>
      </c>
      <c r="P33">
        <v>473.75</v>
      </c>
      <c r="Q33">
        <v>152.8499985</v>
      </c>
      <c r="R33">
        <v>320.90000150000003</v>
      </c>
      <c r="S33">
        <v>30.5699997</v>
      </c>
    </row>
    <row r="34" spans="1:19" x14ac:dyDescent="0.3">
      <c r="A34">
        <v>5895</v>
      </c>
      <c r="B34" s="1">
        <v>44163</v>
      </c>
      <c r="C34" t="s">
        <v>1090</v>
      </c>
      <c r="D34" t="s">
        <v>1130</v>
      </c>
      <c r="E34">
        <v>8707</v>
      </c>
      <c r="F34" t="s">
        <v>7</v>
      </c>
      <c r="G34" t="s">
        <v>39</v>
      </c>
      <c r="H34" t="s">
        <v>27</v>
      </c>
      <c r="I34" t="s">
        <v>3</v>
      </c>
      <c r="J34" t="s">
        <v>4</v>
      </c>
      <c r="K34" t="s">
        <v>42</v>
      </c>
      <c r="L34">
        <v>365</v>
      </c>
      <c r="M34" t="s">
        <v>10</v>
      </c>
      <c r="N34">
        <v>94.75</v>
      </c>
      <c r="O34">
        <v>5</v>
      </c>
      <c r="P34">
        <v>473.75</v>
      </c>
      <c r="Q34">
        <v>152.8499985</v>
      </c>
      <c r="R34">
        <v>320.90000150000003</v>
      </c>
      <c r="S34">
        <v>30.5699997</v>
      </c>
    </row>
    <row r="35" spans="1:19" x14ac:dyDescent="0.3">
      <c r="A35">
        <v>5895</v>
      </c>
      <c r="B35" s="1">
        <v>43858</v>
      </c>
      <c r="C35" t="s">
        <v>1089</v>
      </c>
      <c r="D35" t="s">
        <v>1128</v>
      </c>
      <c r="E35">
        <v>8707</v>
      </c>
      <c r="F35" t="s">
        <v>7</v>
      </c>
      <c r="G35" t="s">
        <v>39</v>
      </c>
      <c r="H35" t="s">
        <v>27</v>
      </c>
      <c r="I35" t="s">
        <v>3</v>
      </c>
      <c r="J35" t="s">
        <v>4</v>
      </c>
      <c r="K35" t="s">
        <v>57</v>
      </c>
      <c r="L35">
        <v>191</v>
      </c>
      <c r="M35" t="s">
        <v>65</v>
      </c>
      <c r="N35">
        <v>85</v>
      </c>
      <c r="O35">
        <v>3</v>
      </c>
      <c r="P35">
        <v>255</v>
      </c>
      <c r="Q35">
        <v>164.33999640000002</v>
      </c>
      <c r="R35">
        <v>90.660003599999982</v>
      </c>
      <c r="S35">
        <v>54.779998800000008</v>
      </c>
    </row>
    <row r="36" spans="1:19" x14ac:dyDescent="0.3">
      <c r="A36">
        <v>5895</v>
      </c>
      <c r="B36" s="1">
        <v>43842</v>
      </c>
      <c r="C36" t="s">
        <v>1090</v>
      </c>
      <c r="D36" t="s">
        <v>1129</v>
      </c>
      <c r="E36">
        <v>8707</v>
      </c>
      <c r="F36" t="s">
        <v>7</v>
      </c>
      <c r="G36" t="s">
        <v>39</v>
      </c>
      <c r="H36" t="s">
        <v>27</v>
      </c>
      <c r="I36" t="s">
        <v>3</v>
      </c>
      <c r="J36" t="s">
        <v>4</v>
      </c>
      <c r="K36" t="s">
        <v>85</v>
      </c>
      <c r="L36">
        <v>502</v>
      </c>
      <c r="M36" t="s">
        <v>65</v>
      </c>
      <c r="N36">
        <v>65</v>
      </c>
      <c r="O36">
        <v>3</v>
      </c>
      <c r="P36">
        <v>195</v>
      </c>
      <c r="Q36">
        <v>100.79999541000001</v>
      </c>
      <c r="R36">
        <v>94.200004589999992</v>
      </c>
      <c r="S36">
        <v>33.599998470000003</v>
      </c>
    </row>
    <row r="37" spans="1:19" x14ac:dyDescent="0.3">
      <c r="A37">
        <v>5919</v>
      </c>
      <c r="B37" s="1">
        <v>43858</v>
      </c>
      <c r="C37" t="s">
        <v>1089</v>
      </c>
      <c r="D37" t="s">
        <v>1128</v>
      </c>
      <c r="E37">
        <v>6306</v>
      </c>
      <c r="F37" t="s">
        <v>415</v>
      </c>
      <c r="G37" t="s">
        <v>30</v>
      </c>
      <c r="H37" t="s">
        <v>27</v>
      </c>
      <c r="I37" t="s">
        <v>28</v>
      </c>
      <c r="J37" t="s">
        <v>44</v>
      </c>
      <c r="K37" t="s">
        <v>109</v>
      </c>
      <c r="L37">
        <v>627</v>
      </c>
      <c r="M37" t="s">
        <v>6</v>
      </c>
      <c r="N37">
        <v>165</v>
      </c>
      <c r="O37">
        <v>5</v>
      </c>
      <c r="P37">
        <v>825</v>
      </c>
      <c r="Q37">
        <v>613.65001700000005</v>
      </c>
      <c r="R37">
        <v>211.34998299999995</v>
      </c>
      <c r="S37">
        <v>122.73000340000002</v>
      </c>
    </row>
    <row r="38" spans="1:19" x14ac:dyDescent="0.3">
      <c r="A38">
        <v>5919</v>
      </c>
      <c r="B38" s="1">
        <v>43855</v>
      </c>
      <c r="C38" t="s">
        <v>1090</v>
      </c>
      <c r="D38" t="s">
        <v>1130</v>
      </c>
      <c r="E38">
        <v>6306</v>
      </c>
      <c r="F38" t="s">
        <v>415</v>
      </c>
      <c r="G38" t="s">
        <v>30</v>
      </c>
      <c r="H38" t="s">
        <v>27</v>
      </c>
      <c r="I38" t="s">
        <v>28</v>
      </c>
      <c r="J38" t="s">
        <v>44</v>
      </c>
      <c r="K38" t="s">
        <v>470</v>
      </c>
      <c r="L38">
        <v>565</v>
      </c>
      <c r="M38" t="s">
        <v>10</v>
      </c>
      <c r="N38">
        <v>70</v>
      </c>
      <c r="O38">
        <v>5</v>
      </c>
      <c r="P38">
        <v>350</v>
      </c>
      <c r="Q38">
        <v>195.75000764999999</v>
      </c>
      <c r="R38">
        <v>154.24999235000001</v>
      </c>
      <c r="S38">
        <v>39.150001529999997</v>
      </c>
    </row>
    <row r="39" spans="1:19" x14ac:dyDescent="0.3">
      <c r="A39">
        <v>5991</v>
      </c>
      <c r="B39" s="1">
        <v>43919</v>
      </c>
      <c r="C39" t="s">
        <v>1090</v>
      </c>
      <c r="D39" t="s">
        <v>1129</v>
      </c>
      <c r="E39">
        <v>4673</v>
      </c>
      <c r="F39" t="s">
        <v>336</v>
      </c>
      <c r="G39" t="s">
        <v>77</v>
      </c>
      <c r="H39" t="s">
        <v>27</v>
      </c>
      <c r="I39" t="s">
        <v>3</v>
      </c>
      <c r="J39" t="s">
        <v>4</v>
      </c>
      <c r="K39" t="s">
        <v>85</v>
      </c>
      <c r="L39">
        <v>502</v>
      </c>
      <c r="M39" t="s">
        <v>65</v>
      </c>
      <c r="N39">
        <v>65</v>
      </c>
      <c r="O39">
        <v>3</v>
      </c>
      <c r="P39">
        <v>195</v>
      </c>
      <c r="Q39">
        <v>100.79999541000001</v>
      </c>
      <c r="R39">
        <v>94.200004589999992</v>
      </c>
      <c r="S39">
        <v>33.599998470000003</v>
      </c>
    </row>
    <row r="40" spans="1:19" x14ac:dyDescent="0.3">
      <c r="A40">
        <v>6176</v>
      </c>
      <c r="B40" s="1">
        <v>43832</v>
      </c>
      <c r="C40" t="s">
        <v>1089</v>
      </c>
      <c r="D40" t="s">
        <v>1127</v>
      </c>
      <c r="E40">
        <v>3329</v>
      </c>
      <c r="F40" t="s">
        <v>7</v>
      </c>
      <c r="G40" t="s">
        <v>30</v>
      </c>
      <c r="H40" t="s">
        <v>27</v>
      </c>
      <c r="I40" t="s">
        <v>28</v>
      </c>
      <c r="J40" t="s">
        <v>44</v>
      </c>
      <c r="K40" t="s">
        <v>42</v>
      </c>
      <c r="L40">
        <v>365</v>
      </c>
      <c r="M40" t="s">
        <v>10</v>
      </c>
      <c r="N40">
        <v>94.75</v>
      </c>
      <c r="O40">
        <v>5</v>
      </c>
      <c r="P40">
        <v>473.75</v>
      </c>
      <c r="Q40">
        <v>152.8499985</v>
      </c>
      <c r="R40">
        <v>320.90000150000003</v>
      </c>
      <c r="S40">
        <v>30.5699997</v>
      </c>
    </row>
    <row r="41" spans="1:19" x14ac:dyDescent="0.3">
      <c r="A41">
        <v>6245</v>
      </c>
      <c r="B41" s="1">
        <v>43923</v>
      </c>
      <c r="C41" t="s">
        <v>1089</v>
      </c>
      <c r="D41" t="s">
        <v>1127</v>
      </c>
      <c r="E41">
        <v>7784</v>
      </c>
      <c r="F41" t="s">
        <v>7</v>
      </c>
      <c r="G41" t="s">
        <v>30</v>
      </c>
      <c r="H41" t="s">
        <v>27</v>
      </c>
      <c r="I41" t="s">
        <v>28</v>
      </c>
      <c r="J41" t="s">
        <v>44</v>
      </c>
      <c r="K41" t="s">
        <v>85</v>
      </c>
      <c r="L41">
        <v>502</v>
      </c>
      <c r="M41" t="s">
        <v>65</v>
      </c>
      <c r="N41">
        <v>65</v>
      </c>
      <c r="O41">
        <v>5</v>
      </c>
      <c r="P41">
        <v>325</v>
      </c>
      <c r="Q41">
        <v>167.99999235000001</v>
      </c>
      <c r="R41">
        <v>157.00000764999999</v>
      </c>
      <c r="S41">
        <v>33.599998470000003</v>
      </c>
    </row>
    <row r="42" spans="1:19" x14ac:dyDescent="0.3">
      <c r="A42">
        <v>6326</v>
      </c>
      <c r="B42" s="1">
        <v>44165</v>
      </c>
      <c r="C42" t="s">
        <v>1089</v>
      </c>
      <c r="D42" t="s">
        <v>1124</v>
      </c>
      <c r="E42">
        <v>6636</v>
      </c>
      <c r="F42" t="s">
        <v>7</v>
      </c>
      <c r="G42" t="s">
        <v>30</v>
      </c>
      <c r="H42" t="s">
        <v>27</v>
      </c>
      <c r="I42" t="s">
        <v>3</v>
      </c>
      <c r="J42" t="s">
        <v>4</v>
      </c>
      <c r="K42" t="s">
        <v>42</v>
      </c>
      <c r="L42">
        <v>365</v>
      </c>
      <c r="M42" t="s">
        <v>10</v>
      </c>
      <c r="N42">
        <v>94.75</v>
      </c>
      <c r="O42">
        <v>5</v>
      </c>
      <c r="P42">
        <v>473.75</v>
      </c>
      <c r="Q42">
        <v>152.8499985</v>
      </c>
      <c r="R42">
        <v>320.90000150000003</v>
      </c>
      <c r="S42">
        <v>30.5699997</v>
      </c>
    </row>
    <row r="43" spans="1:19" x14ac:dyDescent="0.3">
      <c r="A43">
        <v>6358</v>
      </c>
      <c r="B43" s="1">
        <v>43924</v>
      </c>
      <c r="C43" t="s">
        <v>1089</v>
      </c>
      <c r="D43" t="s">
        <v>1125</v>
      </c>
      <c r="E43">
        <v>4209</v>
      </c>
      <c r="F43" t="s">
        <v>334</v>
      </c>
      <c r="G43" t="s">
        <v>30</v>
      </c>
      <c r="H43" t="s">
        <v>27</v>
      </c>
      <c r="I43" t="s">
        <v>28</v>
      </c>
      <c r="J43" t="s">
        <v>44</v>
      </c>
      <c r="K43" t="s">
        <v>109</v>
      </c>
      <c r="L43">
        <v>627</v>
      </c>
      <c r="M43" t="s">
        <v>6</v>
      </c>
      <c r="N43">
        <v>165</v>
      </c>
      <c r="O43">
        <v>5</v>
      </c>
      <c r="P43">
        <v>825</v>
      </c>
      <c r="Q43">
        <v>613.65001700000005</v>
      </c>
      <c r="R43">
        <v>211.34998299999995</v>
      </c>
      <c r="S43">
        <v>122.73000340000002</v>
      </c>
    </row>
    <row r="44" spans="1:19" x14ac:dyDescent="0.3">
      <c r="A44">
        <v>6522</v>
      </c>
      <c r="B44" s="1">
        <v>43957</v>
      </c>
      <c r="C44" t="s">
        <v>1089</v>
      </c>
      <c r="D44" t="s">
        <v>1126</v>
      </c>
      <c r="E44">
        <v>2538</v>
      </c>
      <c r="F44" t="s">
        <v>141</v>
      </c>
      <c r="G44" t="s">
        <v>30</v>
      </c>
      <c r="H44" t="s">
        <v>27</v>
      </c>
      <c r="I44" t="s">
        <v>28</v>
      </c>
      <c r="J44" t="s">
        <v>44</v>
      </c>
      <c r="K44" t="s">
        <v>42</v>
      </c>
      <c r="L44">
        <v>365</v>
      </c>
      <c r="M44" t="s">
        <v>10</v>
      </c>
      <c r="N44">
        <v>94.75</v>
      </c>
      <c r="O44">
        <v>5</v>
      </c>
      <c r="P44">
        <v>473.75</v>
      </c>
      <c r="Q44">
        <v>152.8499985</v>
      </c>
      <c r="R44">
        <v>320.90000150000003</v>
      </c>
      <c r="S44">
        <v>30.5699997</v>
      </c>
    </row>
    <row r="45" spans="1:19" x14ac:dyDescent="0.3">
      <c r="A45">
        <v>6783</v>
      </c>
      <c r="B45" s="1">
        <v>43852</v>
      </c>
      <c r="C45" t="s">
        <v>1089</v>
      </c>
      <c r="D45" t="s">
        <v>1126</v>
      </c>
      <c r="E45">
        <v>10759</v>
      </c>
      <c r="F45" t="s">
        <v>7</v>
      </c>
      <c r="G45" t="s">
        <v>41</v>
      </c>
      <c r="H45" t="s">
        <v>27</v>
      </c>
      <c r="I45" t="s">
        <v>3</v>
      </c>
      <c r="J45" t="s">
        <v>4</v>
      </c>
      <c r="K45" t="s">
        <v>57</v>
      </c>
      <c r="L45">
        <v>191</v>
      </c>
      <c r="M45" t="s">
        <v>65</v>
      </c>
      <c r="N45">
        <v>85</v>
      </c>
      <c r="O45">
        <v>5</v>
      </c>
      <c r="P45">
        <v>425</v>
      </c>
      <c r="Q45">
        <v>273.89999399999999</v>
      </c>
      <c r="R45">
        <v>151.10000600000001</v>
      </c>
      <c r="S45">
        <v>54.779998800000001</v>
      </c>
    </row>
    <row r="46" spans="1:19" x14ac:dyDescent="0.3">
      <c r="A46">
        <v>6783</v>
      </c>
      <c r="B46" s="1">
        <v>43840</v>
      </c>
      <c r="C46" t="s">
        <v>1089</v>
      </c>
      <c r="D46" t="s">
        <v>1125</v>
      </c>
      <c r="E46">
        <v>10759</v>
      </c>
      <c r="F46" t="s">
        <v>7</v>
      </c>
      <c r="G46" t="s">
        <v>41</v>
      </c>
      <c r="H46" t="s">
        <v>27</v>
      </c>
      <c r="I46" t="s">
        <v>3</v>
      </c>
      <c r="J46" t="s">
        <v>4</v>
      </c>
      <c r="K46" t="s">
        <v>109</v>
      </c>
      <c r="L46">
        <v>627</v>
      </c>
      <c r="M46" t="s">
        <v>6</v>
      </c>
      <c r="N46">
        <v>165</v>
      </c>
      <c r="O46">
        <v>3</v>
      </c>
      <c r="P46">
        <v>495</v>
      </c>
      <c r="Q46">
        <v>368.19001020000002</v>
      </c>
      <c r="R46">
        <v>126.80998979999998</v>
      </c>
      <c r="S46">
        <v>122.7300034</v>
      </c>
    </row>
    <row r="47" spans="1:19" x14ac:dyDescent="0.3">
      <c r="A47">
        <v>7814</v>
      </c>
      <c r="B47" s="1">
        <v>43855</v>
      </c>
      <c r="C47" t="s">
        <v>1090</v>
      </c>
      <c r="D47" t="s">
        <v>1130</v>
      </c>
      <c r="E47">
        <v>5007</v>
      </c>
      <c r="F47" t="s">
        <v>7</v>
      </c>
      <c r="G47" t="s">
        <v>77</v>
      </c>
      <c r="H47" t="s">
        <v>27</v>
      </c>
      <c r="I47" t="s">
        <v>3</v>
      </c>
      <c r="J47" t="s">
        <v>4</v>
      </c>
      <c r="K47" t="s">
        <v>42</v>
      </c>
      <c r="L47">
        <v>365</v>
      </c>
      <c r="M47" t="s">
        <v>10</v>
      </c>
      <c r="N47">
        <v>94.75</v>
      </c>
      <c r="O47">
        <v>3</v>
      </c>
      <c r="P47">
        <v>284.25</v>
      </c>
      <c r="Q47">
        <v>91.709999100000005</v>
      </c>
      <c r="R47">
        <v>192.5400009</v>
      </c>
      <c r="S47">
        <v>30.5699997</v>
      </c>
    </row>
    <row r="48" spans="1:19" x14ac:dyDescent="0.3">
      <c r="A48">
        <v>7814</v>
      </c>
      <c r="B48" s="1">
        <v>43855</v>
      </c>
      <c r="C48" t="s">
        <v>1090</v>
      </c>
      <c r="D48" t="s">
        <v>1130</v>
      </c>
      <c r="E48">
        <v>5007</v>
      </c>
      <c r="F48" t="s">
        <v>7</v>
      </c>
      <c r="G48" t="s">
        <v>77</v>
      </c>
      <c r="H48" t="s">
        <v>27</v>
      </c>
      <c r="I48" t="s">
        <v>3</v>
      </c>
      <c r="J48" t="s">
        <v>4</v>
      </c>
      <c r="K48" t="s">
        <v>42</v>
      </c>
      <c r="L48">
        <v>365</v>
      </c>
      <c r="M48" t="s">
        <v>10</v>
      </c>
      <c r="N48">
        <v>94.75</v>
      </c>
      <c r="O48">
        <v>3</v>
      </c>
      <c r="P48">
        <v>284.25</v>
      </c>
      <c r="Q48">
        <v>91.709999100000005</v>
      </c>
      <c r="R48">
        <v>192.5400009</v>
      </c>
      <c r="S48">
        <v>30.5699997</v>
      </c>
    </row>
    <row r="49" spans="1:19" x14ac:dyDescent="0.3">
      <c r="A49">
        <v>7824</v>
      </c>
      <c r="B49" s="1">
        <v>43946</v>
      </c>
      <c r="C49" t="s">
        <v>1090</v>
      </c>
      <c r="D49" t="s">
        <v>1130</v>
      </c>
      <c r="E49">
        <v>10679</v>
      </c>
      <c r="F49" t="s">
        <v>7</v>
      </c>
      <c r="G49" t="s">
        <v>41</v>
      </c>
      <c r="H49" t="s">
        <v>27</v>
      </c>
      <c r="I49" t="s">
        <v>3</v>
      </c>
      <c r="J49" t="s">
        <v>4</v>
      </c>
      <c r="K49" t="s">
        <v>42</v>
      </c>
      <c r="L49">
        <v>365</v>
      </c>
      <c r="M49" t="s">
        <v>10</v>
      </c>
      <c r="N49">
        <v>94.75</v>
      </c>
      <c r="O49">
        <v>3</v>
      </c>
      <c r="P49">
        <v>284.25</v>
      </c>
      <c r="Q49">
        <v>91.709999100000005</v>
      </c>
      <c r="R49">
        <v>192.5400009</v>
      </c>
      <c r="S49">
        <v>30.5699997</v>
      </c>
    </row>
    <row r="50" spans="1:19" x14ac:dyDescent="0.3">
      <c r="A50">
        <v>7824</v>
      </c>
      <c r="B50" s="1">
        <v>43946</v>
      </c>
      <c r="C50" t="s">
        <v>1090</v>
      </c>
      <c r="D50" t="s">
        <v>1130</v>
      </c>
      <c r="E50">
        <v>10679</v>
      </c>
      <c r="F50" t="s">
        <v>7</v>
      </c>
      <c r="G50" t="s">
        <v>41</v>
      </c>
      <c r="H50" t="s">
        <v>27</v>
      </c>
      <c r="I50" t="s">
        <v>3</v>
      </c>
      <c r="J50" t="s">
        <v>4</v>
      </c>
      <c r="K50" t="s">
        <v>85</v>
      </c>
      <c r="L50">
        <v>502</v>
      </c>
      <c r="M50" t="s">
        <v>65</v>
      </c>
      <c r="N50">
        <v>65</v>
      </c>
      <c r="O50">
        <v>3</v>
      </c>
      <c r="P50">
        <v>195</v>
      </c>
      <c r="Q50">
        <v>100.79999541000001</v>
      </c>
      <c r="R50">
        <v>94.200004589999992</v>
      </c>
      <c r="S50">
        <v>33.599998470000003</v>
      </c>
    </row>
    <row r="51" spans="1:19" x14ac:dyDescent="0.3">
      <c r="A51">
        <v>7884</v>
      </c>
      <c r="B51" s="1">
        <v>43927</v>
      </c>
      <c r="C51" t="s">
        <v>1089</v>
      </c>
      <c r="D51" t="s">
        <v>1124</v>
      </c>
      <c r="E51">
        <v>4899</v>
      </c>
      <c r="F51" t="s">
        <v>333</v>
      </c>
      <c r="G51" t="s">
        <v>30</v>
      </c>
      <c r="H51" t="s">
        <v>27</v>
      </c>
      <c r="I51" t="s">
        <v>28</v>
      </c>
      <c r="J51" t="s">
        <v>4</v>
      </c>
      <c r="K51" t="s">
        <v>42</v>
      </c>
      <c r="L51">
        <v>365</v>
      </c>
      <c r="M51" t="s">
        <v>10</v>
      </c>
      <c r="N51">
        <v>94.75</v>
      </c>
      <c r="O51">
        <v>1</v>
      </c>
      <c r="P51">
        <v>94.75</v>
      </c>
      <c r="Q51">
        <v>30.5699997</v>
      </c>
      <c r="R51">
        <v>64.180000300000003</v>
      </c>
      <c r="S51">
        <v>30.5699997</v>
      </c>
    </row>
    <row r="52" spans="1:19" x14ac:dyDescent="0.3">
      <c r="A52">
        <v>7888</v>
      </c>
      <c r="B52" s="1">
        <v>43947</v>
      </c>
      <c r="C52" t="s">
        <v>1090</v>
      </c>
      <c r="D52" t="s">
        <v>1129</v>
      </c>
      <c r="E52">
        <v>5417</v>
      </c>
      <c r="F52" t="s">
        <v>119</v>
      </c>
      <c r="G52" t="s">
        <v>48</v>
      </c>
      <c r="H52" t="s">
        <v>27</v>
      </c>
      <c r="I52" t="s">
        <v>3</v>
      </c>
      <c r="J52" t="s">
        <v>4</v>
      </c>
      <c r="K52" t="s">
        <v>85</v>
      </c>
      <c r="L52">
        <v>502</v>
      </c>
      <c r="M52" t="s">
        <v>65</v>
      </c>
      <c r="N52">
        <v>65</v>
      </c>
      <c r="O52">
        <v>3</v>
      </c>
      <c r="P52">
        <v>195</v>
      </c>
      <c r="Q52">
        <v>100.79999541000001</v>
      </c>
      <c r="R52">
        <v>94.200004589999992</v>
      </c>
      <c r="S52">
        <v>33.599998470000003</v>
      </c>
    </row>
    <row r="53" spans="1:19" x14ac:dyDescent="0.3">
      <c r="A53">
        <v>7980</v>
      </c>
      <c r="B53" s="1">
        <v>43857</v>
      </c>
      <c r="C53" t="s">
        <v>1089</v>
      </c>
      <c r="D53" t="s">
        <v>1124</v>
      </c>
      <c r="E53">
        <v>5828</v>
      </c>
      <c r="F53" t="s">
        <v>254</v>
      </c>
      <c r="G53" t="s">
        <v>30</v>
      </c>
      <c r="H53" t="s">
        <v>27</v>
      </c>
      <c r="I53" t="s">
        <v>28</v>
      </c>
      <c r="J53" t="s">
        <v>44</v>
      </c>
      <c r="K53" t="s">
        <v>57</v>
      </c>
      <c r="L53">
        <v>191</v>
      </c>
      <c r="M53" t="s">
        <v>65</v>
      </c>
      <c r="N53">
        <v>85</v>
      </c>
      <c r="O53">
        <v>5</v>
      </c>
      <c r="P53">
        <v>425</v>
      </c>
      <c r="Q53">
        <v>273.89999399999999</v>
      </c>
      <c r="R53">
        <v>151.10000600000001</v>
      </c>
      <c r="S53">
        <v>54.779998800000001</v>
      </c>
    </row>
    <row r="54" spans="1:19" x14ac:dyDescent="0.3">
      <c r="A54">
        <v>8123</v>
      </c>
      <c r="B54" s="1">
        <v>43492</v>
      </c>
      <c r="C54" t="s">
        <v>1090</v>
      </c>
      <c r="D54" t="s">
        <v>1129</v>
      </c>
      <c r="E54">
        <v>11290</v>
      </c>
      <c r="F54" t="s">
        <v>7</v>
      </c>
      <c r="G54" t="s">
        <v>30</v>
      </c>
      <c r="H54" t="s">
        <v>27</v>
      </c>
      <c r="I54" t="s">
        <v>28</v>
      </c>
      <c r="J54" t="s">
        <v>44</v>
      </c>
      <c r="K54" t="s">
        <v>85</v>
      </c>
      <c r="L54">
        <v>502</v>
      </c>
      <c r="M54" t="s">
        <v>65</v>
      </c>
      <c r="N54">
        <v>65</v>
      </c>
      <c r="O54">
        <v>5</v>
      </c>
      <c r="P54">
        <v>325</v>
      </c>
      <c r="Q54">
        <v>167.99999235000001</v>
      </c>
      <c r="R54">
        <v>157.00000764999999</v>
      </c>
      <c r="S54">
        <v>33.599998470000003</v>
      </c>
    </row>
    <row r="55" spans="1:19" x14ac:dyDescent="0.3">
      <c r="A55">
        <v>8163</v>
      </c>
      <c r="B55" s="1">
        <v>44167</v>
      </c>
      <c r="C55" t="s">
        <v>1089</v>
      </c>
      <c r="D55" t="s">
        <v>1126</v>
      </c>
      <c r="E55">
        <v>10588</v>
      </c>
      <c r="F55" t="s">
        <v>131</v>
      </c>
      <c r="G55" t="s">
        <v>41</v>
      </c>
      <c r="H55" t="s">
        <v>27</v>
      </c>
      <c r="I55" t="s">
        <v>3</v>
      </c>
      <c r="J55" t="s">
        <v>4</v>
      </c>
      <c r="K55" t="s">
        <v>42</v>
      </c>
      <c r="L55">
        <v>365</v>
      </c>
      <c r="M55" t="s">
        <v>10</v>
      </c>
      <c r="N55">
        <v>94.75</v>
      </c>
      <c r="O55">
        <v>5</v>
      </c>
      <c r="P55">
        <v>473.75</v>
      </c>
      <c r="Q55">
        <v>152.8499985</v>
      </c>
      <c r="R55">
        <v>320.90000150000003</v>
      </c>
      <c r="S55">
        <v>30.5699997</v>
      </c>
    </row>
    <row r="56" spans="1:19" x14ac:dyDescent="0.3">
      <c r="A56">
        <v>8221</v>
      </c>
      <c r="B56" s="1">
        <v>43860</v>
      </c>
      <c r="C56" t="s">
        <v>1089</v>
      </c>
      <c r="D56" t="s">
        <v>1127</v>
      </c>
      <c r="E56">
        <v>1273</v>
      </c>
      <c r="F56" t="s">
        <v>395</v>
      </c>
      <c r="G56" t="s">
        <v>30</v>
      </c>
      <c r="H56" t="s">
        <v>27</v>
      </c>
      <c r="I56" t="s">
        <v>28</v>
      </c>
      <c r="J56" t="s">
        <v>44</v>
      </c>
      <c r="K56" t="s">
        <v>179</v>
      </c>
      <c r="L56">
        <v>44</v>
      </c>
      <c r="M56" t="s">
        <v>10</v>
      </c>
      <c r="N56">
        <v>94.75</v>
      </c>
      <c r="O56">
        <v>5</v>
      </c>
      <c r="P56">
        <v>473.75</v>
      </c>
      <c r="Q56">
        <v>370.44998169999997</v>
      </c>
      <c r="R56">
        <v>103.30001830000003</v>
      </c>
      <c r="S56">
        <v>74.089996339999999</v>
      </c>
    </row>
    <row r="57" spans="1:19" x14ac:dyDescent="0.3">
      <c r="A57">
        <v>8410</v>
      </c>
      <c r="B57" s="1">
        <v>43491</v>
      </c>
      <c r="C57" t="s">
        <v>1090</v>
      </c>
      <c r="D57" t="s">
        <v>1130</v>
      </c>
      <c r="E57">
        <v>259</v>
      </c>
      <c r="F57" t="s">
        <v>289</v>
      </c>
      <c r="G57" t="s">
        <v>30</v>
      </c>
      <c r="H57" t="s">
        <v>27</v>
      </c>
      <c r="I57" t="s">
        <v>28</v>
      </c>
      <c r="J57" t="s">
        <v>44</v>
      </c>
      <c r="K57" t="s">
        <v>85</v>
      </c>
      <c r="L57">
        <v>502</v>
      </c>
      <c r="M57" t="s">
        <v>65</v>
      </c>
      <c r="N57">
        <v>65</v>
      </c>
      <c r="O57">
        <v>5</v>
      </c>
      <c r="P57">
        <v>325</v>
      </c>
      <c r="Q57">
        <v>167.99999235000001</v>
      </c>
      <c r="R57">
        <v>157.00000764999999</v>
      </c>
      <c r="S57">
        <v>33.599998470000003</v>
      </c>
    </row>
    <row r="58" spans="1:19" x14ac:dyDescent="0.3">
      <c r="A58">
        <v>8455</v>
      </c>
      <c r="B58" s="1">
        <v>43956</v>
      </c>
      <c r="C58" t="s">
        <v>1089</v>
      </c>
      <c r="D58" t="s">
        <v>1128</v>
      </c>
      <c r="E58">
        <v>468</v>
      </c>
      <c r="F58" t="s">
        <v>233</v>
      </c>
      <c r="G58" t="s">
        <v>30</v>
      </c>
      <c r="H58" t="s">
        <v>27</v>
      </c>
      <c r="I58" t="s">
        <v>28</v>
      </c>
      <c r="J58" t="s">
        <v>4</v>
      </c>
      <c r="K58" t="s">
        <v>42</v>
      </c>
      <c r="L58">
        <v>365</v>
      </c>
      <c r="M58" t="s">
        <v>10</v>
      </c>
      <c r="N58">
        <v>94.75</v>
      </c>
      <c r="O58">
        <v>1</v>
      </c>
      <c r="P58">
        <v>94.75</v>
      </c>
      <c r="Q58">
        <v>30.5699997</v>
      </c>
      <c r="R58">
        <v>64.180000300000003</v>
      </c>
      <c r="S58">
        <v>30.5699997</v>
      </c>
    </row>
    <row r="59" spans="1:19" x14ac:dyDescent="0.3">
      <c r="A59">
        <v>8455</v>
      </c>
      <c r="B59" s="1">
        <v>43845</v>
      </c>
      <c r="C59" t="s">
        <v>1089</v>
      </c>
      <c r="D59" t="s">
        <v>1126</v>
      </c>
      <c r="E59">
        <v>468</v>
      </c>
      <c r="F59" t="s">
        <v>233</v>
      </c>
      <c r="G59" t="s">
        <v>30</v>
      </c>
      <c r="H59" t="s">
        <v>27</v>
      </c>
      <c r="I59" t="s">
        <v>28</v>
      </c>
      <c r="J59" t="s">
        <v>4</v>
      </c>
      <c r="K59" t="s">
        <v>57</v>
      </c>
      <c r="L59">
        <v>191</v>
      </c>
      <c r="M59" t="s">
        <v>65</v>
      </c>
      <c r="N59">
        <v>85</v>
      </c>
      <c r="O59">
        <v>1</v>
      </c>
      <c r="P59">
        <v>85</v>
      </c>
      <c r="Q59">
        <v>54.779998800000001</v>
      </c>
      <c r="R59">
        <v>30.220001199999999</v>
      </c>
      <c r="S59">
        <v>54.779998800000001</v>
      </c>
    </row>
    <row r="60" spans="1:19" x14ac:dyDescent="0.3">
      <c r="A60">
        <v>8455</v>
      </c>
      <c r="B60" s="1">
        <v>43845</v>
      </c>
      <c r="C60" t="s">
        <v>1089</v>
      </c>
      <c r="D60" t="s">
        <v>1126</v>
      </c>
      <c r="E60">
        <v>468</v>
      </c>
      <c r="F60" t="s">
        <v>233</v>
      </c>
      <c r="G60" t="s">
        <v>30</v>
      </c>
      <c r="H60" t="s">
        <v>27</v>
      </c>
      <c r="I60" t="s">
        <v>28</v>
      </c>
      <c r="J60" t="s">
        <v>4</v>
      </c>
      <c r="K60" t="s">
        <v>57</v>
      </c>
      <c r="L60">
        <v>191</v>
      </c>
      <c r="M60" t="s">
        <v>65</v>
      </c>
      <c r="N60">
        <v>85</v>
      </c>
      <c r="O60">
        <v>1</v>
      </c>
      <c r="P60">
        <v>85</v>
      </c>
      <c r="Q60">
        <v>54.779998800000001</v>
      </c>
      <c r="R60">
        <v>30.220001199999999</v>
      </c>
      <c r="S60">
        <v>54.779998800000001</v>
      </c>
    </row>
    <row r="61" spans="1:19" x14ac:dyDescent="0.3">
      <c r="A61">
        <v>8578</v>
      </c>
      <c r="B61" s="1">
        <v>44171</v>
      </c>
      <c r="C61" t="s">
        <v>1090</v>
      </c>
      <c r="D61" t="s">
        <v>1129</v>
      </c>
      <c r="E61">
        <v>1989</v>
      </c>
      <c r="F61" t="s">
        <v>118</v>
      </c>
      <c r="G61" t="s">
        <v>36</v>
      </c>
      <c r="H61" t="s">
        <v>27</v>
      </c>
      <c r="I61" t="s">
        <v>3</v>
      </c>
      <c r="J61" t="s">
        <v>4</v>
      </c>
      <c r="K61" t="s">
        <v>109</v>
      </c>
      <c r="L61">
        <v>627</v>
      </c>
      <c r="M61" t="s">
        <v>6</v>
      </c>
      <c r="N61">
        <v>165</v>
      </c>
      <c r="O61">
        <v>5</v>
      </c>
      <c r="P61">
        <v>825</v>
      </c>
      <c r="Q61">
        <v>613.65001700000005</v>
      </c>
      <c r="R61">
        <v>211.34998299999995</v>
      </c>
      <c r="S61">
        <v>122.73000340000002</v>
      </c>
    </row>
    <row r="62" spans="1:19" x14ac:dyDescent="0.3">
      <c r="A62">
        <v>8636</v>
      </c>
      <c r="B62" s="1">
        <v>43958</v>
      </c>
      <c r="C62" t="s">
        <v>1089</v>
      </c>
      <c r="D62" t="s">
        <v>1127</v>
      </c>
      <c r="E62">
        <v>4781</v>
      </c>
      <c r="F62" t="s">
        <v>7</v>
      </c>
      <c r="G62" t="s">
        <v>30</v>
      </c>
      <c r="H62" t="s">
        <v>27</v>
      </c>
      <c r="I62" t="s">
        <v>28</v>
      </c>
      <c r="J62" t="s">
        <v>44</v>
      </c>
      <c r="K62" t="s">
        <v>57</v>
      </c>
      <c r="L62">
        <v>191</v>
      </c>
      <c r="M62" t="s">
        <v>65</v>
      </c>
      <c r="N62">
        <v>85</v>
      </c>
      <c r="O62">
        <v>5</v>
      </c>
      <c r="P62">
        <v>425</v>
      </c>
      <c r="Q62">
        <v>273.89999399999999</v>
      </c>
      <c r="R62">
        <v>151.10000600000001</v>
      </c>
      <c r="S62">
        <v>54.779998800000001</v>
      </c>
    </row>
    <row r="63" spans="1:19" x14ac:dyDescent="0.3">
      <c r="A63">
        <v>8678</v>
      </c>
      <c r="B63" s="1">
        <v>43958</v>
      </c>
      <c r="C63" t="s">
        <v>1089</v>
      </c>
      <c r="D63" t="s">
        <v>1127</v>
      </c>
      <c r="E63">
        <v>11149</v>
      </c>
      <c r="F63" t="s">
        <v>7</v>
      </c>
      <c r="G63" t="s">
        <v>30</v>
      </c>
      <c r="H63" t="s">
        <v>27</v>
      </c>
      <c r="I63" t="s">
        <v>28</v>
      </c>
      <c r="J63" t="s">
        <v>44</v>
      </c>
      <c r="K63" t="s">
        <v>57</v>
      </c>
      <c r="L63">
        <v>191</v>
      </c>
      <c r="M63" t="s">
        <v>65</v>
      </c>
      <c r="N63">
        <v>85</v>
      </c>
      <c r="O63">
        <v>5</v>
      </c>
      <c r="P63">
        <v>425</v>
      </c>
      <c r="Q63">
        <v>273.89999399999999</v>
      </c>
      <c r="R63">
        <v>151.10000600000001</v>
      </c>
      <c r="S63">
        <v>54.779998800000001</v>
      </c>
    </row>
    <row r="64" spans="1:19" x14ac:dyDescent="0.3">
      <c r="A64">
        <v>8728</v>
      </c>
      <c r="B64" s="1">
        <v>43959</v>
      </c>
      <c r="C64" t="s">
        <v>1089</v>
      </c>
      <c r="D64" t="s">
        <v>1125</v>
      </c>
      <c r="E64">
        <v>9501</v>
      </c>
      <c r="F64" t="s">
        <v>7</v>
      </c>
      <c r="G64" t="s">
        <v>30</v>
      </c>
      <c r="H64" t="s">
        <v>27</v>
      </c>
      <c r="I64" t="s">
        <v>28</v>
      </c>
      <c r="J64" t="s">
        <v>44</v>
      </c>
      <c r="K64" t="s">
        <v>75</v>
      </c>
      <c r="L64">
        <v>897</v>
      </c>
      <c r="M64" t="s">
        <v>6</v>
      </c>
      <c r="N64">
        <v>52.99</v>
      </c>
      <c r="O64">
        <v>5</v>
      </c>
      <c r="P64">
        <v>264.95</v>
      </c>
      <c r="Q64">
        <v>179.30000304999999</v>
      </c>
      <c r="R64">
        <v>85.649996950000002</v>
      </c>
      <c r="S64">
        <v>35.86000061</v>
      </c>
    </row>
    <row r="65" spans="1:19" x14ac:dyDescent="0.3">
      <c r="A65">
        <v>8847</v>
      </c>
      <c r="B65" s="1">
        <v>43480</v>
      </c>
      <c r="C65" t="s">
        <v>1089</v>
      </c>
      <c r="D65" t="s">
        <v>1128</v>
      </c>
      <c r="E65">
        <v>4998</v>
      </c>
      <c r="F65" t="s">
        <v>7</v>
      </c>
      <c r="G65" t="s">
        <v>30</v>
      </c>
      <c r="H65" t="s">
        <v>27</v>
      </c>
      <c r="I65" t="s">
        <v>28</v>
      </c>
      <c r="J65" t="s">
        <v>44</v>
      </c>
      <c r="K65" t="s">
        <v>85</v>
      </c>
      <c r="L65">
        <v>502</v>
      </c>
      <c r="M65" t="s">
        <v>65</v>
      </c>
      <c r="N65">
        <v>65</v>
      </c>
      <c r="O65">
        <v>5</v>
      </c>
      <c r="P65">
        <v>325</v>
      </c>
      <c r="Q65">
        <v>167.99999235000001</v>
      </c>
      <c r="R65">
        <v>157.00000764999999</v>
      </c>
      <c r="S65">
        <v>33.599998470000003</v>
      </c>
    </row>
    <row r="66" spans="1:19" x14ac:dyDescent="0.3">
      <c r="A66">
        <v>8906</v>
      </c>
      <c r="B66" s="1">
        <v>43857</v>
      </c>
      <c r="C66" t="s">
        <v>1089</v>
      </c>
      <c r="D66" t="s">
        <v>1124</v>
      </c>
      <c r="E66">
        <v>2291</v>
      </c>
      <c r="F66" t="s">
        <v>437</v>
      </c>
      <c r="G66" t="s">
        <v>30</v>
      </c>
      <c r="H66" t="s">
        <v>27</v>
      </c>
      <c r="I66" t="s">
        <v>28</v>
      </c>
      <c r="J66" t="s">
        <v>44</v>
      </c>
      <c r="K66" t="s">
        <v>85</v>
      </c>
      <c r="L66">
        <v>502</v>
      </c>
      <c r="M66" t="s">
        <v>65</v>
      </c>
      <c r="N66">
        <v>65</v>
      </c>
      <c r="O66">
        <v>5</v>
      </c>
      <c r="P66">
        <v>325</v>
      </c>
      <c r="Q66">
        <v>167.99999235000001</v>
      </c>
      <c r="R66">
        <v>157.00000764999999</v>
      </c>
      <c r="S66">
        <v>33.599998470000003</v>
      </c>
    </row>
    <row r="67" spans="1:19" x14ac:dyDescent="0.3">
      <c r="A67">
        <v>9063</v>
      </c>
      <c r="B67" s="1">
        <v>43857</v>
      </c>
      <c r="C67" t="s">
        <v>1089</v>
      </c>
      <c r="D67" t="s">
        <v>1124</v>
      </c>
      <c r="E67">
        <v>5274</v>
      </c>
      <c r="F67" t="s">
        <v>162</v>
      </c>
      <c r="G67" t="s">
        <v>30</v>
      </c>
      <c r="H67" t="s">
        <v>27</v>
      </c>
      <c r="I67" t="s">
        <v>28</v>
      </c>
      <c r="J67" t="s">
        <v>44</v>
      </c>
      <c r="K67" t="s">
        <v>438</v>
      </c>
      <c r="L67">
        <v>564</v>
      </c>
      <c r="M67" t="s">
        <v>10</v>
      </c>
      <c r="N67">
        <v>30</v>
      </c>
      <c r="O67">
        <v>5</v>
      </c>
      <c r="P67">
        <v>150</v>
      </c>
      <c r="Q67">
        <v>92.650003450000014</v>
      </c>
      <c r="R67">
        <v>57.349996549999986</v>
      </c>
      <c r="S67">
        <v>18.530000690000001</v>
      </c>
    </row>
    <row r="68" spans="1:19" x14ac:dyDescent="0.3">
      <c r="A68">
        <v>9122</v>
      </c>
      <c r="B68" s="1">
        <v>43844</v>
      </c>
      <c r="C68" t="s">
        <v>1089</v>
      </c>
      <c r="D68" t="s">
        <v>1128</v>
      </c>
      <c r="E68">
        <v>1222</v>
      </c>
      <c r="F68" t="s">
        <v>231</v>
      </c>
      <c r="G68" t="s">
        <v>30</v>
      </c>
      <c r="H68" t="s">
        <v>27</v>
      </c>
      <c r="I68" t="s">
        <v>28</v>
      </c>
      <c r="J68" t="s">
        <v>44</v>
      </c>
      <c r="K68" t="s">
        <v>42</v>
      </c>
      <c r="L68">
        <v>365</v>
      </c>
      <c r="M68" t="s">
        <v>10</v>
      </c>
      <c r="N68">
        <v>94.75</v>
      </c>
      <c r="O68">
        <v>5</v>
      </c>
      <c r="P68">
        <v>473.75</v>
      </c>
      <c r="Q68">
        <v>152.8499985</v>
      </c>
      <c r="R68">
        <v>320.90000150000003</v>
      </c>
      <c r="S68">
        <v>30.5699997</v>
      </c>
    </row>
    <row r="69" spans="1:19" x14ac:dyDescent="0.3">
      <c r="A69">
        <v>9331</v>
      </c>
      <c r="B69" s="1">
        <v>43848</v>
      </c>
      <c r="C69" t="s">
        <v>1090</v>
      </c>
      <c r="D69" t="s">
        <v>1130</v>
      </c>
      <c r="E69">
        <v>8002</v>
      </c>
      <c r="F69" t="s">
        <v>529</v>
      </c>
      <c r="G69" t="s">
        <v>30</v>
      </c>
      <c r="H69" t="s">
        <v>27</v>
      </c>
      <c r="I69" t="s">
        <v>28</v>
      </c>
      <c r="J69" t="s">
        <v>44</v>
      </c>
      <c r="K69" t="s">
        <v>42</v>
      </c>
      <c r="L69">
        <v>365</v>
      </c>
      <c r="M69" t="s">
        <v>10</v>
      </c>
      <c r="N69">
        <v>94.75</v>
      </c>
      <c r="O69">
        <v>5</v>
      </c>
      <c r="P69">
        <v>473.75</v>
      </c>
      <c r="Q69">
        <v>152.8499985</v>
      </c>
      <c r="R69">
        <v>320.90000150000003</v>
      </c>
      <c r="S69">
        <v>30.5699997</v>
      </c>
    </row>
    <row r="70" spans="1:19" x14ac:dyDescent="0.3">
      <c r="A70">
        <v>9340</v>
      </c>
      <c r="B70" s="1">
        <v>43847</v>
      </c>
      <c r="C70" t="s">
        <v>1089</v>
      </c>
      <c r="D70" t="s">
        <v>1125</v>
      </c>
      <c r="E70">
        <v>6306</v>
      </c>
      <c r="F70" t="s">
        <v>415</v>
      </c>
      <c r="G70" t="s">
        <v>30</v>
      </c>
      <c r="H70" t="s">
        <v>27</v>
      </c>
      <c r="I70" t="s">
        <v>28</v>
      </c>
      <c r="J70" t="s">
        <v>44</v>
      </c>
      <c r="K70" t="s">
        <v>42</v>
      </c>
      <c r="L70">
        <v>365</v>
      </c>
      <c r="M70" t="s">
        <v>10</v>
      </c>
      <c r="N70">
        <v>94.75</v>
      </c>
      <c r="O70">
        <v>5</v>
      </c>
      <c r="P70">
        <v>473.75</v>
      </c>
      <c r="Q70">
        <v>152.8499985</v>
      </c>
      <c r="R70">
        <v>320.90000150000003</v>
      </c>
      <c r="S70">
        <v>30.5699997</v>
      </c>
    </row>
    <row r="71" spans="1:19" x14ac:dyDescent="0.3">
      <c r="A71">
        <v>10007</v>
      </c>
      <c r="B71" s="1">
        <v>43978</v>
      </c>
      <c r="C71" t="s">
        <v>1089</v>
      </c>
      <c r="D71" t="s">
        <v>1126</v>
      </c>
      <c r="E71">
        <v>3375</v>
      </c>
      <c r="F71" t="s">
        <v>129</v>
      </c>
      <c r="G71" t="s">
        <v>30</v>
      </c>
      <c r="H71" t="s">
        <v>27</v>
      </c>
      <c r="I71" t="s">
        <v>28</v>
      </c>
      <c r="J71" t="s">
        <v>44</v>
      </c>
      <c r="K71" t="s">
        <v>85</v>
      </c>
      <c r="L71">
        <v>502</v>
      </c>
      <c r="M71" t="s">
        <v>65</v>
      </c>
      <c r="N71">
        <v>65</v>
      </c>
      <c r="O71">
        <v>5</v>
      </c>
      <c r="P71">
        <v>325</v>
      </c>
      <c r="Q71">
        <v>167.99999235000001</v>
      </c>
      <c r="R71">
        <v>157.00000764999999</v>
      </c>
      <c r="S71">
        <v>33.599998470000003</v>
      </c>
    </row>
    <row r="72" spans="1:19" x14ac:dyDescent="0.3">
      <c r="A72">
        <v>10113</v>
      </c>
      <c r="B72" s="1">
        <v>43858</v>
      </c>
      <c r="C72" t="s">
        <v>1089</v>
      </c>
      <c r="D72" t="s">
        <v>1128</v>
      </c>
      <c r="E72">
        <v>12119</v>
      </c>
      <c r="F72" t="s">
        <v>297</v>
      </c>
      <c r="G72" t="s">
        <v>30</v>
      </c>
      <c r="H72" t="s">
        <v>27</v>
      </c>
      <c r="I72" t="s">
        <v>28</v>
      </c>
      <c r="J72" t="s">
        <v>44</v>
      </c>
      <c r="K72" t="s">
        <v>45</v>
      </c>
      <c r="L72">
        <v>893</v>
      </c>
      <c r="M72" t="s">
        <v>6</v>
      </c>
      <c r="N72">
        <v>52.99</v>
      </c>
      <c r="O72">
        <v>5</v>
      </c>
      <c r="P72">
        <v>264.95</v>
      </c>
      <c r="Q72">
        <v>181.84999465000001</v>
      </c>
      <c r="R72">
        <v>83.100005349999975</v>
      </c>
      <c r="S72">
        <v>36.369998930000001</v>
      </c>
    </row>
    <row r="73" spans="1:19" x14ac:dyDescent="0.3">
      <c r="A73">
        <v>10113</v>
      </c>
      <c r="B73" s="1">
        <v>43855</v>
      </c>
      <c r="C73" t="s">
        <v>1090</v>
      </c>
      <c r="D73" t="s">
        <v>1130</v>
      </c>
      <c r="E73">
        <v>12119</v>
      </c>
      <c r="F73" t="s">
        <v>297</v>
      </c>
      <c r="G73" t="s">
        <v>30</v>
      </c>
      <c r="H73" t="s">
        <v>27</v>
      </c>
      <c r="I73" t="s">
        <v>28</v>
      </c>
      <c r="J73" t="s">
        <v>44</v>
      </c>
      <c r="K73" t="s">
        <v>85</v>
      </c>
      <c r="L73">
        <v>502</v>
      </c>
      <c r="M73" t="s">
        <v>65</v>
      </c>
      <c r="N73">
        <v>65</v>
      </c>
      <c r="O73">
        <v>5</v>
      </c>
      <c r="P73">
        <v>325</v>
      </c>
      <c r="Q73">
        <v>167.99999235000001</v>
      </c>
      <c r="R73">
        <v>157.00000764999999</v>
      </c>
      <c r="S73">
        <v>33.599998470000003</v>
      </c>
    </row>
    <row r="74" spans="1:19" x14ac:dyDescent="0.3">
      <c r="A74">
        <v>10164</v>
      </c>
      <c r="B74" s="1">
        <v>44173</v>
      </c>
      <c r="C74" t="s">
        <v>1089</v>
      </c>
      <c r="D74" t="s">
        <v>1128</v>
      </c>
      <c r="E74">
        <v>146</v>
      </c>
      <c r="F74" t="s">
        <v>112</v>
      </c>
      <c r="G74" t="s">
        <v>30</v>
      </c>
      <c r="H74" t="s">
        <v>27</v>
      </c>
      <c r="I74" t="s">
        <v>3</v>
      </c>
      <c r="J74" t="s">
        <v>4</v>
      </c>
      <c r="K74" t="s">
        <v>85</v>
      </c>
      <c r="L74">
        <v>502</v>
      </c>
      <c r="M74" t="s">
        <v>65</v>
      </c>
      <c r="N74">
        <v>65</v>
      </c>
      <c r="O74">
        <v>5</v>
      </c>
      <c r="P74">
        <v>325</v>
      </c>
      <c r="Q74">
        <v>167.99999235000001</v>
      </c>
      <c r="R74">
        <v>157.00000764999999</v>
      </c>
      <c r="S74">
        <v>33.599998470000003</v>
      </c>
    </row>
    <row r="75" spans="1:19" x14ac:dyDescent="0.3">
      <c r="A75">
        <v>10253</v>
      </c>
      <c r="B75" s="1">
        <v>43860</v>
      </c>
      <c r="C75" t="s">
        <v>1089</v>
      </c>
      <c r="D75" t="s">
        <v>1127</v>
      </c>
      <c r="E75">
        <v>8398</v>
      </c>
      <c r="F75" t="s">
        <v>141</v>
      </c>
      <c r="G75" t="s">
        <v>146</v>
      </c>
      <c r="H75" t="s">
        <v>27</v>
      </c>
      <c r="I75" t="s">
        <v>28</v>
      </c>
      <c r="J75" t="s">
        <v>4</v>
      </c>
      <c r="K75" t="s">
        <v>57</v>
      </c>
      <c r="L75">
        <v>191</v>
      </c>
      <c r="M75" t="s">
        <v>65</v>
      </c>
      <c r="N75">
        <v>85</v>
      </c>
      <c r="O75">
        <v>1</v>
      </c>
      <c r="P75">
        <v>85</v>
      </c>
      <c r="Q75">
        <v>54.779998800000001</v>
      </c>
      <c r="R75">
        <v>30.220001199999999</v>
      </c>
      <c r="S75">
        <v>54.779998800000001</v>
      </c>
    </row>
    <row r="76" spans="1:19" x14ac:dyDescent="0.3">
      <c r="A76">
        <v>10317</v>
      </c>
      <c r="B76" s="1">
        <v>43703</v>
      </c>
      <c r="C76" t="s">
        <v>1089</v>
      </c>
      <c r="D76" t="s">
        <v>1124</v>
      </c>
      <c r="E76">
        <v>1785</v>
      </c>
      <c r="F76" t="s">
        <v>7</v>
      </c>
      <c r="G76" t="s">
        <v>30</v>
      </c>
      <c r="H76" t="s">
        <v>27</v>
      </c>
      <c r="I76" t="s">
        <v>28</v>
      </c>
      <c r="J76" t="s">
        <v>4</v>
      </c>
      <c r="K76" t="s">
        <v>85</v>
      </c>
      <c r="L76">
        <v>502</v>
      </c>
      <c r="M76" t="s">
        <v>65</v>
      </c>
      <c r="N76">
        <v>65</v>
      </c>
      <c r="O76">
        <v>1</v>
      </c>
      <c r="P76">
        <v>65</v>
      </c>
      <c r="Q76">
        <v>33.599998470000003</v>
      </c>
      <c r="R76">
        <v>31.400001529999997</v>
      </c>
      <c r="S76">
        <v>33.599998470000003</v>
      </c>
    </row>
    <row r="77" spans="1:19" x14ac:dyDescent="0.3">
      <c r="A77">
        <v>10394</v>
      </c>
      <c r="B77" s="1">
        <v>43853</v>
      </c>
      <c r="C77" t="s">
        <v>1089</v>
      </c>
      <c r="D77" t="s">
        <v>1127</v>
      </c>
      <c r="E77">
        <v>934</v>
      </c>
      <c r="F77" t="s">
        <v>495</v>
      </c>
      <c r="G77" t="s">
        <v>30</v>
      </c>
      <c r="H77" t="s">
        <v>27</v>
      </c>
      <c r="I77" t="s">
        <v>28</v>
      </c>
      <c r="J77" t="s">
        <v>29</v>
      </c>
      <c r="K77" t="s">
        <v>9</v>
      </c>
      <c r="L77">
        <v>403</v>
      </c>
      <c r="M77" t="s">
        <v>10</v>
      </c>
      <c r="N77">
        <v>133.37</v>
      </c>
      <c r="O77">
        <v>1</v>
      </c>
      <c r="P77">
        <v>133.37</v>
      </c>
      <c r="Q77">
        <v>84.590000149999995</v>
      </c>
      <c r="R77">
        <v>48.77999985000001</v>
      </c>
      <c r="S77">
        <v>84.590000149999995</v>
      </c>
    </row>
    <row r="78" spans="1:19" x14ac:dyDescent="0.3">
      <c r="A78">
        <v>10444</v>
      </c>
      <c r="B78" s="1">
        <v>44167</v>
      </c>
      <c r="C78" t="s">
        <v>1089</v>
      </c>
      <c r="D78" t="s">
        <v>1126</v>
      </c>
      <c r="E78">
        <v>1596</v>
      </c>
      <c r="F78" t="s">
        <v>130</v>
      </c>
      <c r="G78" t="s">
        <v>30</v>
      </c>
      <c r="H78" t="s">
        <v>27</v>
      </c>
      <c r="I78" t="s">
        <v>28</v>
      </c>
      <c r="J78" t="s">
        <v>4</v>
      </c>
      <c r="K78" t="s">
        <v>9</v>
      </c>
      <c r="L78">
        <v>403</v>
      </c>
      <c r="M78" t="s">
        <v>10</v>
      </c>
      <c r="N78">
        <v>133.37</v>
      </c>
      <c r="O78">
        <v>1</v>
      </c>
      <c r="P78">
        <v>133.37</v>
      </c>
      <c r="Q78">
        <v>84.590000149999995</v>
      </c>
      <c r="R78">
        <v>48.77999985000001</v>
      </c>
      <c r="S78">
        <v>84.590000149999995</v>
      </c>
    </row>
    <row r="79" spans="1:19" x14ac:dyDescent="0.3">
      <c r="A79">
        <v>10444</v>
      </c>
      <c r="B79" s="1">
        <v>43845</v>
      </c>
      <c r="C79" t="s">
        <v>1089</v>
      </c>
      <c r="D79" t="s">
        <v>1126</v>
      </c>
      <c r="E79">
        <v>1596</v>
      </c>
      <c r="F79" t="s">
        <v>130</v>
      </c>
      <c r="G79" t="s">
        <v>30</v>
      </c>
      <c r="H79" t="s">
        <v>27</v>
      </c>
      <c r="I79" t="s">
        <v>28</v>
      </c>
      <c r="J79" t="s">
        <v>4</v>
      </c>
      <c r="K79" t="s">
        <v>31</v>
      </c>
      <c r="L79">
        <v>957</v>
      </c>
      <c r="M79" t="s">
        <v>32</v>
      </c>
      <c r="N79">
        <v>80</v>
      </c>
      <c r="O79">
        <v>1</v>
      </c>
      <c r="P79">
        <v>80</v>
      </c>
      <c r="Q79">
        <v>47.430000309999997</v>
      </c>
      <c r="R79">
        <v>32.569999690000003</v>
      </c>
      <c r="S79">
        <v>47.430000309999997</v>
      </c>
    </row>
    <row r="80" spans="1:19" x14ac:dyDescent="0.3">
      <c r="A80">
        <v>10580</v>
      </c>
      <c r="B80" s="1">
        <v>43861</v>
      </c>
      <c r="C80" t="s">
        <v>1089</v>
      </c>
      <c r="D80" t="s">
        <v>1125</v>
      </c>
      <c r="E80">
        <v>9556</v>
      </c>
      <c r="F80" t="s">
        <v>390</v>
      </c>
      <c r="G80" t="s">
        <v>30</v>
      </c>
      <c r="H80" t="s">
        <v>27</v>
      </c>
      <c r="I80" t="s">
        <v>28</v>
      </c>
      <c r="J80" t="s">
        <v>4</v>
      </c>
      <c r="K80" t="s">
        <v>1076</v>
      </c>
      <c r="L80">
        <v>1004</v>
      </c>
      <c r="M80" t="s">
        <v>294</v>
      </c>
      <c r="N80">
        <v>460.58</v>
      </c>
      <c r="O80">
        <v>1</v>
      </c>
      <c r="P80">
        <v>460.58</v>
      </c>
      <c r="Q80">
        <v>268.7900085</v>
      </c>
      <c r="R80">
        <v>191.78999149999999</v>
      </c>
      <c r="S80">
        <v>268.7900085</v>
      </c>
    </row>
    <row r="81" spans="1:19" x14ac:dyDescent="0.3">
      <c r="A81">
        <v>10580</v>
      </c>
      <c r="B81" s="1">
        <v>43857</v>
      </c>
      <c r="C81" t="s">
        <v>1089</v>
      </c>
      <c r="D81" t="s">
        <v>1124</v>
      </c>
      <c r="E81">
        <v>9556</v>
      </c>
      <c r="F81" t="s">
        <v>390</v>
      </c>
      <c r="G81" t="s">
        <v>30</v>
      </c>
      <c r="H81" t="s">
        <v>27</v>
      </c>
      <c r="I81" t="s">
        <v>28</v>
      </c>
      <c r="J81" t="s">
        <v>4</v>
      </c>
      <c r="K81" t="s">
        <v>9</v>
      </c>
      <c r="L81">
        <v>403</v>
      </c>
      <c r="M81" t="s">
        <v>10</v>
      </c>
      <c r="N81">
        <v>133.37</v>
      </c>
      <c r="O81">
        <v>1</v>
      </c>
      <c r="P81">
        <v>133.37</v>
      </c>
      <c r="Q81">
        <v>84.590000149999995</v>
      </c>
      <c r="R81">
        <v>48.77999985000001</v>
      </c>
      <c r="S81">
        <v>84.590000149999995</v>
      </c>
    </row>
    <row r="82" spans="1:19" x14ac:dyDescent="0.3">
      <c r="A82">
        <v>10595</v>
      </c>
      <c r="B82" s="1">
        <v>44179</v>
      </c>
      <c r="C82" t="s">
        <v>1089</v>
      </c>
      <c r="D82" t="s">
        <v>1124</v>
      </c>
      <c r="E82">
        <v>11034</v>
      </c>
      <c r="F82" t="s">
        <v>7</v>
      </c>
      <c r="G82" t="s">
        <v>41</v>
      </c>
      <c r="H82" t="s">
        <v>27</v>
      </c>
      <c r="I82" t="s">
        <v>3</v>
      </c>
      <c r="J82" t="s">
        <v>4</v>
      </c>
      <c r="K82" t="s">
        <v>9</v>
      </c>
      <c r="L82">
        <v>403</v>
      </c>
      <c r="M82" t="s">
        <v>10</v>
      </c>
      <c r="N82">
        <v>133.37</v>
      </c>
      <c r="O82">
        <v>1</v>
      </c>
      <c r="P82">
        <v>133.37</v>
      </c>
      <c r="Q82">
        <v>84.590000149999995</v>
      </c>
      <c r="R82">
        <v>48.77999985000001</v>
      </c>
      <c r="S82">
        <v>84.590000149999995</v>
      </c>
    </row>
    <row r="83" spans="1:19" x14ac:dyDescent="0.3">
      <c r="A83">
        <v>10764</v>
      </c>
      <c r="B83" s="1">
        <v>43850</v>
      </c>
      <c r="C83" t="s">
        <v>1089</v>
      </c>
      <c r="D83" t="s">
        <v>1124</v>
      </c>
      <c r="E83">
        <v>2927</v>
      </c>
      <c r="F83" t="s">
        <v>129</v>
      </c>
      <c r="G83" t="s">
        <v>36</v>
      </c>
      <c r="H83" t="s">
        <v>27</v>
      </c>
      <c r="I83" t="s">
        <v>3</v>
      </c>
      <c r="J83" t="s">
        <v>4</v>
      </c>
      <c r="K83" t="s">
        <v>9</v>
      </c>
      <c r="L83">
        <v>403</v>
      </c>
      <c r="M83" t="s">
        <v>10</v>
      </c>
      <c r="N83">
        <v>133.37</v>
      </c>
      <c r="O83">
        <v>1</v>
      </c>
      <c r="P83">
        <v>133.37</v>
      </c>
      <c r="Q83">
        <v>84.590000149999995</v>
      </c>
      <c r="R83">
        <v>48.77999985000001</v>
      </c>
      <c r="S83">
        <v>84.590000149999995</v>
      </c>
    </row>
    <row r="84" spans="1:19" x14ac:dyDescent="0.3">
      <c r="A84">
        <v>10764</v>
      </c>
      <c r="B84" s="1">
        <v>43484</v>
      </c>
      <c r="C84" t="s">
        <v>1090</v>
      </c>
      <c r="D84" t="s">
        <v>1130</v>
      </c>
      <c r="E84">
        <v>2927</v>
      </c>
      <c r="F84" t="s">
        <v>129</v>
      </c>
      <c r="G84" t="s">
        <v>36</v>
      </c>
      <c r="H84" t="s">
        <v>27</v>
      </c>
      <c r="I84" t="s">
        <v>3</v>
      </c>
      <c r="J84" t="s">
        <v>4</v>
      </c>
      <c r="K84" t="s">
        <v>57</v>
      </c>
      <c r="L84">
        <v>191</v>
      </c>
      <c r="M84" t="s">
        <v>65</v>
      </c>
      <c r="N84">
        <v>85</v>
      </c>
      <c r="O84">
        <v>1</v>
      </c>
      <c r="P84">
        <v>85</v>
      </c>
      <c r="Q84">
        <v>54.779998800000001</v>
      </c>
      <c r="R84">
        <v>30.220001199999999</v>
      </c>
      <c r="S84">
        <v>54.779998800000001</v>
      </c>
    </row>
    <row r="85" spans="1:19" x14ac:dyDescent="0.3">
      <c r="A85">
        <v>10831</v>
      </c>
      <c r="B85" s="1">
        <v>44051</v>
      </c>
      <c r="C85" t="s">
        <v>1090</v>
      </c>
      <c r="D85" t="s">
        <v>1130</v>
      </c>
      <c r="E85">
        <v>487</v>
      </c>
      <c r="F85" t="s">
        <v>259</v>
      </c>
      <c r="G85" t="s">
        <v>30</v>
      </c>
      <c r="H85" t="s">
        <v>27</v>
      </c>
      <c r="I85" t="s">
        <v>28</v>
      </c>
      <c r="J85" t="s">
        <v>4</v>
      </c>
      <c r="K85" t="s">
        <v>9</v>
      </c>
      <c r="L85">
        <v>403</v>
      </c>
      <c r="M85" t="s">
        <v>10</v>
      </c>
      <c r="N85">
        <v>133.37</v>
      </c>
      <c r="O85">
        <v>1</v>
      </c>
      <c r="P85">
        <v>133.37</v>
      </c>
      <c r="Q85">
        <v>84.590000149999995</v>
      </c>
      <c r="R85">
        <v>48.77999985000001</v>
      </c>
      <c r="S85">
        <v>84.590000149999995</v>
      </c>
    </row>
    <row r="86" spans="1:19" x14ac:dyDescent="0.3">
      <c r="A86">
        <v>10831</v>
      </c>
      <c r="B86" s="1">
        <v>43959</v>
      </c>
      <c r="C86" t="s">
        <v>1089</v>
      </c>
      <c r="D86" t="s">
        <v>1125</v>
      </c>
      <c r="E86">
        <v>487</v>
      </c>
      <c r="F86" t="s">
        <v>259</v>
      </c>
      <c r="G86" t="s">
        <v>30</v>
      </c>
      <c r="H86" t="s">
        <v>27</v>
      </c>
      <c r="I86" t="s">
        <v>28</v>
      </c>
      <c r="J86" t="s">
        <v>4</v>
      </c>
      <c r="K86" t="s">
        <v>9</v>
      </c>
      <c r="L86">
        <v>403</v>
      </c>
      <c r="M86" t="s">
        <v>10</v>
      </c>
      <c r="N86">
        <v>133.37</v>
      </c>
      <c r="O86">
        <v>1</v>
      </c>
      <c r="P86">
        <v>133.37</v>
      </c>
      <c r="Q86">
        <v>84.590000149999995</v>
      </c>
      <c r="R86">
        <v>48.77999985000001</v>
      </c>
      <c r="S86">
        <v>84.590000149999995</v>
      </c>
    </row>
    <row r="87" spans="1:19" x14ac:dyDescent="0.3">
      <c r="A87">
        <v>10831</v>
      </c>
      <c r="B87" s="1">
        <v>43838</v>
      </c>
      <c r="C87" t="s">
        <v>1089</v>
      </c>
      <c r="D87" t="s">
        <v>1126</v>
      </c>
      <c r="E87">
        <v>487</v>
      </c>
      <c r="F87" t="s">
        <v>259</v>
      </c>
      <c r="G87" t="s">
        <v>30</v>
      </c>
      <c r="H87" t="s">
        <v>27</v>
      </c>
      <c r="I87" t="s">
        <v>28</v>
      </c>
      <c r="J87" t="s">
        <v>4</v>
      </c>
      <c r="K87" t="s">
        <v>9</v>
      </c>
      <c r="L87">
        <v>403</v>
      </c>
      <c r="M87" t="s">
        <v>10</v>
      </c>
      <c r="N87">
        <v>133.37</v>
      </c>
      <c r="O87">
        <v>1</v>
      </c>
      <c r="P87">
        <v>133.37</v>
      </c>
      <c r="Q87">
        <v>84.590000149999995</v>
      </c>
      <c r="R87">
        <v>48.77999985000001</v>
      </c>
      <c r="S87">
        <v>84.590000149999995</v>
      </c>
    </row>
    <row r="88" spans="1:19" x14ac:dyDescent="0.3">
      <c r="A88">
        <v>10961</v>
      </c>
      <c r="B88" s="1">
        <v>44188</v>
      </c>
      <c r="C88" t="s">
        <v>1089</v>
      </c>
      <c r="D88" t="s">
        <v>1126</v>
      </c>
      <c r="E88">
        <v>6320</v>
      </c>
      <c r="F88" t="s">
        <v>7</v>
      </c>
      <c r="G88" t="s">
        <v>30</v>
      </c>
      <c r="H88" t="s">
        <v>27</v>
      </c>
      <c r="I88" t="s">
        <v>28</v>
      </c>
      <c r="J88" t="s">
        <v>4</v>
      </c>
      <c r="K88" t="s">
        <v>1076</v>
      </c>
      <c r="L88">
        <v>1004</v>
      </c>
      <c r="M88" t="s">
        <v>294</v>
      </c>
      <c r="N88">
        <v>460.58</v>
      </c>
      <c r="O88">
        <v>1</v>
      </c>
      <c r="P88">
        <v>460.58</v>
      </c>
      <c r="Q88">
        <v>268.7900085</v>
      </c>
      <c r="R88">
        <v>191.78999149999999</v>
      </c>
      <c r="S88">
        <v>268.7900085</v>
      </c>
    </row>
    <row r="89" spans="1:19" x14ac:dyDescent="0.3">
      <c r="A89">
        <v>10990</v>
      </c>
      <c r="B89" s="1">
        <v>43840</v>
      </c>
      <c r="C89" t="s">
        <v>1089</v>
      </c>
      <c r="D89" t="s">
        <v>1125</v>
      </c>
      <c r="E89">
        <v>6588</v>
      </c>
      <c r="F89" t="s">
        <v>7</v>
      </c>
      <c r="G89" t="s">
        <v>30</v>
      </c>
      <c r="H89" t="s">
        <v>27</v>
      </c>
      <c r="I89" t="s">
        <v>28</v>
      </c>
      <c r="J89" t="s">
        <v>29</v>
      </c>
      <c r="K89" t="s">
        <v>9</v>
      </c>
      <c r="L89">
        <v>403</v>
      </c>
      <c r="M89" t="s">
        <v>10</v>
      </c>
      <c r="N89">
        <v>133.37</v>
      </c>
      <c r="O89">
        <v>1</v>
      </c>
      <c r="P89">
        <v>133.37</v>
      </c>
      <c r="Q89">
        <v>84.590000149999995</v>
      </c>
      <c r="R89">
        <v>48.77999985000001</v>
      </c>
      <c r="S89">
        <v>84.590000149999995</v>
      </c>
    </row>
    <row r="90" spans="1:19" x14ac:dyDescent="0.3">
      <c r="A90">
        <v>10990</v>
      </c>
      <c r="B90" s="1">
        <v>43840</v>
      </c>
      <c r="C90" t="s">
        <v>1089</v>
      </c>
      <c r="D90" t="s">
        <v>1125</v>
      </c>
      <c r="E90">
        <v>6588</v>
      </c>
      <c r="F90" t="s">
        <v>7</v>
      </c>
      <c r="G90" t="s">
        <v>30</v>
      </c>
      <c r="H90" t="s">
        <v>27</v>
      </c>
      <c r="I90" t="s">
        <v>28</v>
      </c>
      <c r="J90" t="s">
        <v>4</v>
      </c>
      <c r="K90" t="s">
        <v>9</v>
      </c>
      <c r="L90">
        <v>403</v>
      </c>
      <c r="M90" t="s">
        <v>10</v>
      </c>
      <c r="N90">
        <v>133.37</v>
      </c>
      <c r="O90">
        <v>1</v>
      </c>
      <c r="P90">
        <v>133.37</v>
      </c>
      <c r="Q90">
        <v>84.590000149999995</v>
      </c>
      <c r="R90">
        <v>48.77999985000001</v>
      </c>
      <c r="S90">
        <v>84.590000149999995</v>
      </c>
    </row>
    <row r="91" spans="1:19" x14ac:dyDescent="0.3">
      <c r="A91">
        <v>11038</v>
      </c>
      <c r="B91" s="1">
        <v>43841</v>
      </c>
      <c r="C91" t="s">
        <v>1090</v>
      </c>
      <c r="D91" t="s">
        <v>1130</v>
      </c>
      <c r="E91">
        <v>11361</v>
      </c>
      <c r="F91" t="s">
        <v>378</v>
      </c>
      <c r="G91" t="s">
        <v>30</v>
      </c>
      <c r="H91" t="s">
        <v>27</v>
      </c>
      <c r="I91" t="s">
        <v>28</v>
      </c>
      <c r="J91" t="s">
        <v>4</v>
      </c>
      <c r="K91" t="s">
        <v>109</v>
      </c>
      <c r="L91">
        <v>627</v>
      </c>
      <c r="M91" t="s">
        <v>6</v>
      </c>
      <c r="N91">
        <v>165</v>
      </c>
      <c r="O91">
        <v>1</v>
      </c>
      <c r="P91">
        <v>165</v>
      </c>
      <c r="Q91">
        <v>122.7300034</v>
      </c>
      <c r="R91">
        <v>42.269996599999999</v>
      </c>
      <c r="S91">
        <v>122.7300034</v>
      </c>
    </row>
    <row r="92" spans="1:19" x14ac:dyDescent="0.3">
      <c r="A92">
        <v>11076</v>
      </c>
      <c r="B92" s="1">
        <v>43841</v>
      </c>
      <c r="C92" t="s">
        <v>1090</v>
      </c>
      <c r="D92" t="s">
        <v>1130</v>
      </c>
      <c r="E92">
        <v>328</v>
      </c>
      <c r="F92" t="s">
        <v>598</v>
      </c>
      <c r="G92" t="s">
        <v>30</v>
      </c>
      <c r="H92" t="s">
        <v>27</v>
      </c>
      <c r="I92" t="s">
        <v>28</v>
      </c>
      <c r="J92" t="s">
        <v>4</v>
      </c>
      <c r="K92" t="s">
        <v>1076</v>
      </c>
      <c r="L92">
        <v>1004</v>
      </c>
      <c r="M92" t="s">
        <v>294</v>
      </c>
      <c r="N92">
        <v>460.58</v>
      </c>
      <c r="O92">
        <v>1</v>
      </c>
      <c r="P92">
        <v>460.58</v>
      </c>
      <c r="Q92">
        <v>268.7900085</v>
      </c>
      <c r="R92">
        <v>191.78999149999999</v>
      </c>
      <c r="S92">
        <v>268.7900085</v>
      </c>
    </row>
    <row r="93" spans="1:19" x14ac:dyDescent="0.3">
      <c r="A93">
        <v>11076</v>
      </c>
      <c r="B93" s="1">
        <v>43834</v>
      </c>
      <c r="C93" t="s">
        <v>1090</v>
      </c>
      <c r="D93" t="s">
        <v>1130</v>
      </c>
      <c r="E93">
        <v>328</v>
      </c>
      <c r="F93" t="s">
        <v>598</v>
      </c>
      <c r="G93" t="s">
        <v>30</v>
      </c>
      <c r="H93" t="s">
        <v>27</v>
      </c>
      <c r="I93" t="s">
        <v>28</v>
      </c>
      <c r="J93" t="s">
        <v>4</v>
      </c>
      <c r="K93" t="s">
        <v>1076</v>
      </c>
      <c r="L93">
        <v>1004</v>
      </c>
      <c r="M93" t="s">
        <v>294</v>
      </c>
      <c r="N93">
        <v>460.58</v>
      </c>
      <c r="O93">
        <v>1</v>
      </c>
      <c r="P93">
        <v>460.58</v>
      </c>
      <c r="Q93">
        <v>268.7900085</v>
      </c>
      <c r="R93">
        <v>191.78999149999999</v>
      </c>
      <c r="S93">
        <v>268.7900085</v>
      </c>
    </row>
    <row r="94" spans="1:19" x14ac:dyDescent="0.3">
      <c r="A94">
        <v>11110</v>
      </c>
      <c r="B94" s="1">
        <v>44067</v>
      </c>
      <c r="C94" t="s">
        <v>1089</v>
      </c>
      <c r="D94" t="s">
        <v>1124</v>
      </c>
      <c r="E94">
        <v>1461</v>
      </c>
      <c r="F94" t="s">
        <v>241</v>
      </c>
      <c r="G94" t="s">
        <v>30</v>
      </c>
      <c r="H94" t="s">
        <v>27</v>
      </c>
      <c r="I94" t="s">
        <v>28</v>
      </c>
      <c r="J94" t="s">
        <v>4</v>
      </c>
      <c r="K94" t="s">
        <v>1076</v>
      </c>
      <c r="L94">
        <v>1004</v>
      </c>
      <c r="M94" t="s">
        <v>294</v>
      </c>
      <c r="N94">
        <v>460.58</v>
      </c>
      <c r="O94">
        <v>1</v>
      </c>
      <c r="P94">
        <v>460.58</v>
      </c>
      <c r="Q94">
        <v>268.7900085</v>
      </c>
      <c r="R94">
        <v>191.78999149999999</v>
      </c>
      <c r="S94">
        <v>268.7900085</v>
      </c>
    </row>
    <row r="95" spans="1:19" x14ac:dyDescent="0.3">
      <c r="A95">
        <v>11110</v>
      </c>
      <c r="B95" s="1">
        <v>44060</v>
      </c>
      <c r="C95" t="s">
        <v>1089</v>
      </c>
      <c r="D95" t="s">
        <v>1124</v>
      </c>
      <c r="E95">
        <v>1461</v>
      </c>
      <c r="F95" t="s">
        <v>241</v>
      </c>
      <c r="G95" t="s">
        <v>30</v>
      </c>
      <c r="H95" t="s">
        <v>27</v>
      </c>
      <c r="I95" t="s">
        <v>28</v>
      </c>
      <c r="J95" t="s">
        <v>4</v>
      </c>
      <c r="K95" t="s">
        <v>85</v>
      </c>
      <c r="L95">
        <v>502</v>
      </c>
      <c r="M95" t="s">
        <v>65</v>
      </c>
      <c r="N95">
        <v>65</v>
      </c>
      <c r="O95">
        <v>1</v>
      </c>
      <c r="P95">
        <v>65</v>
      </c>
      <c r="Q95">
        <v>33.599998470000003</v>
      </c>
      <c r="R95">
        <v>31.400001529999997</v>
      </c>
      <c r="S95">
        <v>33.599998470000003</v>
      </c>
    </row>
    <row r="96" spans="1:19" x14ac:dyDescent="0.3">
      <c r="A96">
        <v>11152</v>
      </c>
      <c r="B96" s="1">
        <v>44062</v>
      </c>
      <c r="C96" t="s">
        <v>1089</v>
      </c>
      <c r="D96" t="s">
        <v>1126</v>
      </c>
      <c r="E96">
        <v>11597</v>
      </c>
      <c r="F96" t="s">
        <v>7</v>
      </c>
      <c r="G96" t="s">
        <v>30</v>
      </c>
      <c r="H96" t="s">
        <v>27</v>
      </c>
      <c r="I96" t="s">
        <v>28</v>
      </c>
      <c r="J96" t="s">
        <v>4</v>
      </c>
      <c r="K96" t="s">
        <v>251</v>
      </c>
      <c r="L96">
        <v>905</v>
      </c>
      <c r="M96" t="s">
        <v>6</v>
      </c>
      <c r="N96">
        <v>52.99</v>
      </c>
      <c r="O96">
        <v>1</v>
      </c>
      <c r="P96">
        <v>52.99</v>
      </c>
      <c r="Q96">
        <v>35.86000061</v>
      </c>
      <c r="R96">
        <v>17.129999390000002</v>
      </c>
      <c r="S96">
        <v>35.86000061</v>
      </c>
    </row>
    <row r="97" spans="1:19" x14ac:dyDescent="0.3">
      <c r="A97">
        <v>11209</v>
      </c>
      <c r="B97" s="1">
        <v>43843</v>
      </c>
      <c r="C97" t="s">
        <v>1089</v>
      </c>
      <c r="D97" t="s">
        <v>1124</v>
      </c>
      <c r="E97">
        <v>7202</v>
      </c>
      <c r="F97" t="s">
        <v>7</v>
      </c>
      <c r="G97" t="s">
        <v>30</v>
      </c>
      <c r="H97" t="s">
        <v>27</v>
      </c>
      <c r="I97" t="s">
        <v>28</v>
      </c>
      <c r="J97" t="s">
        <v>4</v>
      </c>
      <c r="K97" t="s">
        <v>9</v>
      </c>
      <c r="L97">
        <v>403</v>
      </c>
      <c r="M97" t="s">
        <v>10</v>
      </c>
      <c r="N97">
        <v>133.37</v>
      </c>
      <c r="O97">
        <v>1</v>
      </c>
      <c r="P97">
        <v>133.37</v>
      </c>
      <c r="Q97">
        <v>84.590000149999995</v>
      </c>
      <c r="R97">
        <v>48.77999985000001</v>
      </c>
      <c r="S97">
        <v>84.590000149999995</v>
      </c>
    </row>
    <row r="98" spans="1:19" x14ac:dyDescent="0.3">
      <c r="A98">
        <v>11251</v>
      </c>
      <c r="B98" s="1">
        <v>43844</v>
      </c>
      <c r="C98" t="s">
        <v>1089</v>
      </c>
      <c r="D98" t="s">
        <v>1128</v>
      </c>
      <c r="E98">
        <v>11466</v>
      </c>
      <c r="F98" t="s">
        <v>568</v>
      </c>
      <c r="G98" t="s">
        <v>30</v>
      </c>
      <c r="H98" t="s">
        <v>27</v>
      </c>
      <c r="I98" t="s">
        <v>28</v>
      </c>
      <c r="J98" t="s">
        <v>4</v>
      </c>
      <c r="K98" t="s">
        <v>1076</v>
      </c>
      <c r="L98">
        <v>1004</v>
      </c>
      <c r="M98" t="s">
        <v>294</v>
      </c>
      <c r="N98">
        <v>460.58</v>
      </c>
      <c r="O98">
        <v>1</v>
      </c>
      <c r="P98">
        <v>460.58</v>
      </c>
      <c r="Q98">
        <v>268.7900085</v>
      </c>
      <c r="R98">
        <v>191.78999149999999</v>
      </c>
      <c r="S98">
        <v>268.7900085</v>
      </c>
    </row>
    <row r="99" spans="1:19" x14ac:dyDescent="0.3">
      <c r="A99">
        <v>11321</v>
      </c>
      <c r="B99" s="1">
        <v>43845</v>
      </c>
      <c r="C99" t="s">
        <v>1089</v>
      </c>
      <c r="D99" t="s">
        <v>1126</v>
      </c>
      <c r="E99">
        <v>9415</v>
      </c>
      <c r="F99" t="s">
        <v>388</v>
      </c>
      <c r="G99" t="s">
        <v>84</v>
      </c>
      <c r="H99" t="s">
        <v>27</v>
      </c>
      <c r="I99" t="s">
        <v>3</v>
      </c>
      <c r="J99" t="s">
        <v>4</v>
      </c>
      <c r="K99" t="s">
        <v>57</v>
      </c>
      <c r="L99">
        <v>191</v>
      </c>
      <c r="M99" t="s">
        <v>65</v>
      </c>
      <c r="N99">
        <v>85</v>
      </c>
      <c r="O99">
        <v>4</v>
      </c>
      <c r="P99">
        <v>340</v>
      </c>
      <c r="Q99">
        <v>219.11999520000001</v>
      </c>
      <c r="R99">
        <v>120.88000479999999</v>
      </c>
      <c r="S99">
        <v>54.779998800000001</v>
      </c>
    </row>
    <row r="100" spans="1:19" x14ac:dyDescent="0.3">
      <c r="A100">
        <v>11338</v>
      </c>
      <c r="B100" s="1">
        <v>43845</v>
      </c>
      <c r="C100" t="s">
        <v>1089</v>
      </c>
      <c r="D100" t="s">
        <v>1126</v>
      </c>
      <c r="E100">
        <v>8697</v>
      </c>
      <c r="F100" t="s">
        <v>7</v>
      </c>
      <c r="G100" t="s">
        <v>39</v>
      </c>
      <c r="H100" t="s">
        <v>27</v>
      </c>
      <c r="I100" t="s">
        <v>3</v>
      </c>
      <c r="J100" t="s">
        <v>4</v>
      </c>
      <c r="K100" t="s">
        <v>31</v>
      </c>
      <c r="L100">
        <v>957</v>
      </c>
      <c r="M100" t="s">
        <v>32</v>
      </c>
      <c r="N100">
        <v>80</v>
      </c>
      <c r="O100">
        <v>1</v>
      </c>
      <c r="P100">
        <v>80</v>
      </c>
      <c r="Q100">
        <v>47.430000309999997</v>
      </c>
      <c r="R100">
        <v>32.569999690000003</v>
      </c>
      <c r="S100">
        <v>47.430000309999997</v>
      </c>
    </row>
    <row r="101" spans="1:19" x14ac:dyDescent="0.3">
      <c r="A101">
        <v>11338</v>
      </c>
      <c r="B101" s="1">
        <v>43845</v>
      </c>
      <c r="C101" t="s">
        <v>1089</v>
      </c>
      <c r="D101" t="s">
        <v>1126</v>
      </c>
      <c r="E101">
        <v>8697</v>
      </c>
      <c r="F101" t="s">
        <v>7</v>
      </c>
      <c r="G101" t="s">
        <v>39</v>
      </c>
      <c r="H101" t="s">
        <v>27</v>
      </c>
      <c r="I101" t="s">
        <v>3</v>
      </c>
      <c r="J101" t="s">
        <v>4</v>
      </c>
      <c r="K101" t="s">
        <v>1076</v>
      </c>
      <c r="L101">
        <v>1004</v>
      </c>
      <c r="M101" t="s">
        <v>294</v>
      </c>
      <c r="N101">
        <v>460.58</v>
      </c>
      <c r="O101">
        <v>1</v>
      </c>
      <c r="P101">
        <v>460.58</v>
      </c>
      <c r="Q101">
        <v>268.7900085</v>
      </c>
      <c r="R101">
        <v>191.78999149999999</v>
      </c>
      <c r="S101">
        <v>268.7900085</v>
      </c>
    </row>
    <row r="102" spans="1:19" x14ac:dyDescent="0.3">
      <c r="A102">
        <v>11427</v>
      </c>
      <c r="B102" s="1">
        <v>43712</v>
      </c>
      <c r="C102" t="s">
        <v>1089</v>
      </c>
      <c r="D102" t="s">
        <v>1126</v>
      </c>
      <c r="E102">
        <v>5480</v>
      </c>
      <c r="F102" t="s">
        <v>266</v>
      </c>
      <c r="G102" t="s">
        <v>30</v>
      </c>
      <c r="H102" t="s">
        <v>27</v>
      </c>
      <c r="I102" t="s">
        <v>28</v>
      </c>
      <c r="J102" t="s">
        <v>4</v>
      </c>
      <c r="K102" t="s">
        <v>109</v>
      </c>
      <c r="L102">
        <v>627</v>
      </c>
      <c r="M102" t="s">
        <v>6</v>
      </c>
      <c r="N102">
        <v>165</v>
      </c>
      <c r="O102">
        <v>1</v>
      </c>
      <c r="P102">
        <v>165</v>
      </c>
      <c r="Q102">
        <v>122.7300034</v>
      </c>
      <c r="R102">
        <v>42.269996599999999</v>
      </c>
      <c r="S102">
        <v>122.7300034</v>
      </c>
    </row>
    <row r="103" spans="1:19" x14ac:dyDescent="0.3">
      <c r="A103">
        <v>11494</v>
      </c>
      <c r="B103" s="1">
        <v>43912</v>
      </c>
      <c r="C103" t="s">
        <v>1090</v>
      </c>
      <c r="D103" t="s">
        <v>1129</v>
      </c>
      <c r="E103">
        <v>4366</v>
      </c>
      <c r="F103" t="s">
        <v>339</v>
      </c>
      <c r="G103" t="s">
        <v>77</v>
      </c>
      <c r="H103" t="s">
        <v>27</v>
      </c>
      <c r="I103" t="s">
        <v>3</v>
      </c>
      <c r="J103" t="s">
        <v>4</v>
      </c>
      <c r="K103" t="s">
        <v>9</v>
      </c>
      <c r="L103">
        <v>403</v>
      </c>
      <c r="M103" t="s">
        <v>10</v>
      </c>
      <c r="N103">
        <v>133.37</v>
      </c>
      <c r="O103">
        <v>1</v>
      </c>
      <c r="P103">
        <v>133.37</v>
      </c>
      <c r="Q103">
        <v>84.590000149999995</v>
      </c>
      <c r="R103">
        <v>48.77999985000001</v>
      </c>
      <c r="S103">
        <v>84.590000149999995</v>
      </c>
    </row>
    <row r="104" spans="1:19" x14ac:dyDescent="0.3">
      <c r="A104">
        <v>11513</v>
      </c>
      <c r="B104" s="1">
        <v>43491</v>
      </c>
      <c r="C104" t="s">
        <v>1090</v>
      </c>
      <c r="D104" t="s">
        <v>1130</v>
      </c>
      <c r="E104">
        <v>8103</v>
      </c>
      <c r="F104" t="s">
        <v>266</v>
      </c>
      <c r="G104" t="s">
        <v>30</v>
      </c>
      <c r="H104" t="s">
        <v>27</v>
      </c>
      <c r="I104" t="s">
        <v>28</v>
      </c>
      <c r="J104" t="s">
        <v>4</v>
      </c>
      <c r="K104" t="s">
        <v>1076</v>
      </c>
      <c r="L104">
        <v>1004</v>
      </c>
      <c r="M104" t="s">
        <v>294</v>
      </c>
      <c r="N104">
        <v>460.58</v>
      </c>
      <c r="O104">
        <v>1</v>
      </c>
      <c r="P104">
        <v>460.58</v>
      </c>
      <c r="Q104">
        <v>268.7900085</v>
      </c>
      <c r="R104">
        <v>191.78999149999999</v>
      </c>
      <c r="S104">
        <v>268.7900085</v>
      </c>
    </row>
    <row r="105" spans="1:19" x14ac:dyDescent="0.3">
      <c r="A105">
        <v>11643</v>
      </c>
      <c r="B105" s="1">
        <v>43909</v>
      </c>
      <c r="C105" t="s">
        <v>1089</v>
      </c>
      <c r="D105" t="s">
        <v>1127</v>
      </c>
      <c r="E105">
        <v>823</v>
      </c>
      <c r="F105" t="s">
        <v>346</v>
      </c>
      <c r="G105" t="s">
        <v>36</v>
      </c>
      <c r="H105" t="s">
        <v>27</v>
      </c>
      <c r="I105" t="s">
        <v>3</v>
      </c>
      <c r="J105" t="s">
        <v>4</v>
      </c>
      <c r="K105" t="s">
        <v>9</v>
      </c>
      <c r="L105">
        <v>403</v>
      </c>
      <c r="M105" t="s">
        <v>10</v>
      </c>
      <c r="N105">
        <v>133.37</v>
      </c>
      <c r="O105">
        <v>1</v>
      </c>
      <c r="P105">
        <v>133.37</v>
      </c>
      <c r="Q105">
        <v>84.590000149999995</v>
      </c>
      <c r="R105">
        <v>48.77999985000001</v>
      </c>
      <c r="S105">
        <v>84.590000149999995</v>
      </c>
    </row>
    <row r="106" spans="1:19" x14ac:dyDescent="0.3">
      <c r="A106">
        <v>11643</v>
      </c>
      <c r="B106" s="1">
        <v>43849</v>
      </c>
      <c r="C106" t="s">
        <v>1090</v>
      </c>
      <c r="D106" t="s">
        <v>1129</v>
      </c>
      <c r="E106">
        <v>823</v>
      </c>
      <c r="F106" t="s">
        <v>346</v>
      </c>
      <c r="G106" t="s">
        <v>36</v>
      </c>
      <c r="H106" t="s">
        <v>27</v>
      </c>
      <c r="I106" t="s">
        <v>3</v>
      </c>
      <c r="J106" t="s">
        <v>4</v>
      </c>
      <c r="K106" t="s">
        <v>9</v>
      </c>
      <c r="L106">
        <v>403</v>
      </c>
      <c r="M106" t="s">
        <v>10</v>
      </c>
      <c r="N106">
        <v>133.37</v>
      </c>
      <c r="O106">
        <v>1</v>
      </c>
      <c r="P106">
        <v>133.37</v>
      </c>
      <c r="Q106">
        <v>84.590000149999995</v>
      </c>
      <c r="R106">
        <v>48.77999985000001</v>
      </c>
      <c r="S106">
        <v>84.590000149999995</v>
      </c>
    </row>
    <row r="107" spans="1:19" x14ac:dyDescent="0.3">
      <c r="A107">
        <v>11655</v>
      </c>
      <c r="B107" s="1">
        <v>43910</v>
      </c>
      <c r="C107" t="s">
        <v>1089</v>
      </c>
      <c r="D107" t="s">
        <v>1125</v>
      </c>
      <c r="E107">
        <v>10208</v>
      </c>
      <c r="F107" t="s">
        <v>343</v>
      </c>
      <c r="G107" t="s">
        <v>84</v>
      </c>
      <c r="H107" t="s">
        <v>27</v>
      </c>
      <c r="I107" t="s">
        <v>3</v>
      </c>
      <c r="J107" t="s">
        <v>4</v>
      </c>
      <c r="K107" t="s">
        <v>9</v>
      </c>
      <c r="L107">
        <v>403</v>
      </c>
      <c r="M107" t="s">
        <v>10</v>
      </c>
      <c r="N107">
        <v>133.37</v>
      </c>
      <c r="O107">
        <v>1</v>
      </c>
      <c r="P107">
        <v>133.37</v>
      </c>
      <c r="Q107">
        <v>84.590000149999995</v>
      </c>
      <c r="R107">
        <v>48.77999985000001</v>
      </c>
      <c r="S107">
        <v>84.590000149999995</v>
      </c>
    </row>
    <row r="108" spans="1:19" x14ac:dyDescent="0.3">
      <c r="A108">
        <v>11681</v>
      </c>
      <c r="B108" s="1">
        <v>43850</v>
      </c>
      <c r="C108" t="s">
        <v>1089</v>
      </c>
      <c r="D108" t="s">
        <v>1124</v>
      </c>
      <c r="E108">
        <v>12370</v>
      </c>
      <c r="F108" t="s">
        <v>528</v>
      </c>
      <c r="G108" t="s">
        <v>30</v>
      </c>
      <c r="H108" t="s">
        <v>27</v>
      </c>
      <c r="I108" t="s">
        <v>28</v>
      </c>
      <c r="J108" t="s">
        <v>4</v>
      </c>
      <c r="K108" t="s">
        <v>9</v>
      </c>
      <c r="L108">
        <v>403</v>
      </c>
      <c r="M108" t="s">
        <v>10</v>
      </c>
      <c r="N108">
        <v>133.37</v>
      </c>
      <c r="O108">
        <v>1</v>
      </c>
      <c r="P108">
        <v>133.37</v>
      </c>
      <c r="Q108">
        <v>84.590000149999995</v>
      </c>
      <c r="R108">
        <v>48.77999985000001</v>
      </c>
      <c r="S108">
        <v>84.590000149999995</v>
      </c>
    </row>
    <row r="109" spans="1:19" x14ac:dyDescent="0.3">
      <c r="A109">
        <v>11936</v>
      </c>
      <c r="B109" s="1">
        <v>44112</v>
      </c>
      <c r="C109" t="s">
        <v>1089</v>
      </c>
      <c r="D109" t="s">
        <v>1127</v>
      </c>
      <c r="E109">
        <v>724</v>
      </c>
      <c r="F109" t="s">
        <v>181</v>
      </c>
      <c r="G109" t="s">
        <v>36</v>
      </c>
      <c r="H109" t="s">
        <v>27</v>
      </c>
      <c r="I109" t="s">
        <v>3</v>
      </c>
      <c r="J109" t="s">
        <v>4</v>
      </c>
      <c r="K109" t="s">
        <v>85</v>
      </c>
      <c r="L109">
        <v>502</v>
      </c>
      <c r="M109" t="s">
        <v>65</v>
      </c>
      <c r="N109">
        <v>65</v>
      </c>
      <c r="O109">
        <v>4</v>
      </c>
      <c r="P109">
        <v>260</v>
      </c>
      <c r="Q109">
        <v>134.39999388000001</v>
      </c>
      <c r="R109">
        <v>125.60000611999999</v>
      </c>
      <c r="S109">
        <v>33.599998470000003</v>
      </c>
    </row>
    <row r="110" spans="1:19" x14ac:dyDescent="0.3">
      <c r="A110">
        <v>11936</v>
      </c>
      <c r="B110" s="1">
        <v>43488</v>
      </c>
      <c r="C110" t="s">
        <v>1089</v>
      </c>
      <c r="D110" t="s">
        <v>1126</v>
      </c>
      <c r="E110">
        <v>724</v>
      </c>
      <c r="F110" t="s">
        <v>181</v>
      </c>
      <c r="G110" t="s">
        <v>36</v>
      </c>
      <c r="H110" t="s">
        <v>27</v>
      </c>
      <c r="I110" t="s">
        <v>3</v>
      </c>
      <c r="J110" t="s">
        <v>4</v>
      </c>
      <c r="K110" t="s">
        <v>470</v>
      </c>
      <c r="L110">
        <v>565</v>
      </c>
      <c r="M110" t="s">
        <v>10</v>
      </c>
      <c r="N110">
        <v>70</v>
      </c>
      <c r="O110">
        <v>5</v>
      </c>
      <c r="P110">
        <v>350</v>
      </c>
      <c r="Q110">
        <v>195.75000764999999</v>
      </c>
      <c r="R110">
        <v>154.24999235000001</v>
      </c>
      <c r="S110">
        <v>39.150001529999997</v>
      </c>
    </row>
    <row r="111" spans="1:19" x14ac:dyDescent="0.3">
      <c r="A111">
        <v>12108</v>
      </c>
      <c r="B111" s="1">
        <v>43856</v>
      </c>
      <c r="C111" t="s">
        <v>1090</v>
      </c>
      <c r="D111" t="s">
        <v>1129</v>
      </c>
      <c r="E111">
        <v>4631</v>
      </c>
      <c r="F111" t="s">
        <v>7</v>
      </c>
      <c r="G111" t="s">
        <v>77</v>
      </c>
      <c r="H111" t="s">
        <v>27</v>
      </c>
      <c r="I111" t="s">
        <v>3</v>
      </c>
      <c r="J111" t="s">
        <v>4</v>
      </c>
      <c r="K111" t="s">
        <v>9</v>
      </c>
      <c r="L111">
        <v>403</v>
      </c>
      <c r="M111" t="s">
        <v>10</v>
      </c>
      <c r="N111">
        <v>133.37</v>
      </c>
      <c r="O111">
        <v>1</v>
      </c>
      <c r="P111">
        <v>133.37</v>
      </c>
      <c r="Q111">
        <v>84.590000149999995</v>
      </c>
      <c r="R111">
        <v>48.77999985000001</v>
      </c>
      <c r="S111">
        <v>84.590000149999995</v>
      </c>
    </row>
    <row r="112" spans="1:19" x14ac:dyDescent="0.3">
      <c r="A112">
        <v>12108</v>
      </c>
      <c r="B112" s="1">
        <v>43856</v>
      </c>
      <c r="C112" t="s">
        <v>1090</v>
      </c>
      <c r="D112" t="s">
        <v>1129</v>
      </c>
      <c r="E112">
        <v>4631</v>
      </c>
      <c r="F112" t="s">
        <v>7</v>
      </c>
      <c r="G112" t="s">
        <v>77</v>
      </c>
      <c r="H112" t="s">
        <v>27</v>
      </c>
      <c r="I112" t="s">
        <v>3</v>
      </c>
      <c r="J112" t="s">
        <v>4</v>
      </c>
      <c r="K112" t="s">
        <v>9</v>
      </c>
      <c r="L112">
        <v>403</v>
      </c>
      <c r="M112" t="s">
        <v>10</v>
      </c>
      <c r="N112">
        <v>133.37</v>
      </c>
      <c r="O112">
        <v>1</v>
      </c>
      <c r="P112">
        <v>133.37</v>
      </c>
      <c r="Q112">
        <v>84.590000149999995</v>
      </c>
      <c r="R112">
        <v>48.77999985000001</v>
      </c>
      <c r="S112">
        <v>84.590000149999995</v>
      </c>
    </row>
    <row r="113" spans="1:19" x14ac:dyDescent="0.3">
      <c r="A113">
        <v>12179</v>
      </c>
      <c r="B113" s="1">
        <v>43857</v>
      </c>
      <c r="C113" t="s">
        <v>1089</v>
      </c>
      <c r="D113" t="s">
        <v>1124</v>
      </c>
      <c r="E113">
        <v>6310</v>
      </c>
      <c r="F113" t="s">
        <v>35</v>
      </c>
      <c r="G113" t="s">
        <v>121</v>
      </c>
      <c r="H113" t="s">
        <v>27</v>
      </c>
      <c r="I113" t="s">
        <v>3</v>
      </c>
      <c r="J113" t="s">
        <v>4</v>
      </c>
      <c r="K113" t="s">
        <v>42</v>
      </c>
      <c r="L113">
        <v>365</v>
      </c>
      <c r="M113" t="s">
        <v>10</v>
      </c>
      <c r="N113">
        <v>94.75</v>
      </c>
      <c r="O113">
        <v>5</v>
      </c>
      <c r="P113">
        <v>473.75</v>
      </c>
      <c r="Q113">
        <v>152.8499985</v>
      </c>
      <c r="R113">
        <v>320.90000150000003</v>
      </c>
      <c r="S113">
        <v>30.5699997</v>
      </c>
    </row>
    <row r="114" spans="1:19" x14ac:dyDescent="0.3">
      <c r="A114">
        <v>12218</v>
      </c>
      <c r="B114" s="1">
        <v>43858</v>
      </c>
      <c r="C114" t="s">
        <v>1089</v>
      </c>
      <c r="D114" t="s">
        <v>1128</v>
      </c>
      <c r="E114">
        <v>9818</v>
      </c>
      <c r="F114" t="s">
        <v>417</v>
      </c>
      <c r="G114" t="s">
        <v>84</v>
      </c>
      <c r="H114" t="s">
        <v>27</v>
      </c>
      <c r="I114" t="s">
        <v>3</v>
      </c>
      <c r="J114" t="s">
        <v>4</v>
      </c>
      <c r="K114" t="s">
        <v>42</v>
      </c>
      <c r="L114">
        <v>365</v>
      </c>
      <c r="M114" t="s">
        <v>10</v>
      </c>
      <c r="N114">
        <v>94.75</v>
      </c>
      <c r="O114">
        <v>1</v>
      </c>
      <c r="P114">
        <v>94.75</v>
      </c>
      <c r="Q114">
        <v>30.5699997</v>
      </c>
      <c r="R114">
        <v>64.180000300000003</v>
      </c>
      <c r="S114">
        <v>30.5699997</v>
      </c>
    </row>
    <row r="115" spans="1:19" x14ac:dyDescent="0.3">
      <c r="A115">
        <v>12224</v>
      </c>
      <c r="B115" s="1">
        <v>44071</v>
      </c>
      <c r="C115" t="s">
        <v>1089</v>
      </c>
      <c r="D115" t="s">
        <v>1125</v>
      </c>
      <c r="E115">
        <v>7357</v>
      </c>
      <c r="F115" t="s">
        <v>7</v>
      </c>
      <c r="G115" t="s">
        <v>30</v>
      </c>
      <c r="H115" t="s">
        <v>27</v>
      </c>
      <c r="I115" t="s">
        <v>28</v>
      </c>
      <c r="J115" t="s">
        <v>4</v>
      </c>
      <c r="K115" t="s">
        <v>31</v>
      </c>
      <c r="L115">
        <v>957</v>
      </c>
      <c r="M115" t="s">
        <v>32</v>
      </c>
      <c r="N115">
        <v>80</v>
      </c>
      <c r="O115">
        <v>1</v>
      </c>
      <c r="P115">
        <v>80</v>
      </c>
      <c r="Q115">
        <v>47.430000309999997</v>
      </c>
      <c r="R115">
        <v>32.569999690000003</v>
      </c>
      <c r="S115">
        <v>47.430000309999997</v>
      </c>
    </row>
    <row r="116" spans="1:19" x14ac:dyDescent="0.3">
      <c r="A116">
        <v>12264</v>
      </c>
      <c r="B116" s="1">
        <v>43640</v>
      </c>
      <c r="C116" t="s">
        <v>1089</v>
      </c>
      <c r="D116" t="s">
        <v>1124</v>
      </c>
      <c r="E116">
        <v>4943</v>
      </c>
      <c r="F116" t="s">
        <v>784</v>
      </c>
      <c r="G116" t="s">
        <v>30</v>
      </c>
      <c r="H116" t="s">
        <v>27</v>
      </c>
      <c r="I116" t="s">
        <v>28</v>
      </c>
      <c r="J116" t="s">
        <v>4</v>
      </c>
      <c r="K116" t="s">
        <v>57</v>
      </c>
      <c r="L116">
        <v>191</v>
      </c>
      <c r="M116" t="s">
        <v>65</v>
      </c>
      <c r="N116">
        <v>85</v>
      </c>
      <c r="O116">
        <v>1</v>
      </c>
      <c r="P116">
        <v>85</v>
      </c>
      <c r="Q116">
        <v>54.779998800000001</v>
      </c>
      <c r="R116">
        <v>30.220001199999999</v>
      </c>
      <c r="S116">
        <v>54.779998800000001</v>
      </c>
    </row>
    <row r="117" spans="1:19" x14ac:dyDescent="0.3">
      <c r="A117">
        <v>12300</v>
      </c>
      <c r="B117" s="1">
        <v>43859</v>
      </c>
      <c r="C117" t="s">
        <v>1089</v>
      </c>
      <c r="D117" t="s">
        <v>1126</v>
      </c>
      <c r="E117">
        <v>127</v>
      </c>
      <c r="F117" t="s">
        <v>402</v>
      </c>
      <c r="G117" t="s">
        <v>30</v>
      </c>
      <c r="H117" t="s">
        <v>27</v>
      </c>
      <c r="I117" t="s">
        <v>3</v>
      </c>
      <c r="J117" t="s">
        <v>4</v>
      </c>
      <c r="K117" t="s">
        <v>9</v>
      </c>
      <c r="L117">
        <v>403</v>
      </c>
      <c r="M117" t="s">
        <v>10</v>
      </c>
      <c r="N117">
        <v>133.37</v>
      </c>
      <c r="O117">
        <v>1</v>
      </c>
      <c r="P117">
        <v>133.37</v>
      </c>
      <c r="Q117">
        <v>84.590000149999995</v>
      </c>
      <c r="R117">
        <v>48.77999985000001</v>
      </c>
      <c r="S117">
        <v>84.590000149999995</v>
      </c>
    </row>
    <row r="118" spans="1:19" x14ac:dyDescent="0.3">
      <c r="A118">
        <v>12300</v>
      </c>
      <c r="B118" s="1">
        <v>43859</v>
      </c>
      <c r="C118" t="s">
        <v>1089</v>
      </c>
      <c r="D118" t="s">
        <v>1126</v>
      </c>
      <c r="E118">
        <v>127</v>
      </c>
      <c r="F118" t="s">
        <v>402</v>
      </c>
      <c r="G118" t="s">
        <v>30</v>
      </c>
      <c r="H118" t="s">
        <v>27</v>
      </c>
      <c r="I118" t="s">
        <v>3</v>
      </c>
      <c r="J118" t="s">
        <v>4</v>
      </c>
      <c r="K118" t="s">
        <v>9</v>
      </c>
      <c r="L118">
        <v>403</v>
      </c>
      <c r="M118" t="s">
        <v>10</v>
      </c>
      <c r="N118">
        <v>133.37</v>
      </c>
      <c r="O118">
        <v>1</v>
      </c>
      <c r="P118">
        <v>133.37</v>
      </c>
      <c r="Q118">
        <v>84.590000149999995</v>
      </c>
      <c r="R118">
        <v>48.77999985000001</v>
      </c>
      <c r="S118">
        <v>84.590000149999995</v>
      </c>
    </row>
    <row r="119" spans="1:19" x14ac:dyDescent="0.3">
      <c r="A119">
        <v>12323</v>
      </c>
      <c r="B119" s="1">
        <v>43859</v>
      </c>
      <c r="C119" t="s">
        <v>1089</v>
      </c>
      <c r="D119" t="s">
        <v>1126</v>
      </c>
      <c r="E119">
        <v>4151</v>
      </c>
      <c r="F119" t="s">
        <v>7</v>
      </c>
      <c r="G119" t="s">
        <v>30</v>
      </c>
      <c r="H119" t="s">
        <v>27</v>
      </c>
      <c r="I119" t="s">
        <v>28</v>
      </c>
      <c r="J119" t="s">
        <v>4</v>
      </c>
      <c r="K119" t="s">
        <v>42</v>
      </c>
      <c r="L119">
        <v>365</v>
      </c>
      <c r="M119" t="s">
        <v>10</v>
      </c>
      <c r="N119">
        <v>94.75</v>
      </c>
      <c r="O119">
        <v>1</v>
      </c>
      <c r="P119">
        <v>94.75</v>
      </c>
      <c r="Q119">
        <v>30.5699997</v>
      </c>
      <c r="R119">
        <v>64.180000300000003</v>
      </c>
      <c r="S119">
        <v>30.5699997</v>
      </c>
    </row>
    <row r="120" spans="1:19" x14ac:dyDescent="0.3">
      <c r="A120">
        <v>12354</v>
      </c>
      <c r="B120" s="1">
        <v>43860</v>
      </c>
      <c r="C120" t="s">
        <v>1089</v>
      </c>
      <c r="D120" t="s">
        <v>1127</v>
      </c>
      <c r="E120">
        <v>2379</v>
      </c>
      <c r="F120" t="s">
        <v>7</v>
      </c>
      <c r="G120" t="s">
        <v>36</v>
      </c>
      <c r="H120" t="s">
        <v>27</v>
      </c>
      <c r="I120" t="s">
        <v>3</v>
      </c>
      <c r="J120" t="s">
        <v>4</v>
      </c>
      <c r="K120" t="s">
        <v>9</v>
      </c>
      <c r="L120">
        <v>403</v>
      </c>
      <c r="M120" t="s">
        <v>10</v>
      </c>
      <c r="N120">
        <v>133.37</v>
      </c>
      <c r="O120">
        <v>1</v>
      </c>
      <c r="P120">
        <v>133.37</v>
      </c>
      <c r="Q120">
        <v>84.590000149999995</v>
      </c>
      <c r="R120">
        <v>48.77999985000001</v>
      </c>
      <c r="S120">
        <v>84.590000149999995</v>
      </c>
    </row>
    <row r="121" spans="1:19" x14ac:dyDescent="0.3">
      <c r="A121">
        <v>12415</v>
      </c>
      <c r="B121" s="1">
        <v>43713</v>
      </c>
      <c r="C121" t="s">
        <v>1089</v>
      </c>
      <c r="D121" t="s">
        <v>1127</v>
      </c>
      <c r="E121">
        <v>6320</v>
      </c>
      <c r="F121" t="s">
        <v>7</v>
      </c>
      <c r="G121" t="s">
        <v>30</v>
      </c>
      <c r="H121" t="s">
        <v>27</v>
      </c>
      <c r="I121" t="s">
        <v>28</v>
      </c>
      <c r="J121" t="s">
        <v>4</v>
      </c>
      <c r="K121" t="s">
        <v>438</v>
      </c>
      <c r="L121">
        <v>564</v>
      </c>
      <c r="M121" t="s">
        <v>10</v>
      </c>
      <c r="N121">
        <v>30</v>
      </c>
      <c r="O121">
        <v>1</v>
      </c>
      <c r="P121">
        <v>30</v>
      </c>
      <c r="Q121">
        <v>18.530000690000001</v>
      </c>
      <c r="R121">
        <v>11.469999309999999</v>
      </c>
      <c r="S121">
        <v>18.530000690000001</v>
      </c>
    </row>
    <row r="122" spans="1:19" x14ac:dyDescent="0.3">
      <c r="A122">
        <v>12525</v>
      </c>
      <c r="B122" s="1">
        <v>44014</v>
      </c>
      <c r="C122" t="s">
        <v>1089</v>
      </c>
      <c r="D122" t="s">
        <v>1127</v>
      </c>
      <c r="E122">
        <v>4936</v>
      </c>
      <c r="F122" t="s">
        <v>7</v>
      </c>
      <c r="G122" t="s">
        <v>77</v>
      </c>
      <c r="H122" t="s">
        <v>27</v>
      </c>
      <c r="I122" t="s">
        <v>3</v>
      </c>
      <c r="J122" t="s">
        <v>4</v>
      </c>
      <c r="K122" t="s">
        <v>293</v>
      </c>
      <c r="L122">
        <v>917</v>
      </c>
      <c r="M122" t="s">
        <v>294</v>
      </c>
      <c r="N122">
        <v>26.95</v>
      </c>
      <c r="O122">
        <v>3</v>
      </c>
      <c r="P122">
        <v>80.849999999999994</v>
      </c>
      <c r="Q122">
        <v>56.070001589999997</v>
      </c>
      <c r="R122">
        <v>24.779998409999997</v>
      </c>
      <c r="S122">
        <v>18.690000529999999</v>
      </c>
    </row>
    <row r="123" spans="1:19" x14ac:dyDescent="0.3">
      <c r="A123">
        <v>12535</v>
      </c>
      <c r="B123" s="1">
        <v>44045</v>
      </c>
      <c r="C123" t="s">
        <v>1090</v>
      </c>
      <c r="D123" t="s">
        <v>1129</v>
      </c>
      <c r="E123">
        <v>653</v>
      </c>
      <c r="F123" t="s">
        <v>261</v>
      </c>
      <c r="G123" t="s">
        <v>30</v>
      </c>
      <c r="H123" t="s">
        <v>27</v>
      </c>
      <c r="I123" t="s">
        <v>28</v>
      </c>
      <c r="J123" t="s">
        <v>4</v>
      </c>
      <c r="K123" t="s">
        <v>9</v>
      </c>
      <c r="L123">
        <v>403</v>
      </c>
      <c r="M123" t="s">
        <v>10</v>
      </c>
      <c r="N123">
        <v>133.37</v>
      </c>
      <c r="O123">
        <v>1</v>
      </c>
      <c r="P123">
        <v>133.37</v>
      </c>
      <c r="Q123">
        <v>84.590000149999995</v>
      </c>
      <c r="R123">
        <v>48.77999985000001</v>
      </c>
      <c r="S123">
        <v>84.590000149999995</v>
      </c>
    </row>
    <row r="124" spans="1:19" x14ac:dyDescent="0.3">
      <c r="A124">
        <v>12613</v>
      </c>
      <c r="B124" s="1">
        <v>43834</v>
      </c>
      <c r="C124" t="s">
        <v>1090</v>
      </c>
      <c r="D124" t="s">
        <v>1130</v>
      </c>
      <c r="E124">
        <v>1260</v>
      </c>
      <c r="F124" t="s">
        <v>663</v>
      </c>
      <c r="G124" t="s">
        <v>30</v>
      </c>
      <c r="H124" t="s">
        <v>27</v>
      </c>
      <c r="I124" t="s">
        <v>28</v>
      </c>
      <c r="J124" t="s">
        <v>4</v>
      </c>
      <c r="K124" t="s">
        <v>9</v>
      </c>
      <c r="L124">
        <v>403</v>
      </c>
      <c r="M124" t="s">
        <v>10</v>
      </c>
      <c r="N124">
        <v>133.37</v>
      </c>
      <c r="O124">
        <v>1</v>
      </c>
      <c r="P124">
        <v>133.37</v>
      </c>
      <c r="Q124">
        <v>84.590000149999995</v>
      </c>
      <c r="R124">
        <v>48.77999985000001</v>
      </c>
      <c r="S124">
        <v>84.590000149999995</v>
      </c>
    </row>
    <row r="125" spans="1:19" x14ac:dyDescent="0.3">
      <c r="A125">
        <v>12698</v>
      </c>
      <c r="B125" s="1">
        <v>44170</v>
      </c>
      <c r="C125" t="s">
        <v>1090</v>
      </c>
      <c r="D125" t="s">
        <v>1130</v>
      </c>
      <c r="E125">
        <v>3940</v>
      </c>
      <c r="F125" t="s">
        <v>7</v>
      </c>
      <c r="G125" t="s">
        <v>30</v>
      </c>
      <c r="H125" t="s">
        <v>27</v>
      </c>
      <c r="I125" t="s">
        <v>28</v>
      </c>
      <c r="J125" t="s">
        <v>4</v>
      </c>
      <c r="K125" t="s">
        <v>42</v>
      </c>
      <c r="L125">
        <v>365</v>
      </c>
      <c r="M125" t="s">
        <v>10</v>
      </c>
      <c r="N125">
        <v>94.75</v>
      </c>
      <c r="O125">
        <v>1</v>
      </c>
      <c r="P125">
        <v>94.75</v>
      </c>
      <c r="Q125">
        <v>30.5699997</v>
      </c>
      <c r="R125">
        <v>64.180000300000003</v>
      </c>
      <c r="S125">
        <v>30.5699997</v>
      </c>
    </row>
    <row r="126" spans="1:19" x14ac:dyDescent="0.3">
      <c r="A126">
        <v>12698</v>
      </c>
      <c r="B126" s="1">
        <v>43956</v>
      </c>
      <c r="C126" t="s">
        <v>1089</v>
      </c>
      <c r="D126" t="s">
        <v>1128</v>
      </c>
      <c r="E126">
        <v>3940</v>
      </c>
      <c r="F126" t="s">
        <v>7</v>
      </c>
      <c r="G126" t="s">
        <v>30</v>
      </c>
      <c r="H126" t="s">
        <v>27</v>
      </c>
      <c r="I126" t="s">
        <v>28</v>
      </c>
      <c r="J126" t="s">
        <v>4</v>
      </c>
      <c r="K126" t="s">
        <v>9</v>
      </c>
      <c r="L126">
        <v>403</v>
      </c>
      <c r="M126" t="s">
        <v>10</v>
      </c>
      <c r="N126">
        <v>133.37</v>
      </c>
      <c r="O126">
        <v>1</v>
      </c>
      <c r="P126">
        <v>133.37</v>
      </c>
      <c r="Q126">
        <v>84.590000149999995</v>
      </c>
      <c r="R126">
        <v>48.77999985000001</v>
      </c>
      <c r="S126">
        <v>84.590000149999995</v>
      </c>
    </row>
    <row r="127" spans="1:19" x14ac:dyDescent="0.3">
      <c r="A127">
        <v>12698</v>
      </c>
      <c r="B127" s="1">
        <v>43835</v>
      </c>
      <c r="C127" t="s">
        <v>1090</v>
      </c>
      <c r="D127" t="s">
        <v>1129</v>
      </c>
      <c r="E127">
        <v>3940</v>
      </c>
      <c r="F127" t="s">
        <v>7</v>
      </c>
      <c r="G127" t="s">
        <v>30</v>
      </c>
      <c r="H127" t="s">
        <v>27</v>
      </c>
      <c r="I127" t="s">
        <v>28</v>
      </c>
      <c r="J127" t="s">
        <v>4</v>
      </c>
      <c r="K127" t="s">
        <v>9</v>
      </c>
      <c r="L127">
        <v>403</v>
      </c>
      <c r="M127" t="s">
        <v>10</v>
      </c>
      <c r="N127">
        <v>133.37</v>
      </c>
      <c r="O127">
        <v>1</v>
      </c>
      <c r="P127">
        <v>133.37</v>
      </c>
      <c r="Q127">
        <v>84.590000149999995</v>
      </c>
      <c r="R127">
        <v>48.77999985000001</v>
      </c>
      <c r="S127">
        <v>84.590000149999995</v>
      </c>
    </row>
    <row r="128" spans="1:19" x14ac:dyDescent="0.3">
      <c r="A128">
        <v>12778</v>
      </c>
      <c r="B128" s="1">
        <v>44171</v>
      </c>
      <c r="C128" t="s">
        <v>1090</v>
      </c>
      <c r="D128" t="s">
        <v>1129</v>
      </c>
      <c r="E128">
        <v>9091</v>
      </c>
      <c r="F128" t="s">
        <v>117</v>
      </c>
      <c r="G128" t="s">
        <v>39</v>
      </c>
      <c r="H128" t="s">
        <v>27</v>
      </c>
      <c r="I128" t="s">
        <v>3</v>
      </c>
      <c r="J128" t="s">
        <v>4</v>
      </c>
      <c r="K128" t="s">
        <v>9</v>
      </c>
      <c r="L128">
        <v>403</v>
      </c>
      <c r="M128" t="s">
        <v>10</v>
      </c>
      <c r="N128">
        <v>133.37</v>
      </c>
      <c r="O128">
        <v>1</v>
      </c>
      <c r="P128">
        <v>133.37</v>
      </c>
      <c r="Q128">
        <v>84.590000149999995</v>
      </c>
      <c r="R128">
        <v>48.77999985000001</v>
      </c>
      <c r="S128">
        <v>84.590000149999995</v>
      </c>
    </row>
    <row r="129" spans="1:19" x14ac:dyDescent="0.3">
      <c r="A129">
        <v>12778</v>
      </c>
      <c r="B129" s="1">
        <v>43479</v>
      </c>
      <c r="C129" t="s">
        <v>1089</v>
      </c>
      <c r="D129" t="s">
        <v>1124</v>
      </c>
      <c r="E129">
        <v>9091</v>
      </c>
      <c r="F129" t="s">
        <v>117</v>
      </c>
      <c r="G129" t="s">
        <v>39</v>
      </c>
      <c r="H129" t="s">
        <v>27</v>
      </c>
      <c r="I129" t="s">
        <v>3</v>
      </c>
      <c r="J129" t="s">
        <v>4</v>
      </c>
      <c r="K129" t="s">
        <v>9</v>
      </c>
      <c r="L129">
        <v>403</v>
      </c>
      <c r="M129" t="s">
        <v>10</v>
      </c>
      <c r="N129">
        <v>133.37</v>
      </c>
      <c r="O129">
        <v>1</v>
      </c>
      <c r="P129">
        <v>133.37</v>
      </c>
      <c r="Q129">
        <v>84.590000149999995</v>
      </c>
      <c r="R129">
        <v>48.77999985000001</v>
      </c>
      <c r="S129">
        <v>84.590000149999995</v>
      </c>
    </row>
    <row r="130" spans="1:19" x14ac:dyDescent="0.3">
      <c r="A130">
        <v>12804</v>
      </c>
      <c r="B130" s="1">
        <v>43957</v>
      </c>
      <c r="C130" t="s">
        <v>1089</v>
      </c>
      <c r="D130" t="s">
        <v>1126</v>
      </c>
      <c r="E130">
        <v>4078</v>
      </c>
      <c r="F130" t="s">
        <v>323</v>
      </c>
      <c r="G130" t="s">
        <v>30</v>
      </c>
      <c r="H130" t="s">
        <v>27</v>
      </c>
      <c r="I130" t="s">
        <v>28</v>
      </c>
      <c r="J130" t="s">
        <v>4</v>
      </c>
      <c r="K130" t="s">
        <v>42</v>
      </c>
      <c r="L130">
        <v>365</v>
      </c>
      <c r="M130" t="s">
        <v>10</v>
      </c>
      <c r="N130">
        <v>94.75</v>
      </c>
      <c r="O130">
        <v>1</v>
      </c>
      <c r="P130">
        <v>94.75</v>
      </c>
      <c r="Q130">
        <v>30.5699997</v>
      </c>
      <c r="R130">
        <v>64.180000300000003</v>
      </c>
      <c r="S130">
        <v>30.5699997</v>
      </c>
    </row>
    <row r="131" spans="1:19" x14ac:dyDescent="0.3">
      <c r="A131">
        <v>12827</v>
      </c>
      <c r="B131" s="1">
        <v>44172</v>
      </c>
      <c r="C131" t="s">
        <v>1089</v>
      </c>
      <c r="D131" t="s">
        <v>1124</v>
      </c>
      <c r="E131">
        <v>542</v>
      </c>
      <c r="F131" t="s">
        <v>7</v>
      </c>
      <c r="G131" t="s">
        <v>30</v>
      </c>
      <c r="H131" t="s">
        <v>27</v>
      </c>
      <c r="I131" t="s">
        <v>3</v>
      </c>
      <c r="J131" t="s">
        <v>4</v>
      </c>
      <c r="K131" t="s">
        <v>57</v>
      </c>
      <c r="L131">
        <v>191</v>
      </c>
      <c r="M131" t="s">
        <v>65</v>
      </c>
      <c r="N131">
        <v>85</v>
      </c>
      <c r="O131">
        <v>3</v>
      </c>
      <c r="P131">
        <v>255</v>
      </c>
      <c r="Q131">
        <v>164.33999640000002</v>
      </c>
      <c r="R131">
        <v>90.660003599999982</v>
      </c>
      <c r="S131">
        <v>54.779998800000008</v>
      </c>
    </row>
    <row r="132" spans="1:19" x14ac:dyDescent="0.3">
      <c r="A132">
        <v>12827</v>
      </c>
      <c r="B132" s="1">
        <v>44111</v>
      </c>
      <c r="C132" t="s">
        <v>1089</v>
      </c>
      <c r="D132" t="s">
        <v>1126</v>
      </c>
      <c r="E132">
        <v>542</v>
      </c>
      <c r="F132" t="s">
        <v>7</v>
      </c>
      <c r="G132" t="s">
        <v>30</v>
      </c>
      <c r="H132" t="s">
        <v>27</v>
      </c>
      <c r="I132" t="s">
        <v>3</v>
      </c>
      <c r="J132" t="s">
        <v>4</v>
      </c>
      <c r="K132" t="s">
        <v>42</v>
      </c>
      <c r="L132">
        <v>365</v>
      </c>
      <c r="M132" t="s">
        <v>10</v>
      </c>
      <c r="N132">
        <v>94.75</v>
      </c>
      <c r="O132">
        <v>4</v>
      </c>
      <c r="P132">
        <v>379</v>
      </c>
      <c r="Q132">
        <v>122.2799988</v>
      </c>
      <c r="R132">
        <v>256.72000120000001</v>
      </c>
      <c r="S132">
        <v>30.5699997</v>
      </c>
    </row>
    <row r="133" spans="1:19" x14ac:dyDescent="0.3">
      <c r="A133">
        <v>12828</v>
      </c>
      <c r="B133" s="1">
        <v>43718</v>
      </c>
      <c r="C133" t="s">
        <v>1089</v>
      </c>
      <c r="D133" t="s">
        <v>1128</v>
      </c>
      <c r="E133">
        <v>9</v>
      </c>
      <c r="F133" t="s">
        <v>741</v>
      </c>
      <c r="G133" t="s">
        <v>30</v>
      </c>
      <c r="H133" t="s">
        <v>27</v>
      </c>
      <c r="I133" t="s">
        <v>28</v>
      </c>
      <c r="J133" t="s">
        <v>4</v>
      </c>
      <c r="K133" t="s">
        <v>742</v>
      </c>
      <c r="L133">
        <v>906</v>
      </c>
      <c r="M133" t="s">
        <v>6</v>
      </c>
      <c r="N133">
        <v>52.99</v>
      </c>
      <c r="O133">
        <v>1</v>
      </c>
      <c r="P133">
        <v>52.99</v>
      </c>
      <c r="Q133">
        <v>35.86000061</v>
      </c>
      <c r="R133">
        <v>17.129999390000002</v>
      </c>
      <c r="S133">
        <v>35.86000061</v>
      </c>
    </row>
    <row r="134" spans="1:19" x14ac:dyDescent="0.3">
      <c r="A134">
        <v>12845</v>
      </c>
      <c r="B134" s="1">
        <v>44142</v>
      </c>
      <c r="C134" t="s">
        <v>1090</v>
      </c>
      <c r="D134" t="s">
        <v>1130</v>
      </c>
      <c r="E134">
        <v>7576</v>
      </c>
      <c r="F134" t="s">
        <v>7</v>
      </c>
      <c r="G134" t="s">
        <v>108</v>
      </c>
      <c r="H134" t="s">
        <v>27</v>
      </c>
      <c r="I134" t="s">
        <v>3</v>
      </c>
      <c r="J134" t="s">
        <v>4</v>
      </c>
      <c r="K134" t="s">
        <v>9</v>
      </c>
      <c r="L134">
        <v>403</v>
      </c>
      <c r="M134" t="s">
        <v>10</v>
      </c>
      <c r="N134">
        <v>133.37</v>
      </c>
      <c r="O134">
        <v>1</v>
      </c>
      <c r="P134">
        <v>133.37</v>
      </c>
      <c r="Q134">
        <v>84.590000149999995</v>
      </c>
      <c r="R134">
        <v>48.77999985000001</v>
      </c>
      <c r="S134">
        <v>84.590000149999995</v>
      </c>
    </row>
    <row r="135" spans="1:19" x14ac:dyDescent="0.3">
      <c r="A135">
        <v>12867</v>
      </c>
      <c r="B135" s="1">
        <v>44063</v>
      </c>
      <c r="C135" t="s">
        <v>1089</v>
      </c>
      <c r="D135" t="s">
        <v>1127</v>
      </c>
      <c r="E135">
        <v>882</v>
      </c>
      <c r="F135" t="s">
        <v>7</v>
      </c>
      <c r="G135" t="s">
        <v>30</v>
      </c>
      <c r="H135" t="s">
        <v>27</v>
      </c>
      <c r="I135" t="s">
        <v>28</v>
      </c>
      <c r="J135" t="s">
        <v>4</v>
      </c>
      <c r="K135" t="s">
        <v>31</v>
      </c>
      <c r="L135">
        <v>957</v>
      </c>
      <c r="M135" t="s">
        <v>32</v>
      </c>
      <c r="N135">
        <v>80</v>
      </c>
      <c r="O135">
        <v>1</v>
      </c>
      <c r="P135">
        <v>80</v>
      </c>
      <c r="Q135">
        <v>47.430000309999997</v>
      </c>
      <c r="R135">
        <v>32.569999690000003</v>
      </c>
      <c r="S135">
        <v>47.430000309999997</v>
      </c>
    </row>
    <row r="136" spans="1:19" x14ac:dyDescent="0.3">
      <c r="A136">
        <v>12867</v>
      </c>
      <c r="B136" s="1">
        <v>43484</v>
      </c>
      <c r="C136" t="s">
        <v>1090</v>
      </c>
      <c r="D136" t="s">
        <v>1130</v>
      </c>
      <c r="E136">
        <v>882</v>
      </c>
      <c r="F136" t="s">
        <v>7</v>
      </c>
      <c r="G136" t="s">
        <v>30</v>
      </c>
      <c r="H136" t="s">
        <v>27</v>
      </c>
      <c r="I136" t="s">
        <v>28</v>
      </c>
      <c r="J136" t="s">
        <v>4</v>
      </c>
      <c r="K136" t="s">
        <v>9</v>
      </c>
      <c r="L136">
        <v>403</v>
      </c>
      <c r="M136" t="s">
        <v>10</v>
      </c>
      <c r="N136">
        <v>133.37</v>
      </c>
      <c r="O136">
        <v>1</v>
      </c>
      <c r="P136">
        <v>133.37</v>
      </c>
      <c r="Q136">
        <v>84.590000149999995</v>
      </c>
      <c r="R136">
        <v>48.77999985000001</v>
      </c>
      <c r="S136">
        <v>84.590000149999995</v>
      </c>
    </row>
    <row r="137" spans="1:19" x14ac:dyDescent="0.3">
      <c r="A137">
        <v>13050</v>
      </c>
      <c r="B137" s="1">
        <v>43840</v>
      </c>
      <c r="C137" t="s">
        <v>1089</v>
      </c>
      <c r="D137" t="s">
        <v>1125</v>
      </c>
      <c r="E137">
        <v>8456</v>
      </c>
      <c r="F137" t="s">
        <v>7</v>
      </c>
      <c r="G137" t="s">
        <v>30</v>
      </c>
      <c r="H137" t="s">
        <v>27</v>
      </c>
      <c r="I137" t="s">
        <v>28</v>
      </c>
      <c r="J137" t="s">
        <v>4</v>
      </c>
      <c r="K137" t="s">
        <v>42</v>
      </c>
      <c r="L137">
        <v>365</v>
      </c>
      <c r="M137" t="s">
        <v>10</v>
      </c>
      <c r="N137">
        <v>94.75</v>
      </c>
      <c r="O137">
        <v>1</v>
      </c>
      <c r="P137">
        <v>94.75</v>
      </c>
      <c r="Q137">
        <v>30.5699997</v>
      </c>
      <c r="R137">
        <v>64.180000300000003</v>
      </c>
      <c r="S137">
        <v>30.5699997</v>
      </c>
    </row>
    <row r="138" spans="1:19" x14ac:dyDescent="0.3">
      <c r="A138">
        <v>13058</v>
      </c>
      <c r="B138" s="1">
        <v>43840</v>
      </c>
      <c r="C138" t="s">
        <v>1089</v>
      </c>
      <c r="D138" t="s">
        <v>1125</v>
      </c>
      <c r="E138">
        <v>3738</v>
      </c>
      <c r="F138" t="s">
        <v>7</v>
      </c>
      <c r="G138" t="s">
        <v>77</v>
      </c>
      <c r="H138" t="s">
        <v>27</v>
      </c>
      <c r="I138" t="s">
        <v>3</v>
      </c>
      <c r="J138" t="s">
        <v>4</v>
      </c>
      <c r="K138" t="s">
        <v>9</v>
      </c>
      <c r="L138">
        <v>403</v>
      </c>
      <c r="M138" t="s">
        <v>10</v>
      </c>
      <c r="N138">
        <v>133.37</v>
      </c>
      <c r="O138">
        <v>1</v>
      </c>
      <c r="P138">
        <v>133.37</v>
      </c>
      <c r="Q138">
        <v>84.590000149999995</v>
      </c>
      <c r="R138">
        <v>48.77999985000001</v>
      </c>
      <c r="S138">
        <v>84.590000149999995</v>
      </c>
    </row>
    <row r="139" spans="1:19" x14ac:dyDescent="0.3">
      <c r="A139">
        <v>13139</v>
      </c>
      <c r="B139" s="1">
        <v>43841</v>
      </c>
      <c r="C139" t="s">
        <v>1090</v>
      </c>
      <c r="D139" t="s">
        <v>1130</v>
      </c>
      <c r="E139">
        <v>3709</v>
      </c>
      <c r="F139" t="s">
        <v>177</v>
      </c>
      <c r="G139" t="s">
        <v>30</v>
      </c>
      <c r="H139" t="s">
        <v>27</v>
      </c>
      <c r="I139" t="s">
        <v>28</v>
      </c>
      <c r="J139" t="s">
        <v>4</v>
      </c>
      <c r="K139" t="s">
        <v>57</v>
      </c>
      <c r="L139">
        <v>191</v>
      </c>
      <c r="M139" t="s">
        <v>65</v>
      </c>
      <c r="N139">
        <v>85</v>
      </c>
      <c r="O139">
        <v>1</v>
      </c>
      <c r="P139">
        <v>85</v>
      </c>
      <c r="Q139">
        <v>54.779998800000001</v>
      </c>
      <c r="R139">
        <v>30.220001199999999</v>
      </c>
      <c r="S139">
        <v>54.779998800000001</v>
      </c>
    </row>
    <row r="140" spans="1:19" x14ac:dyDescent="0.3">
      <c r="A140">
        <v>13140</v>
      </c>
      <c r="B140" s="1">
        <v>43841</v>
      </c>
      <c r="C140" t="s">
        <v>1090</v>
      </c>
      <c r="D140" t="s">
        <v>1130</v>
      </c>
      <c r="E140">
        <v>295</v>
      </c>
      <c r="F140" t="s">
        <v>628</v>
      </c>
      <c r="G140" t="s">
        <v>30</v>
      </c>
      <c r="H140" t="s">
        <v>27</v>
      </c>
      <c r="I140" t="s">
        <v>3</v>
      </c>
      <c r="J140" t="s">
        <v>4</v>
      </c>
      <c r="K140" t="s">
        <v>42</v>
      </c>
      <c r="L140">
        <v>365</v>
      </c>
      <c r="M140" t="s">
        <v>10</v>
      </c>
      <c r="N140">
        <v>94.75</v>
      </c>
      <c r="O140">
        <v>5</v>
      </c>
      <c r="P140">
        <v>473.75</v>
      </c>
      <c r="Q140">
        <v>152.8499985</v>
      </c>
      <c r="R140">
        <v>320.90000150000003</v>
      </c>
      <c r="S140">
        <v>30.5699997</v>
      </c>
    </row>
    <row r="141" spans="1:19" x14ac:dyDescent="0.3">
      <c r="A141">
        <v>13225</v>
      </c>
      <c r="B141" s="1">
        <v>43843</v>
      </c>
      <c r="C141" t="s">
        <v>1089</v>
      </c>
      <c r="D141" t="s">
        <v>1124</v>
      </c>
      <c r="E141">
        <v>1491</v>
      </c>
      <c r="F141" t="s">
        <v>7</v>
      </c>
      <c r="G141" t="s">
        <v>30</v>
      </c>
      <c r="H141" t="s">
        <v>27</v>
      </c>
      <c r="I141" t="s">
        <v>28</v>
      </c>
      <c r="J141" t="s">
        <v>4</v>
      </c>
      <c r="K141" t="s">
        <v>104</v>
      </c>
      <c r="L141">
        <v>273</v>
      </c>
      <c r="M141" t="s">
        <v>65</v>
      </c>
      <c r="N141">
        <v>54.99</v>
      </c>
      <c r="O141">
        <v>1</v>
      </c>
      <c r="P141">
        <v>54.99</v>
      </c>
      <c r="Q141">
        <v>25.83000183</v>
      </c>
      <c r="R141">
        <v>29.159998170000001</v>
      </c>
      <c r="S141">
        <v>25.83000183</v>
      </c>
    </row>
    <row r="142" spans="1:19" x14ac:dyDescent="0.3">
      <c r="A142">
        <v>13232</v>
      </c>
      <c r="B142" s="1">
        <v>43843</v>
      </c>
      <c r="C142" t="s">
        <v>1089</v>
      </c>
      <c r="D142" t="s">
        <v>1124</v>
      </c>
      <c r="E142">
        <v>9619</v>
      </c>
      <c r="F142" t="s">
        <v>7</v>
      </c>
      <c r="G142" t="s">
        <v>30</v>
      </c>
      <c r="H142" t="s">
        <v>27</v>
      </c>
      <c r="I142" t="s">
        <v>28</v>
      </c>
      <c r="J142" t="s">
        <v>4</v>
      </c>
      <c r="K142" t="s">
        <v>9</v>
      </c>
      <c r="L142">
        <v>403</v>
      </c>
      <c r="M142" t="s">
        <v>10</v>
      </c>
      <c r="N142">
        <v>133.37</v>
      </c>
      <c r="O142">
        <v>1</v>
      </c>
      <c r="P142">
        <v>133.37</v>
      </c>
      <c r="Q142">
        <v>84.590000149999995</v>
      </c>
      <c r="R142">
        <v>48.77999985000001</v>
      </c>
      <c r="S142">
        <v>84.590000149999995</v>
      </c>
    </row>
    <row r="143" spans="1:19" x14ac:dyDescent="0.3">
      <c r="A143">
        <v>13263</v>
      </c>
      <c r="B143" s="1">
        <v>43843</v>
      </c>
      <c r="C143" t="s">
        <v>1089</v>
      </c>
      <c r="D143" t="s">
        <v>1124</v>
      </c>
      <c r="E143">
        <v>10057</v>
      </c>
      <c r="F143" t="s">
        <v>577</v>
      </c>
      <c r="G143" t="s">
        <v>84</v>
      </c>
      <c r="H143" t="s">
        <v>27</v>
      </c>
      <c r="I143" t="s">
        <v>3</v>
      </c>
      <c r="J143" t="s">
        <v>4</v>
      </c>
      <c r="K143" t="s">
        <v>9</v>
      </c>
      <c r="L143">
        <v>403</v>
      </c>
      <c r="M143" t="s">
        <v>10</v>
      </c>
      <c r="N143">
        <v>133.37</v>
      </c>
      <c r="O143">
        <v>1</v>
      </c>
      <c r="P143">
        <v>133.37</v>
      </c>
      <c r="Q143">
        <v>84.590000149999995</v>
      </c>
      <c r="R143">
        <v>48.77999985000001</v>
      </c>
      <c r="S143">
        <v>84.590000149999995</v>
      </c>
    </row>
    <row r="144" spans="1:19" x14ac:dyDescent="0.3">
      <c r="A144">
        <v>13343</v>
      </c>
      <c r="B144" s="1">
        <v>43958</v>
      </c>
      <c r="C144" t="s">
        <v>1089</v>
      </c>
      <c r="D144" t="s">
        <v>1127</v>
      </c>
      <c r="E144">
        <v>9726</v>
      </c>
      <c r="F144" t="s">
        <v>7</v>
      </c>
      <c r="G144" t="s">
        <v>30</v>
      </c>
      <c r="H144" t="s">
        <v>27</v>
      </c>
      <c r="I144" t="s">
        <v>28</v>
      </c>
      <c r="J144" t="s">
        <v>4</v>
      </c>
      <c r="K144" t="s">
        <v>9</v>
      </c>
      <c r="L144">
        <v>403</v>
      </c>
      <c r="M144" t="s">
        <v>10</v>
      </c>
      <c r="N144">
        <v>133.37</v>
      </c>
      <c r="O144">
        <v>1</v>
      </c>
      <c r="P144">
        <v>133.37</v>
      </c>
      <c r="Q144">
        <v>84.590000149999995</v>
      </c>
      <c r="R144">
        <v>48.77999985000001</v>
      </c>
      <c r="S144">
        <v>84.590000149999995</v>
      </c>
    </row>
    <row r="145" spans="1:19" x14ac:dyDescent="0.3">
      <c r="A145">
        <v>13343</v>
      </c>
      <c r="B145" s="1">
        <v>43825</v>
      </c>
      <c r="C145" t="s">
        <v>1089</v>
      </c>
      <c r="D145" t="s">
        <v>1127</v>
      </c>
      <c r="E145">
        <v>9726</v>
      </c>
      <c r="F145" t="s">
        <v>7</v>
      </c>
      <c r="G145" t="s">
        <v>30</v>
      </c>
      <c r="H145" t="s">
        <v>27</v>
      </c>
      <c r="I145" t="s">
        <v>28</v>
      </c>
      <c r="J145" t="s">
        <v>4</v>
      </c>
      <c r="K145" t="s">
        <v>1076</v>
      </c>
      <c r="L145">
        <v>1004</v>
      </c>
      <c r="M145" t="s">
        <v>294</v>
      </c>
      <c r="N145">
        <v>460.58</v>
      </c>
      <c r="O145">
        <v>1</v>
      </c>
      <c r="P145">
        <v>460.58</v>
      </c>
      <c r="Q145">
        <v>268.7900085</v>
      </c>
      <c r="R145">
        <v>191.78999149999999</v>
      </c>
      <c r="S145">
        <v>268.7900085</v>
      </c>
    </row>
    <row r="146" spans="1:19" x14ac:dyDescent="0.3">
      <c r="A146">
        <v>13343</v>
      </c>
      <c r="B146" s="1">
        <v>43485</v>
      </c>
      <c r="C146" t="s">
        <v>1090</v>
      </c>
      <c r="D146" t="s">
        <v>1129</v>
      </c>
      <c r="E146">
        <v>9726</v>
      </c>
      <c r="F146" t="s">
        <v>7</v>
      </c>
      <c r="G146" t="s">
        <v>30</v>
      </c>
      <c r="H146" t="s">
        <v>27</v>
      </c>
      <c r="I146" t="s">
        <v>28</v>
      </c>
      <c r="J146" t="s">
        <v>4</v>
      </c>
      <c r="K146" t="s">
        <v>9</v>
      </c>
      <c r="L146">
        <v>403</v>
      </c>
      <c r="M146" t="s">
        <v>10</v>
      </c>
      <c r="N146">
        <v>133.37</v>
      </c>
      <c r="O146">
        <v>1</v>
      </c>
      <c r="P146">
        <v>133.37</v>
      </c>
      <c r="Q146">
        <v>84.590000149999995</v>
      </c>
      <c r="R146">
        <v>48.77999985000001</v>
      </c>
      <c r="S146">
        <v>84.590000149999995</v>
      </c>
    </row>
    <row r="147" spans="1:19" x14ac:dyDescent="0.3">
      <c r="A147">
        <v>13343</v>
      </c>
      <c r="B147" s="1">
        <v>43130</v>
      </c>
      <c r="C147" t="s">
        <v>1089</v>
      </c>
      <c r="D147" t="s">
        <v>1128</v>
      </c>
      <c r="E147">
        <v>9726</v>
      </c>
      <c r="F147" t="s">
        <v>7</v>
      </c>
      <c r="G147" t="s">
        <v>30</v>
      </c>
      <c r="H147" t="s">
        <v>27</v>
      </c>
      <c r="I147" t="s">
        <v>28</v>
      </c>
      <c r="J147" t="s">
        <v>4</v>
      </c>
      <c r="K147" t="s">
        <v>9</v>
      </c>
      <c r="L147">
        <v>403</v>
      </c>
      <c r="M147" t="s">
        <v>10</v>
      </c>
      <c r="N147">
        <v>133.37</v>
      </c>
      <c r="O147">
        <v>1</v>
      </c>
      <c r="P147">
        <v>133.37</v>
      </c>
      <c r="Q147">
        <v>84.590000149999995</v>
      </c>
      <c r="R147">
        <v>48.77999985000001</v>
      </c>
      <c r="S147">
        <v>84.590000149999995</v>
      </c>
    </row>
    <row r="148" spans="1:19" x14ac:dyDescent="0.3">
      <c r="A148">
        <v>13614</v>
      </c>
      <c r="B148" s="1">
        <v>43841</v>
      </c>
      <c r="C148" t="s">
        <v>1090</v>
      </c>
      <c r="D148" t="s">
        <v>1130</v>
      </c>
      <c r="E148">
        <v>2686</v>
      </c>
      <c r="F148" t="s">
        <v>625</v>
      </c>
      <c r="G148" t="s">
        <v>30</v>
      </c>
      <c r="H148" t="s">
        <v>27</v>
      </c>
      <c r="I148" t="s">
        <v>28</v>
      </c>
      <c r="J148" t="s">
        <v>4</v>
      </c>
      <c r="K148" t="s">
        <v>42</v>
      </c>
      <c r="L148">
        <v>365</v>
      </c>
      <c r="M148" t="s">
        <v>10</v>
      </c>
      <c r="N148">
        <v>94.75</v>
      </c>
      <c r="O148">
        <v>1</v>
      </c>
      <c r="P148">
        <v>94.75</v>
      </c>
      <c r="Q148">
        <v>30.5699997</v>
      </c>
      <c r="R148">
        <v>64.180000300000003</v>
      </c>
      <c r="S148">
        <v>30.5699997</v>
      </c>
    </row>
    <row r="149" spans="1:19" x14ac:dyDescent="0.3">
      <c r="A149">
        <v>13614</v>
      </c>
      <c r="B149" s="1">
        <v>43697</v>
      </c>
      <c r="C149" t="s">
        <v>1089</v>
      </c>
      <c r="D149" t="s">
        <v>1128</v>
      </c>
      <c r="E149">
        <v>2686</v>
      </c>
      <c r="F149" t="s">
        <v>625</v>
      </c>
      <c r="G149" t="s">
        <v>30</v>
      </c>
      <c r="H149" t="s">
        <v>27</v>
      </c>
      <c r="I149" t="s">
        <v>28</v>
      </c>
      <c r="J149" t="s">
        <v>29</v>
      </c>
      <c r="K149" t="s">
        <v>109</v>
      </c>
      <c r="L149">
        <v>627</v>
      </c>
      <c r="M149" t="s">
        <v>6</v>
      </c>
      <c r="N149">
        <v>165</v>
      </c>
      <c r="O149">
        <v>1</v>
      </c>
      <c r="P149">
        <v>165</v>
      </c>
      <c r="Q149">
        <v>122.7300034</v>
      </c>
      <c r="R149">
        <v>42.269996599999999</v>
      </c>
      <c r="S149">
        <v>122.7300034</v>
      </c>
    </row>
    <row r="150" spans="1:19" x14ac:dyDescent="0.3">
      <c r="A150">
        <v>13736</v>
      </c>
      <c r="B150" s="1">
        <v>43852</v>
      </c>
      <c r="C150" t="s">
        <v>1089</v>
      </c>
      <c r="D150" t="s">
        <v>1126</v>
      </c>
      <c r="E150">
        <v>1086</v>
      </c>
      <c r="F150" t="s">
        <v>7</v>
      </c>
      <c r="G150" t="s">
        <v>36</v>
      </c>
      <c r="H150" t="s">
        <v>27</v>
      </c>
      <c r="I150" t="s">
        <v>3</v>
      </c>
      <c r="J150" t="s">
        <v>4</v>
      </c>
      <c r="K150" t="s">
        <v>85</v>
      </c>
      <c r="L150">
        <v>502</v>
      </c>
      <c r="M150" t="s">
        <v>65</v>
      </c>
      <c r="N150">
        <v>65</v>
      </c>
      <c r="O150">
        <v>5</v>
      </c>
      <c r="P150">
        <v>325</v>
      </c>
      <c r="Q150">
        <v>167.99999235000001</v>
      </c>
      <c r="R150">
        <v>157.00000764999999</v>
      </c>
      <c r="S150">
        <v>33.599998470000003</v>
      </c>
    </row>
    <row r="151" spans="1:19" x14ac:dyDescent="0.3">
      <c r="A151">
        <v>13736</v>
      </c>
      <c r="B151" s="1">
        <v>43492</v>
      </c>
      <c r="C151" t="s">
        <v>1090</v>
      </c>
      <c r="D151" t="s">
        <v>1129</v>
      </c>
      <c r="E151">
        <v>1086</v>
      </c>
      <c r="F151" t="s">
        <v>7</v>
      </c>
      <c r="G151" t="s">
        <v>36</v>
      </c>
      <c r="H151" t="s">
        <v>27</v>
      </c>
      <c r="I151" t="s">
        <v>3</v>
      </c>
      <c r="J151" t="s">
        <v>4</v>
      </c>
      <c r="K151" t="s">
        <v>85</v>
      </c>
      <c r="L151">
        <v>502</v>
      </c>
      <c r="M151" t="s">
        <v>65</v>
      </c>
      <c r="N151">
        <v>65</v>
      </c>
      <c r="O151">
        <v>4</v>
      </c>
      <c r="P151">
        <v>260</v>
      </c>
      <c r="Q151">
        <v>134.39999388000001</v>
      </c>
      <c r="R151">
        <v>125.60000611999999</v>
      </c>
      <c r="S151">
        <v>33.599998470000003</v>
      </c>
    </row>
    <row r="152" spans="1:19" x14ac:dyDescent="0.3">
      <c r="A152">
        <v>13890</v>
      </c>
      <c r="B152" s="1">
        <v>43852</v>
      </c>
      <c r="C152" t="s">
        <v>1089</v>
      </c>
      <c r="D152" t="s">
        <v>1126</v>
      </c>
      <c r="E152">
        <v>9120</v>
      </c>
      <c r="F152" t="s">
        <v>511</v>
      </c>
      <c r="G152" t="s">
        <v>84</v>
      </c>
      <c r="H152" t="s">
        <v>27</v>
      </c>
      <c r="I152" t="s">
        <v>3</v>
      </c>
      <c r="J152" t="s">
        <v>4</v>
      </c>
      <c r="K152" t="s">
        <v>57</v>
      </c>
      <c r="L152">
        <v>191</v>
      </c>
      <c r="M152" t="s">
        <v>65</v>
      </c>
      <c r="N152">
        <v>85</v>
      </c>
      <c r="O152">
        <v>4</v>
      </c>
      <c r="P152">
        <v>340</v>
      </c>
      <c r="Q152">
        <v>219.11999520000001</v>
      </c>
      <c r="R152">
        <v>120.88000479999999</v>
      </c>
      <c r="S152">
        <v>54.779998800000001</v>
      </c>
    </row>
    <row r="153" spans="1:19" x14ac:dyDescent="0.3">
      <c r="A153">
        <v>13890</v>
      </c>
      <c r="B153" s="1">
        <v>43489</v>
      </c>
      <c r="C153" t="s">
        <v>1089</v>
      </c>
      <c r="D153" t="s">
        <v>1127</v>
      </c>
      <c r="E153">
        <v>9120</v>
      </c>
      <c r="F153" t="s">
        <v>511</v>
      </c>
      <c r="G153" t="s">
        <v>84</v>
      </c>
      <c r="H153" t="s">
        <v>27</v>
      </c>
      <c r="I153" t="s">
        <v>3</v>
      </c>
      <c r="J153" t="s">
        <v>4</v>
      </c>
      <c r="K153" t="s">
        <v>85</v>
      </c>
      <c r="L153">
        <v>502</v>
      </c>
      <c r="M153" t="s">
        <v>65</v>
      </c>
      <c r="N153">
        <v>65</v>
      </c>
      <c r="O153">
        <v>5</v>
      </c>
      <c r="P153">
        <v>325</v>
      </c>
      <c r="Q153">
        <v>167.99999235000001</v>
      </c>
      <c r="R153">
        <v>157.00000764999999</v>
      </c>
      <c r="S153">
        <v>33.599998470000003</v>
      </c>
    </row>
    <row r="154" spans="1:19" x14ac:dyDescent="0.3">
      <c r="A154">
        <v>13970</v>
      </c>
      <c r="B154" s="1">
        <v>43853</v>
      </c>
      <c r="C154" t="s">
        <v>1089</v>
      </c>
      <c r="D154" t="s">
        <v>1127</v>
      </c>
      <c r="E154">
        <v>5224</v>
      </c>
      <c r="F154" t="s">
        <v>311</v>
      </c>
      <c r="G154" t="s">
        <v>30</v>
      </c>
      <c r="H154" t="s">
        <v>27</v>
      </c>
      <c r="I154" t="s">
        <v>28</v>
      </c>
      <c r="J154" t="s">
        <v>29</v>
      </c>
      <c r="K154" t="s">
        <v>9</v>
      </c>
      <c r="L154">
        <v>403</v>
      </c>
      <c r="M154" t="s">
        <v>10</v>
      </c>
      <c r="N154">
        <v>133.37</v>
      </c>
      <c r="O154">
        <v>1</v>
      </c>
      <c r="P154">
        <v>133.37</v>
      </c>
      <c r="Q154">
        <v>84.590000149999995</v>
      </c>
      <c r="R154">
        <v>48.77999985000001</v>
      </c>
      <c r="S154">
        <v>84.590000149999995</v>
      </c>
    </row>
    <row r="155" spans="1:19" x14ac:dyDescent="0.3">
      <c r="A155">
        <v>14003</v>
      </c>
      <c r="B155" s="1">
        <v>43854</v>
      </c>
      <c r="C155" t="s">
        <v>1089</v>
      </c>
      <c r="D155" t="s">
        <v>1125</v>
      </c>
      <c r="E155">
        <v>614</v>
      </c>
      <c r="F155" t="s">
        <v>479</v>
      </c>
      <c r="G155" t="s">
        <v>30</v>
      </c>
      <c r="H155" t="s">
        <v>27</v>
      </c>
      <c r="I155" t="s">
        <v>28</v>
      </c>
      <c r="J155" t="s">
        <v>29</v>
      </c>
      <c r="K155" t="s">
        <v>9</v>
      </c>
      <c r="L155">
        <v>403</v>
      </c>
      <c r="M155" t="s">
        <v>10</v>
      </c>
      <c r="N155">
        <v>133.37</v>
      </c>
      <c r="O155">
        <v>1</v>
      </c>
      <c r="P155">
        <v>133.37</v>
      </c>
      <c r="Q155">
        <v>84.590000149999995</v>
      </c>
      <c r="R155">
        <v>48.77999985000001</v>
      </c>
      <c r="S155">
        <v>84.590000149999995</v>
      </c>
    </row>
    <row r="156" spans="1:19" x14ac:dyDescent="0.3">
      <c r="A156">
        <v>14064</v>
      </c>
      <c r="B156" s="1">
        <v>43842</v>
      </c>
      <c r="C156" t="s">
        <v>1090</v>
      </c>
      <c r="D156" t="s">
        <v>1129</v>
      </c>
      <c r="E156">
        <v>9342</v>
      </c>
      <c r="F156" t="s">
        <v>583</v>
      </c>
      <c r="G156" t="s">
        <v>30</v>
      </c>
      <c r="H156" t="s">
        <v>27</v>
      </c>
      <c r="I156" t="s">
        <v>28</v>
      </c>
      <c r="J156" t="s">
        <v>29</v>
      </c>
      <c r="K156" t="s">
        <v>9</v>
      </c>
      <c r="L156">
        <v>403</v>
      </c>
      <c r="M156" t="s">
        <v>10</v>
      </c>
      <c r="N156">
        <v>133.37</v>
      </c>
      <c r="O156">
        <v>1</v>
      </c>
      <c r="P156">
        <v>133.37</v>
      </c>
      <c r="Q156">
        <v>84.590000149999995</v>
      </c>
      <c r="R156">
        <v>48.77999985000001</v>
      </c>
      <c r="S156">
        <v>84.590000149999995</v>
      </c>
    </row>
    <row r="157" spans="1:19" x14ac:dyDescent="0.3">
      <c r="A157">
        <v>14193</v>
      </c>
      <c r="B157" s="1">
        <v>43857</v>
      </c>
      <c r="C157" t="s">
        <v>1089</v>
      </c>
      <c r="D157" t="s">
        <v>1124</v>
      </c>
      <c r="E157">
        <v>10928</v>
      </c>
      <c r="F157" t="s">
        <v>7</v>
      </c>
      <c r="G157" t="s">
        <v>30</v>
      </c>
      <c r="H157" t="s">
        <v>27</v>
      </c>
      <c r="I157" t="s">
        <v>28</v>
      </c>
      <c r="J157" t="s">
        <v>4</v>
      </c>
      <c r="K157" t="s">
        <v>1076</v>
      </c>
      <c r="L157">
        <v>1004</v>
      </c>
      <c r="M157" t="s">
        <v>294</v>
      </c>
      <c r="N157">
        <v>460.58</v>
      </c>
      <c r="O157">
        <v>1</v>
      </c>
      <c r="P157">
        <v>460.58</v>
      </c>
      <c r="Q157">
        <v>268.7900085</v>
      </c>
      <c r="R157">
        <v>191.78999149999999</v>
      </c>
      <c r="S157">
        <v>268.7900085</v>
      </c>
    </row>
    <row r="158" spans="1:19" x14ac:dyDescent="0.3">
      <c r="A158">
        <v>14250</v>
      </c>
      <c r="B158" s="1">
        <v>43862</v>
      </c>
      <c r="C158" t="s">
        <v>1090</v>
      </c>
      <c r="D158" t="s">
        <v>1130</v>
      </c>
      <c r="E158">
        <v>6010</v>
      </c>
      <c r="F158" t="s">
        <v>387</v>
      </c>
      <c r="G158" t="s">
        <v>30</v>
      </c>
      <c r="H158" t="s">
        <v>27</v>
      </c>
      <c r="I158" t="s">
        <v>28</v>
      </c>
      <c r="J158" t="s">
        <v>4</v>
      </c>
      <c r="K158" t="s">
        <v>31</v>
      </c>
      <c r="L158">
        <v>957</v>
      </c>
      <c r="M158" t="s">
        <v>32</v>
      </c>
      <c r="N158">
        <v>80</v>
      </c>
      <c r="O158">
        <v>1</v>
      </c>
      <c r="P158">
        <v>80</v>
      </c>
      <c r="Q158">
        <v>47.430000309999997</v>
      </c>
      <c r="R158">
        <v>32.569999690000003</v>
      </c>
      <c r="S158">
        <v>47.430000309999997</v>
      </c>
    </row>
    <row r="159" spans="1:19" x14ac:dyDescent="0.3">
      <c r="A159">
        <v>14250</v>
      </c>
      <c r="B159" s="1">
        <v>43859</v>
      </c>
      <c r="C159" t="s">
        <v>1089</v>
      </c>
      <c r="D159" t="s">
        <v>1126</v>
      </c>
      <c r="E159">
        <v>6010</v>
      </c>
      <c r="F159" t="s">
        <v>387</v>
      </c>
      <c r="G159" t="s">
        <v>30</v>
      </c>
      <c r="H159" t="s">
        <v>27</v>
      </c>
      <c r="I159" t="s">
        <v>28</v>
      </c>
      <c r="J159" t="s">
        <v>4</v>
      </c>
      <c r="K159" t="s">
        <v>9</v>
      </c>
      <c r="L159">
        <v>403</v>
      </c>
      <c r="M159" t="s">
        <v>10</v>
      </c>
      <c r="N159">
        <v>133.37</v>
      </c>
      <c r="O159">
        <v>1</v>
      </c>
      <c r="P159">
        <v>133.37</v>
      </c>
      <c r="Q159">
        <v>84.590000149999995</v>
      </c>
      <c r="R159">
        <v>48.77999985000001</v>
      </c>
      <c r="S159">
        <v>84.590000149999995</v>
      </c>
    </row>
    <row r="160" spans="1:19" x14ac:dyDescent="0.3">
      <c r="A160">
        <v>14454</v>
      </c>
      <c r="B160" s="1">
        <v>43851</v>
      </c>
      <c r="C160" t="s">
        <v>1089</v>
      </c>
      <c r="D160" t="s">
        <v>1128</v>
      </c>
      <c r="E160">
        <v>1577</v>
      </c>
      <c r="F160" t="s">
        <v>7</v>
      </c>
      <c r="G160" t="s">
        <v>36</v>
      </c>
      <c r="H160" t="s">
        <v>27</v>
      </c>
      <c r="I160" t="s">
        <v>3</v>
      </c>
      <c r="J160" t="s">
        <v>4</v>
      </c>
      <c r="K160" t="s">
        <v>85</v>
      </c>
      <c r="L160">
        <v>502</v>
      </c>
      <c r="M160" t="s">
        <v>65</v>
      </c>
      <c r="N160">
        <v>65</v>
      </c>
      <c r="O160">
        <v>5</v>
      </c>
      <c r="P160">
        <v>325</v>
      </c>
      <c r="Q160">
        <v>167.99999235000001</v>
      </c>
      <c r="R160">
        <v>157.00000764999999</v>
      </c>
      <c r="S160">
        <v>33.599998470000003</v>
      </c>
    </row>
    <row r="161" spans="1:19" x14ac:dyDescent="0.3">
      <c r="A161">
        <v>14551</v>
      </c>
      <c r="B161" s="1">
        <v>43843</v>
      </c>
      <c r="C161" t="s">
        <v>1089</v>
      </c>
      <c r="D161" t="s">
        <v>1124</v>
      </c>
      <c r="E161">
        <v>2028</v>
      </c>
      <c r="F161" t="s">
        <v>7</v>
      </c>
      <c r="G161" t="s">
        <v>30</v>
      </c>
      <c r="H161" t="s">
        <v>27</v>
      </c>
      <c r="I161" t="s">
        <v>28</v>
      </c>
      <c r="J161" t="s">
        <v>4</v>
      </c>
      <c r="K161" t="s">
        <v>42</v>
      </c>
      <c r="L161">
        <v>365</v>
      </c>
      <c r="M161" t="s">
        <v>10</v>
      </c>
      <c r="N161">
        <v>94.75</v>
      </c>
      <c r="O161">
        <v>1</v>
      </c>
      <c r="P161">
        <v>94.75</v>
      </c>
      <c r="Q161">
        <v>30.5699997</v>
      </c>
      <c r="R161">
        <v>64.180000300000003</v>
      </c>
      <c r="S161">
        <v>30.5699997</v>
      </c>
    </row>
    <row r="162" spans="1:19" x14ac:dyDescent="0.3">
      <c r="A162">
        <v>14574</v>
      </c>
      <c r="B162" s="1">
        <v>43831</v>
      </c>
      <c r="C162" t="s">
        <v>1089</v>
      </c>
      <c r="D162" t="s">
        <v>1126</v>
      </c>
      <c r="E162">
        <v>6594</v>
      </c>
      <c r="F162" t="s">
        <v>620</v>
      </c>
      <c r="G162" t="s">
        <v>30</v>
      </c>
      <c r="H162" t="s">
        <v>27</v>
      </c>
      <c r="I162" t="s">
        <v>28</v>
      </c>
      <c r="J162" t="s">
        <v>4</v>
      </c>
      <c r="K162" t="s">
        <v>9</v>
      </c>
      <c r="L162">
        <v>403</v>
      </c>
      <c r="M162" t="s">
        <v>10</v>
      </c>
      <c r="N162">
        <v>133.37</v>
      </c>
      <c r="O162">
        <v>1</v>
      </c>
      <c r="P162">
        <v>133.37</v>
      </c>
      <c r="Q162">
        <v>84.590000149999995</v>
      </c>
      <c r="R162">
        <v>48.77999985000001</v>
      </c>
      <c r="S162">
        <v>84.590000149999995</v>
      </c>
    </row>
    <row r="163" spans="1:19" x14ac:dyDescent="0.3">
      <c r="A163">
        <v>14612</v>
      </c>
      <c r="B163" s="1">
        <v>44064</v>
      </c>
      <c r="C163" t="s">
        <v>1089</v>
      </c>
      <c r="D163" t="s">
        <v>1125</v>
      </c>
      <c r="E163">
        <v>1928</v>
      </c>
      <c r="F163" t="s">
        <v>248</v>
      </c>
      <c r="G163" t="s">
        <v>30</v>
      </c>
      <c r="H163" t="s">
        <v>27</v>
      </c>
      <c r="I163" t="s">
        <v>28</v>
      </c>
      <c r="J163" t="s">
        <v>4</v>
      </c>
      <c r="K163" t="s">
        <v>31</v>
      </c>
      <c r="L163">
        <v>957</v>
      </c>
      <c r="M163" t="s">
        <v>32</v>
      </c>
      <c r="N163">
        <v>80</v>
      </c>
      <c r="O163">
        <v>1</v>
      </c>
      <c r="P163">
        <v>80</v>
      </c>
      <c r="Q163">
        <v>47.430000309999997</v>
      </c>
      <c r="R163">
        <v>32.569999690000003</v>
      </c>
      <c r="S163">
        <v>47.430000309999997</v>
      </c>
    </row>
    <row r="164" spans="1:19" x14ac:dyDescent="0.3">
      <c r="A164">
        <v>14621</v>
      </c>
      <c r="B164" s="1">
        <v>43953</v>
      </c>
      <c r="C164" t="s">
        <v>1090</v>
      </c>
      <c r="D164" t="s">
        <v>1130</v>
      </c>
      <c r="E164">
        <v>8502</v>
      </c>
      <c r="F164" t="s">
        <v>324</v>
      </c>
      <c r="G164" t="s">
        <v>30</v>
      </c>
      <c r="H164" t="s">
        <v>27</v>
      </c>
      <c r="I164" t="s">
        <v>28</v>
      </c>
      <c r="J164" t="s">
        <v>29</v>
      </c>
      <c r="K164" t="s">
        <v>9</v>
      </c>
      <c r="L164">
        <v>403</v>
      </c>
      <c r="M164" t="s">
        <v>10</v>
      </c>
      <c r="N164">
        <v>133.37</v>
      </c>
      <c r="O164">
        <v>1</v>
      </c>
      <c r="P164">
        <v>133.37</v>
      </c>
      <c r="Q164">
        <v>84.590000149999995</v>
      </c>
      <c r="R164">
        <v>48.77999985000001</v>
      </c>
      <c r="S164">
        <v>84.590000149999995</v>
      </c>
    </row>
    <row r="165" spans="1:19" x14ac:dyDescent="0.3">
      <c r="A165">
        <v>14651</v>
      </c>
      <c r="B165" s="1">
        <v>43953</v>
      </c>
      <c r="C165" t="s">
        <v>1090</v>
      </c>
      <c r="D165" t="s">
        <v>1130</v>
      </c>
      <c r="E165">
        <v>11887</v>
      </c>
      <c r="F165" t="s">
        <v>7</v>
      </c>
      <c r="G165" t="s">
        <v>30</v>
      </c>
      <c r="H165" t="s">
        <v>27</v>
      </c>
      <c r="I165" t="s">
        <v>28</v>
      </c>
      <c r="J165" t="s">
        <v>4</v>
      </c>
      <c r="K165" t="s">
        <v>9</v>
      </c>
      <c r="L165">
        <v>403</v>
      </c>
      <c r="M165" t="s">
        <v>10</v>
      </c>
      <c r="N165">
        <v>133.37</v>
      </c>
      <c r="O165">
        <v>1</v>
      </c>
      <c r="P165">
        <v>133.37</v>
      </c>
      <c r="Q165">
        <v>84.590000149999995</v>
      </c>
      <c r="R165">
        <v>48.77999985000001</v>
      </c>
      <c r="S165">
        <v>84.590000149999995</v>
      </c>
    </row>
    <row r="166" spans="1:19" x14ac:dyDescent="0.3">
      <c r="A166">
        <v>14651</v>
      </c>
      <c r="B166" s="1">
        <v>43848</v>
      </c>
      <c r="C166" t="s">
        <v>1090</v>
      </c>
      <c r="D166" t="s">
        <v>1130</v>
      </c>
      <c r="E166">
        <v>11887</v>
      </c>
      <c r="F166" t="s">
        <v>7</v>
      </c>
      <c r="G166" t="s">
        <v>30</v>
      </c>
      <c r="H166" t="s">
        <v>27</v>
      </c>
      <c r="I166" t="s">
        <v>28</v>
      </c>
      <c r="J166" t="s">
        <v>4</v>
      </c>
      <c r="K166" t="s">
        <v>31</v>
      </c>
      <c r="L166">
        <v>957</v>
      </c>
      <c r="M166" t="s">
        <v>32</v>
      </c>
      <c r="N166">
        <v>80</v>
      </c>
      <c r="O166">
        <v>1</v>
      </c>
      <c r="P166">
        <v>80</v>
      </c>
      <c r="Q166">
        <v>47.430000309999997</v>
      </c>
      <c r="R166">
        <v>32.569999690000003</v>
      </c>
      <c r="S166">
        <v>47.430000309999997</v>
      </c>
    </row>
    <row r="167" spans="1:19" x14ac:dyDescent="0.3">
      <c r="A167">
        <v>14651</v>
      </c>
      <c r="B167" s="1">
        <v>43837</v>
      </c>
      <c r="C167" t="s">
        <v>1089</v>
      </c>
      <c r="D167" t="s">
        <v>1128</v>
      </c>
      <c r="E167">
        <v>11887</v>
      </c>
      <c r="F167" t="s">
        <v>7</v>
      </c>
      <c r="G167" t="s">
        <v>30</v>
      </c>
      <c r="H167" t="s">
        <v>27</v>
      </c>
      <c r="I167" t="s">
        <v>28</v>
      </c>
      <c r="J167" t="s">
        <v>4</v>
      </c>
      <c r="K167" t="s">
        <v>1076</v>
      </c>
      <c r="L167">
        <v>1004</v>
      </c>
      <c r="M167" t="s">
        <v>294</v>
      </c>
      <c r="N167">
        <v>460.58</v>
      </c>
      <c r="O167">
        <v>1</v>
      </c>
      <c r="P167">
        <v>460.58</v>
      </c>
      <c r="Q167">
        <v>268.7900085</v>
      </c>
      <c r="R167">
        <v>191.78999149999999</v>
      </c>
      <c r="S167">
        <v>268.7900085</v>
      </c>
    </row>
    <row r="168" spans="1:19" x14ac:dyDescent="0.3">
      <c r="A168">
        <v>14651</v>
      </c>
      <c r="B168" s="1">
        <v>43824</v>
      </c>
      <c r="C168" t="s">
        <v>1089</v>
      </c>
      <c r="D168" t="s">
        <v>1126</v>
      </c>
      <c r="E168">
        <v>11887</v>
      </c>
      <c r="F168" t="s">
        <v>7</v>
      </c>
      <c r="G168" t="s">
        <v>30</v>
      </c>
      <c r="H168" t="s">
        <v>27</v>
      </c>
      <c r="I168" t="s">
        <v>28</v>
      </c>
      <c r="J168" t="s">
        <v>4</v>
      </c>
      <c r="K168" t="s">
        <v>31</v>
      </c>
      <c r="L168">
        <v>957</v>
      </c>
      <c r="M168" t="s">
        <v>32</v>
      </c>
      <c r="N168">
        <v>80</v>
      </c>
      <c r="O168">
        <v>1</v>
      </c>
      <c r="P168">
        <v>80</v>
      </c>
      <c r="Q168">
        <v>47.430000309999997</v>
      </c>
      <c r="R168">
        <v>32.569999690000003</v>
      </c>
      <c r="S168">
        <v>47.430000309999997</v>
      </c>
    </row>
    <row r="169" spans="1:19" x14ac:dyDescent="0.3">
      <c r="A169">
        <v>14651</v>
      </c>
      <c r="B169" s="1">
        <v>43114</v>
      </c>
      <c r="C169" t="s">
        <v>1090</v>
      </c>
      <c r="D169" t="s">
        <v>1129</v>
      </c>
      <c r="E169">
        <v>11887</v>
      </c>
      <c r="F169" t="s">
        <v>7</v>
      </c>
      <c r="G169" t="s">
        <v>30</v>
      </c>
      <c r="H169" t="s">
        <v>27</v>
      </c>
      <c r="I169" t="s">
        <v>28</v>
      </c>
      <c r="J169" t="s">
        <v>4</v>
      </c>
      <c r="K169" t="s">
        <v>31</v>
      </c>
      <c r="L169">
        <v>957</v>
      </c>
      <c r="M169" t="s">
        <v>32</v>
      </c>
      <c r="N169">
        <v>80</v>
      </c>
      <c r="O169">
        <v>1</v>
      </c>
      <c r="P169">
        <v>80</v>
      </c>
      <c r="Q169">
        <v>47.430000309999997</v>
      </c>
      <c r="R169">
        <v>32.569999690000003</v>
      </c>
      <c r="S169">
        <v>47.430000309999997</v>
      </c>
    </row>
    <row r="170" spans="1:19" x14ac:dyDescent="0.3">
      <c r="A170">
        <v>14730</v>
      </c>
      <c r="B170" s="1">
        <v>43858</v>
      </c>
      <c r="C170" t="s">
        <v>1089</v>
      </c>
      <c r="D170" t="s">
        <v>1128</v>
      </c>
      <c r="E170">
        <v>8098</v>
      </c>
      <c r="F170" t="s">
        <v>7</v>
      </c>
      <c r="G170" t="s">
        <v>30</v>
      </c>
      <c r="H170" t="s">
        <v>27</v>
      </c>
      <c r="I170" t="s">
        <v>28</v>
      </c>
      <c r="J170" t="s">
        <v>4</v>
      </c>
      <c r="K170" t="s">
        <v>1076</v>
      </c>
      <c r="L170">
        <v>1004</v>
      </c>
      <c r="M170" t="s">
        <v>294</v>
      </c>
      <c r="N170">
        <v>460.58</v>
      </c>
      <c r="O170">
        <v>1</v>
      </c>
      <c r="P170">
        <v>460.58</v>
      </c>
      <c r="Q170">
        <v>268.7900085</v>
      </c>
      <c r="R170">
        <v>191.78999149999999</v>
      </c>
      <c r="S170">
        <v>268.7900085</v>
      </c>
    </row>
    <row r="171" spans="1:19" x14ac:dyDescent="0.3">
      <c r="A171">
        <v>14730</v>
      </c>
      <c r="B171" s="1">
        <v>43488</v>
      </c>
      <c r="C171" t="s">
        <v>1089</v>
      </c>
      <c r="D171" t="s">
        <v>1126</v>
      </c>
      <c r="E171">
        <v>8098</v>
      </c>
      <c r="F171" t="s">
        <v>7</v>
      </c>
      <c r="G171" t="s">
        <v>30</v>
      </c>
      <c r="H171" t="s">
        <v>27</v>
      </c>
      <c r="I171" t="s">
        <v>28</v>
      </c>
      <c r="J171" t="s">
        <v>4</v>
      </c>
      <c r="K171" t="s">
        <v>9</v>
      </c>
      <c r="L171">
        <v>403</v>
      </c>
      <c r="M171" t="s">
        <v>10</v>
      </c>
      <c r="N171">
        <v>133.37</v>
      </c>
      <c r="O171">
        <v>1</v>
      </c>
      <c r="P171">
        <v>133.37</v>
      </c>
      <c r="Q171">
        <v>84.590000149999995</v>
      </c>
      <c r="R171">
        <v>48.77999985000001</v>
      </c>
      <c r="S171">
        <v>84.590000149999995</v>
      </c>
    </row>
    <row r="172" spans="1:19" x14ac:dyDescent="0.3">
      <c r="A172">
        <v>14730</v>
      </c>
      <c r="B172" s="1">
        <v>43484</v>
      </c>
      <c r="C172" t="s">
        <v>1090</v>
      </c>
      <c r="D172" t="s">
        <v>1130</v>
      </c>
      <c r="E172">
        <v>8098</v>
      </c>
      <c r="F172" t="s">
        <v>7</v>
      </c>
      <c r="G172" t="s">
        <v>30</v>
      </c>
      <c r="H172" t="s">
        <v>27</v>
      </c>
      <c r="I172" t="s">
        <v>28</v>
      </c>
      <c r="J172" t="s">
        <v>4</v>
      </c>
      <c r="K172" t="s">
        <v>9</v>
      </c>
      <c r="L172">
        <v>403</v>
      </c>
      <c r="M172" t="s">
        <v>10</v>
      </c>
      <c r="N172">
        <v>133.37</v>
      </c>
      <c r="O172">
        <v>1</v>
      </c>
      <c r="P172">
        <v>133.37</v>
      </c>
      <c r="Q172">
        <v>84.590000149999995</v>
      </c>
      <c r="R172">
        <v>48.77999985000001</v>
      </c>
      <c r="S172">
        <v>84.590000149999995</v>
      </c>
    </row>
    <row r="173" spans="1:19" x14ac:dyDescent="0.3">
      <c r="A173">
        <v>14837</v>
      </c>
      <c r="B173" s="1">
        <v>44170</v>
      </c>
      <c r="C173" t="s">
        <v>1090</v>
      </c>
      <c r="D173" t="s">
        <v>1130</v>
      </c>
      <c r="E173">
        <v>1948</v>
      </c>
      <c r="F173" t="s">
        <v>7</v>
      </c>
      <c r="G173" t="s">
        <v>30</v>
      </c>
      <c r="H173" t="s">
        <v>27</v>
      </c>
      <c r="I173" t="s">
        <v>28</v>
      </c>
      <c r="J173" t="s">
        <v>4</v>
      </c>
      <c r="K173" t="s">
        <v>9</v>
      </c>
      <c r="L173">
        <v>403</v>
      </c>
      <c r="M173" t="s">
        <v>10</v>
      </c>
      <c r="N173">
        <v>133.37</v>
      </c>
      <c r="O173">
        <v>1</v>
      </c>
      <c r="P173">
        <v>133.37</v>
      </c>
      <c r="Q173">
        <v>84.590000149999995</v>
      </c>
      <c r="R173">
        <v>48.77999985000001</v>
      </c>
      <c r="S173">
        <v>84.590000149999995</v>
      </c>
    </row>
    <row r="174" spans="1:19" x14ac:dyDescent="0.3">
      <c r="A174">
        <v>14960</v>
      </c>
      <c r="B174" s="1">
        <v>44189</v>
      </c>
      <c r="C174" t="s">
        <v>1089</v>
      </c>
      <c r="D174" t="s">
        <v>1127</v>
      </c>
      <c r="E174">
        <v>9857</v>
      </c>
      <c r="F174" t="s">
        <v>35</v>
      </c>
      <c r="G174" t="s">
        <v>30</v>
      </c>
      <c r="H174" t="s">
        <v>27</v>
      </c>
      <c r="I174" t="s">
        <v>28</v>
      </c>
      <c r="J174" t="s">
        <v>4</v>
      </c>
      <c r="K174" t="s">
        <v>1076</v>
      </c>
      <c r="L174">
        <v>1004</v>
      </c>
      <c r="M174" t="s">
        <v>294</v>
      </c>
      <c r="N174">
        <v>460.58</v>
      </c>
      <c r="O174">
        <v>1</v>
      </c>
      <c r="P174">
        <v>460.58</v>
      </c>
      <c r="Q174">
        <v>268.7900085</v>
      </c>
      <c r="R174">
        <v>191.78999149999999</v>
      </c>
      <c r="S174">
        <v>268.7900085</v>
      </c>
    </row>
    <row r="175" spans="1:19" x14ac:dyDescent="0.3">
      <c r="A175">
        <v>14960</v>
      </c>
      <c r="B175" s="1">
        <v>44186</v>
      </c>
      <c r="C175" t="s">
        <v>1089</v>
      </c>
      <c r="D175" t="s">
        <v>1124</v>
      </c>
      <c r="E175">
        <v>9857</v>
      </c>
      <c r="F175" t="s">
        <v>35</v>
      </c>
      <c r="G175" t="s">
        <v>30</v>
      </c>
      <c r="H175" t="s">
        <v>27</v>
      </c>
      <c r="I175" t="s">
        <v>28</v>
      </c>
      <c r="J175" t="s">
        <v>4</v>
      </c>
      <c r="K175" t="s">
        <v>1076</v>
      </c>
      <c r="L175">
        <v>1004</v>
      </c>
      <c r="M175" t="s">
        <v>294</v>
      </c>
      <c r="N175">
        <v>460.58</v>
      </c>
      <c r="O175">
        <v>1</v>
      </c>
      <c r="P175">
        <v>460.58</v>
      </c>
      <c r="Q175">
        <v>268.7900085</v>
      </c>
      <c r="R175">
        <v>191.78999149999999</v>
      </c>
      <c r="S175">
        <v>268.7900085</v>
      </c>
    </row>
    <row r="176" spans="1:19" x14ac:dyDescent="0.3">
      <c r="A176">
        <v>14960</v>
      </c>
      <c r="B176" s="1">
        <v>43958</v>
      </c>
      <c r="C176" t="s">
        <v>1089</v>
      </c>
      <c r="D176" t="s">
        <v>1127</v>
      </c>
      <c r="E176">
        <v>9857</v>
      </c>
      <c r="F176" t="s">
        <v>35</v>
      </c>
      <c r="G176" t="s">
        <v>30</v>
      </c>
      <c r="H176" t="s">
        <v>27</v>
      </c>
      <c r="I176" t="s">
        <v>28</v>
      </c>
      <c r="J176" t="s">
        <v>4</v>
      </c>
      <c r="K176" t="s">
        <v>42</v>
      </c>
      <c r="L176">
        <v>365</v>
      </c>
      <c r="M176" t="s">
        <v>10</v>
      </c>
      <c r="N176">
        <v>94.75</v>
      </c>
      <c r="O176">
        <v>1</v>
      </c>
      <c r="P176">
        <v>94.75</v>
      </c>
      <c r="Q176">
        <v>30.5699997</v>
      </c>
      <c r="R176">
        <v>64.180000300000003</v>
      </c>
      <c r="S176">
        <v>30.5699997</v>
      </c>
    </row>
    <row r="177" spans="1:19" x14ac:dyDescent="0.3">
      <c r="A177">
        <v>14965</v>
      </c>
      <c r="B177" s="1">
        <v>43116</v>
      </c>
      <c r="C177" t="s">
        <v>1089</v>
      </c>
      <c r="D177" t="s">
        <v>1128</v>
      </c>
      <c r="E177">
        <v>3012</v>
      </c>
      <c r="F177" t="s">
        <v>7</v>
      </c>
      <c r="G177" t="s">
        <v>30</v>
      </c>
      <c r="H177" t="s">
        <v>27</v>
      </c>
      <c r="I177" t="s">
        <v>28</v>
      </c>
      <c r="J177" t="s">
        <v>4</v>
      </c>
      <c r="K177" t="s">
        <v>1076</v>
      </c>
      <c r="L177">
        <v>1004</v>
      </c>
      <c r="M177" t="s">
        <v>294</v>
      </c>
      <c r="N177">
        <v>460.58</v>
      </c>
      <c r="O177">
        <v>1</v>
      </c>
      <c r="P177">
        <v>460.58</v>
      </c>
      <c r="Q177">
        <v>268.7900085</v>
      </c>
      <c r="R177">
        <v>191.78999149999999</v>
      </c>
      <c r="S177">
        <v>268.7900085</v>
      </c>
    </row>
    <row r="178" spans="1:19" x14ac:dyDescent="0.3">
      <c r="A178">
        <v>15269</v>
      </c>
      <c r="B178" s="1">
        <v>43841</v>
      </c>
      <c r="C178" t="s">
        <v>1090</v>
      </c>
      <c r="D178" t="s">
        <v>1130</v>
      </c>
      <c r="E178">
        <v>3969</v>
      </c>
      <c r="F178" t="s">
        <v>7</v>
      </c>
      <c r="G178" t="s">
        <v>482</v>
      </c>
      <c r="H178" t="s">
        <v>27</v>
      </c>
      <c r="I178" t="s">
        <v>28</v>
      </c>
      <c r="J178" t="s">
        <v>29</v>
      </c>
      <c r="K178" t="s">
        <v>9</v>
      </c>
      <c r="L178">
        <v>403</v>
      </c>
      <c r="M178" t="s">
        <v>10</v>
      </c>
      <c r="N178">
        <v>133.37</v>
      </c>
      <c r="O178">
        <v>1</v>
      </c>
      <c r="P178">
        <v>133.37</v>
      </c>
      <c r="Q178">
        <v>84.590000149999995</v>
      </c>
      <c r="R178">
        <v>48.77999985000001</v>
      </c>
      <c r="S178">
        <v>84.590000149999995</v>
      </c>
    </row>
    <row r="179" spans="1:19" x14ac:dyDescent="0.3">
      <c r="A179">
        <v>15338</v>
      </c>
      <c r="B179" s="1">
        <v>43842</v>
      </c>
      <c r="C179" t="s">
        <v>1090</v>
      </c>
      <c r="D179" t="s">
        <v>1129</v>
      </c>
      <c r="E179">
        <v>12128</v>
      </c>
      <c r="F179" t="s">
        <v>7</v>
      </c>
      <c r="G179" t="s">
        <v>30</v>
      </c>
      <c r="H179" t="s">
        <v>27</v>
      </c>
      <c r="I179" t="s">
        <v>28</v>
      </c>
      <c r="J179" t="s">
        <v>29</v>
      </c>
      <c r="K179" t="s">
        <v>42</v>
      </c>
      <c r="L179">
        <v>365</v>
      </c>
      <c r="M179" t="s">
        <v>10</v>
      </c>
      <c r="N179">
        <v>94.75</v>
      </c>
      <c r="O179">
        <v>1</v>
      </c>
      <c r="P179">
        <v>94.75</v>
      </c>
      <c r="Q179">
        <v>30.5699997</v>
      </c>
      <c r="R179">
        <v>64.180000300000003</v>
      </c>
      <c r="S179">
        <v>30.5699997</v>
      </c>
    </row>
    <row r="180" spans="1:19" x14ac:dyDescent="0.3">
      <c r="A180">
        <v>15338</v>
      </c>
      <c r="B180" s="1">
        <v>43842</v>
      </c>
      <c r="C180" t="s">
        <v>1090</v>
      </c>
      <c r="D180" t="s">
        <v>1129</v>
      </c>
      <c r="E180">
        <v>12128</v>
      </c>
      <c r="F180" t="s">
        <v>7</v>
      </c>
      <c r="G180" t="s">
        <v>30</v>
      </c>
      <c r="H180" t="s">
        <v>27</v>
      </c>
      <c r="I180" t="s">
        <v>28</v>
      </c>
      <c r="J180" t="s">
        <v>29</v>
      </c>
      <c r="K180" t="s">
        <v>9</v>
      </c>
      <c r="L180">
        <v>403</v>
      </c>
      <c r="M180" t="s">
        <v>10</v>
      </c>
      <c r="N180">
        <v>133.37</v>
      </c>
      <c r="O180">
        <v>1</v>
      </c>
      <c r="P180">
        <v>133.37</v>
      </c>
      <c r="Q180">
        <v>84.590000149999995</v>
      </c>
      <c r="R180">
        <v>48.77999985000001</v>
      </c>
      <c r="S180">
        <v>84.590000149999995</v>
      </c>
    </row>
    <row r="181" spans="1:19" x14ac:dyDescent="0.3">
      <c r="A181">
        <v>15369</v>
      </c>
      <c r="B181" s="1">
        <v>44148</v>
      </c>
      <c r="C181" t="s">
        <v>1089</v>
      </c>
      <c r="D181" t="s">
        <v>1125</v>
      </c>
      <c r="E181">
        <v>9210</v>
      </c>
      <c r="F181" t="s">
        <v>158</v>
      </c>
      <c r="G181" t="s">
        <v>30</v>
      </c>
      <c r="H181" t="s">
        <v>27</v>
      </c>
      <c r="I181" t="s">
        <v>28</v>
      </c>
      <c r="J181" t="s">
        <v>29</v>
      </c>
      <c r="K181" t="s">
        <v>9</v>
      </c>
      <c r="L181">
        <v>403</v>
      </c>
      <c r="M181" t="s">
        <v>10</v>
      </c>
      <c r="N181">
        <v>133.37</v>
      </c>
      <c r="O181">
        <v>1</v>
      </c>
      <c r="P181">
        <v>133.37</v>
      </c>
      <c r="Q181">
        <v>84.590000149999995</v>
      </c>
      <c r="R181">
        <v>48.77999985000001</v>
      </c>
      <c r="S181">
        <v>84.590000149999995</v>
      </c>
    </row>
    <row r="182" spans="1:19" x14ac:dyDescent="0.3">
      <c r="A182">
        <v>15421</v>
      </c>
      <c r="B182" s="1">
        <v>43844</v>
      </c>
      <c r="C182" t="s">
        <v>1089</v>
      </c>
      <c r="D182" t="s">
        <v>1128</v>
      </c>
      <c r="E182">
        <v>2918</v>
      </c>
      <c r="F182" t="s">
        <v>567</v>
      </c>
      <c r="G182" t="s">
        <v>30</v>
      </c>
      <c r="H182" t="s">
        <v>27</v>
      </c>
      <c r="I182" t="s">
        <v>28</v>
      </c>
      <c r="J182" t="s">
        <v>4</v>
      </c>
      <c r="K182" t="s">
        <v>57</v>
      </c>
      <c r="L182">
        <v>191</v>
      </c>
      <c r="M182" t="s">
        <v>65</v>
      </c>
      <c r="N182">
        <v>85</v>
      </c>
      <c r="O182">
        <v>1</v>
      </c>
      <c r="P182">
        <v>85</v>
      </c>
      <c r="Q182">
        <v>54.779998800000001</v>
      </c>
      <c r="R182">
        <v>30.220001199999999</v>
      </c>
      <c r="S182">
        <v>54.779998800000001</v>
      </c>
    </row>
    <row r="183" spans="1:19" x14ac:dyDescent="0.3">
      <c r="A183">
        <v>15421</v>
      </c>
      <c r="B183" s="1">
        <v>43844</v>
      </c>
      <c r="C183" t="s">
        <v>1089</v>
      </c>
      <c r="D183" t="s">
        <v>1128</v>
      </c>
      <c r="E183">
        <v>2918</v>
      </c>
      <c r="F183" t="s">
        <v>567</v>
      </c>
      <c r="G183" t="s">
        <v>30</v>
      </c>
      <c r="H183" t="s">
        <v>27</v>
      </c>
      <c r="I183" t="s">
        <v>28</v>
      </c>
      <c r="J183" t="s">
        <v>4</v>
      </c>
      <c r="K183" t="s">
        <v>9</v>
      </c>
      <c r="L183">
        <v>403</v>
      </c>
      <c r="M183" t="s">
        <v>10</v>
      </c>
      <c r="N183">
        <v>133.37</v>
      </c>
      <c r="O183">
        <v>1</v>
      </c>
      <c r="P183">
        <v>133.37</v>
      </c>
      <c r="Q183">
        <v>84.590000149999995</v>
      </c>
      <c r="R183">
        <v>48.77999985000001</v>
      </c>
      <c r="S183">
        <v>84.590000149999995</v>
      </c>
    </row>
    <row r="184" spans="1:19" x14ac:dyDescent="0.3">
      <c r="A184">
        <v>15421</v>
      </c>
      <c r="B184" s="1">
        <v>43844</v>
      </c>
      <c r="C184" t="s">
        <v>1089</v>
      </c>
      <c r="D184" t="s">
        <v>1128</v>
      </c>
      <c r="E184">
        <v>2918</v>
      </c>
      <c r="F184" t="s">
        <v>567</v>
      </c>
      <c r="G184" t="s">
        <v>30</v>
      </c>
      <c r="H184" t="s">
        <v>27</v>
      </c>
      <c r="I184" t="s">
        <v>28</v>
      </c>
      <c r="J184" t="s">
        <v>4</v>
      </c>
      <c r="K184" t="s">
        <v>31</v>
      </c>
      <c r="L184">
        <v>957</v>
      </c>
      <c r="M184" t="s">
        <v>32</v>
      </c>
      <c r="N184">
        <v>80</v>
      </c>
      <c r="O184">
        <v>1</v>
      </c>
      <c r="P184">
        <v>80</v>
      </c>
      <c r="Q184">
        <v>47.430000309999997</v>
      </c>
      <c r="R184">
        <v>32.569999690000003</v>
      </c>
      <c r="S184">
        <v>47.430000309999997</v>
      </c>
    </row>
    <row r="185" spans="1:19" x14ac:dyDescent="0.3">
      <c r="A185">
        <v>15437</v>
      </c>
      <c r="B185" s="1">
        <v>43844</v>
      </c>
      <c r="C185" t="s">
        <v>1089</v>
      </c>
      <c r="D185" t="s">
        <v>1128</v>
      </c>
      <c r="E185">
        <v>4366</v>
      </c>
      <c r="F185" t="s">
        <v>339</v>
      </c>
      <c r="G185" t="s">
        <v>77</v>
      </c>
      <c r="H185" t="s">
        <v>27</v>
      </c>
      <c r="I185" t="s">
        <v>3</v>
      </c>
      <c r="J185" t="s">
        <v>4</v>
      </c>
      <c r="K185" t="s">
        <v>42</v>
      </c>
      <c r="L185">
        <v>365</v>
      </c>
      <c r="M185" t="s">
        <v>10</v>
      </c>
      <c r="N185">
        <v>94.75</v>
      </c>
      <c r="O185">
        <v>1</v>
      </c>
      <c r="P185">
        <v>94.75</v>
      </c>
      <c r="Q185">
        <v>30.5699997</v>
      </c>
      <c r="R185">
        <v>64.180000300000003</v>
      </c>
      <c r="S185">
        <v>30.5699997</v>
      </c>
    </row>
    <row r="186" spans="1:19" x14ac:dyDescent="0.3">
      <c r="A186">
        <v>15530</v>
      </c>
      <c r="B186" s="1">
        <v>44058</v>
      </c>
      <c r="C186" t="s">
        <v>1090</v>
      </c>
      <c r="D186" t="s">
        <v>1130</v>
      </c>
      <c r="E186">
        <v>12005</v>
      </c>
      <c r="F186" t="s">
        <v>257</v>
      </c>
      <c r="G186" t="s">
        <v>30</v>
      </c>
      <c r="H186" t="s">
        <v>27</v>
      </c>
      <c r="I186" t="s">
        <v>28</v>
      </c>
      <c r="J186" t="s">
        <v>4</v>
      </c>
      <c r="K186" t="s">
        <v>9</v>
      </c>
      <c r="L186">
        <v>403</v>
      </c>
      <c r="M186" t="s">
        <v>10</v>
      </c>
      <c r="N186">
        <v>133.37</v>
      </c>
      <c r="O186">
        <v>1</v>
      </c>
      <c r="P186">
        <v>133.37</v>
      </c>
      <c r="Q186">
        <v>84.590000149999995</v>
      </c>
      <c r="R186">
        <v>48.77999985000001</v>
      </c>
      <c r="S186">
        <v>84.590000149999995</v>
      </c>
    </row>
    <row r="187" spans="1:19" x14ac:dyDescent="0.3">
      <c r="A187">
        <v>15530</v>
      </c>
      <c r="B187" s="1">
        <v>43845</v>
      </c>
      <c r="C187" t="s">
        <v>1089</v>
      </c>
      <c r="D187" t="s">
        <v>1126</v>
      </c>
      <c r="E187">
        <v>12005</v>
      </c>
      <c r="F187" t="s">
        <v>257</v>
      </c>
      <c r="G187" t="s">
        <v>30</v>
      </c>
      <c r="H187" t="s">
        <v>27</v>
      </c>
      <c r="I187" t="s">
        <v>28</v>
      </c>
      <c r="J187" t="s">
        <v>4</v>
      </c>
      <c r="K187" t="s">
        <v>31</v>
      </c>
      <c r="L187">
        <v>957</v>
      </c>
      <c r="M187" t="s">
        <v>32</v>
      </c>
      <c r="N187">
        <v>80</v>
      </c>
      <c r="O187">
        <v>1</v>
      </c>
      <c r="P187">
        <v>80</v>
      </c>
      <c r="Q187">
        <v>47.430000309999997</v>
      </c>
      <c r="R187">
        <v>32.569999690000003</v>
      </c>
      <c r="S187">
        <v>47.430000309999997</v>
      </c>
    </row>
    <row r="188" spans="1:19" x14ac:dyDescent="0.3">
      <c r="A188">
        <v>15530</v>
      </c>
      <c r="B188" s="1">
        <v>43845</v>
      </c>
      <c r="C188" t="s">
        <v>1089</v>
      </c>
      <c r="D188" t="s">
        <v>1126</v>
      </c>
      <c r="E188">
        <v>12005</v>
      </c>
      <c r="F188" t="s">
        <v>257</v>
      </c>
      <c r="G188" t="s">
        <v>30</v>
      </c>
      <c r="H188" t="s">
        <v>27</v>
      </c>
      <c r="I188" t="s">
        <v>28</v>
      </c>
      <c r="J188" t="s">
        <v>4</v>
      </c>
      <c r="K188" t="s">
        <v>1076</v>
      </c>
      <c r="L188">
        <v>1004</v>
      </c>
      <c r="M188" t="s">
        <v>294</v>
      </c>
      <c r="N188">
        <v>460.58</v>
      </c>
      <c r="O188">
        <v>1</v>
      </c>
      <c r="P188">
        <v>460.58</v>
      </c>
      <c r="Q188">
        <v>268.7900085</v>
      </c>
      <c r="R188">
        <v>191.78999149999999</v>
      </c>
      <c r="S188">
        <v>268.7900085</v>
      </c>
    </row>
    <row r="189" spans="1:19" x14ac:dyDescent="0.3">
      <c r="A189">
        <v>15599</v>
      </c>
      <c r="B189" s="1">
        <v>43957</v>
      </c>
      <c r="C189" t="s">
        <v>1089</v>
      </c>
      <c r="D189" t="s">
        <v>1126</v>
      </c>
      <c r="E189">
        <v>1186</v>
      </c>
      <c r="F189" t="s">
        <v>211</v>
      </c>
      <c r="G189" t="s">
        <v>30</v>
      </c>
      <c r="H189" t="s">
        <v>27</v>
      </c>
      <c r="I189" t="s">
        <v>28</v>
      </c>
      <c r="J189" t="s">
        <v>4</v>
      </c>
      <c r="K189" t="s">
        <v>9</v>
      </c>
      <c r="L189">
        <v>403</v>
      </c>
      <c r="M189" t="s">
        <v>10</v>
      </c>
      <c r="N189">
        <v>133.37</v>
      </c>
      <c r="O189">
        <v>1</v>
      </c>
      <c r="P189">
        <v>133.37</v>
      </c>
      <c r="Q189">
        <v>84.590000149999995</v>
      </c>
      <c r="R189">
        <v>48.77999985000001</v>
      </c>
      <c r="S189">
        <v>84.590000149999995</v>
      </c>
    </row>
    <row r="190" spans="1:19" x14ac:dyDescent="0.3">
      <c r="A190">
        <v>15599</v>
      </c>
      <c r="B190" s="1">
        <v>43482</v>
      </c>
      <c r="C190" t="s">
        <v>1089</v>
      </c>
      <c r="D190" t="s">
        <v>1127</v>
      </c>
      <c r="E190">
        <v>1186</v>
      </c>
      <c r="F190" t="s">
        <v>211</v>
      </c>
      <c r="G190" t="s">
        <v>30</v>
      </c>
      <c r="H190" t="s">
        <v>27</v>
      </c>
      <c r="I190" t="s">
        <v>28</v>
      </c>
      <c r="J190" t="s">
        <v>4</v>
      </c>
      <c r="K190" t="s">
        <v>1076</v>
      </c>
      <c r="L190">
        <v>1004</v>
      </c>
      <c r="M190" t="s">
        <v>294</v>
      </c>
      <c r="N190">
        <v>460.58</v>
      </c>
      <c r="O190">
        <v>1</v>
      </c>
      <c r="P190">
        <v>460.58</v>
      </c>
      <c r="Q190">
        <v>268.7900085</v>
      </c>
      <c r="R190">
        <v>191.78999149999999</v>
      </c>
      <c r="S190">
        <v>268.7900085</v>
      </c>
    </row>
    <row r="191" spans="1:19" x14ac:dyDescent="0.3">
      <c r="A191">
        <v>15673</v>
      </c>
      <c r="B191" s="1">
        <v>43965</v>
      </c>
      <c r="C191" t="s">
        <v>1089</v>
      </c>
      <c r="D191" t="s">
        <v>1127</v>
      </c>
      <c r="E191">
        <v>3784</v>
      </c>
      <c r="F191" t="s">
        <v>288</v>
      </c>
      <c r="G191" t="s">
        <v>30</v>
      </c>
      <c r="H191" t="s">
        <v>27</v>
      </c>
      <c r="I191" t="s">
        <v>28</v>
      </c>
      <c r="J191" t="s">
        <v>4</v>
      </c>
      <c r="K191" t="s">
        <v>57</v>
      </c>
      <c r="L191">
        <v>191</v>
      </c>
      <c r="M191" t="s">
        <v>65</v>
      </c>
      <c r="N191">
        <v>85</v>
      </c>
      <c r="O191">
        <v>1</v>
      </c>
      <c r="P191">
        <v>85</v>
      </c>
      <c r="Q191">
        <v>54.779998800000001</v>
      </c>
      <c r="R191">
        <v>30.220001199999999</v>
      </c>
      <c r="S191">
        <v>54.779998800000001</v>
      </c>
    </row>
    <row r="192" spans="1:19" x14ac:dyDescent="0.3">
      <c r="A192">
        <v>15673</v>
      </c>
      <c r="B192" s="1">
        <v>43491</v>
      </c>
      <c r="C192" t="s">
        <v>1090</v>
      </c>
      <c r="D192" t="s">
        <v>1130</v>
      </c>
      <c r="E192">
        <v>3784</v>
      </c>
      <c r="F192" t="s">
        <v>288</v>
      </c>
      <c r="G192" t="s">
        <v>30</v>
      </c>
      <c r="H192" t="s">
        <v>27</v>
      </c>
      <c r="I192" t="s">
        <v>28</v>
      </c>
      <c r="J192" t="s">
        <v>4</v>
      </c>
      <c r="K192" t="s">
        <v>1076</v>
      </c>
      <c r="L192">
        <v>1004</v>
      </c>
      <c r="M192" t="s">
        <v>294</v>
      </c>
      <c r="N192">
        <v>460.58</v>
      </c>
      <c r="O192">
        <v>1</v>
      </c>
      <c r="P192">
        <v>460.58</v>
      </c>
      <c r="Q192">
        <v>268.7900085</v>
      </c>
      <c r="R192">
        <v>191.78999149999999</v>
      </c>
      <c r="S192">
        <v>268.7900085</v>
      </c>
    </row>
    <row r="193" spans="1:19" x14ac:dyDescent="0.3">
      <c r="A193">
        <v>15746</v>
      </c>
      <c r="B193" s="1">
        <v>43848</v>
      </c>
      <c r="C193" t="s">
        <v>1090</v>
      </c>
      <c r="D193" t="s">
        <v>1130</v>
      </c>
      <c r="E193">
        <v>1399</v>
      </c>
      <c r="F193" t="s">
        <v>7</v>
      </c>
      <c r="G193" t="s">
        <v>30</v>
      </c>
      <c r="H193" t="s">
        <v>27</v>
      </c>
      <c r="I193" t="s">
        <v>28</v>
      </c>
      <c r="J193" t="s">
        <v>4</v>
      </c>
      <c r="K193" t="s">
        <v>42</v>
      </c>
      <c r="L193">
        <v>365</v>
      </c>
      <c r="M193" t="s">
        <v>10</v>
      </c>
      <c r="N193">
        <v>94.75</v>
      </c>
      <c r="O193">
        <v>1</v>
      </c>
      <c r="P193">
        <v>94.75</v>
      </c>
      <c r="Q193">
        <v>30.5699997</v>
      </c>
      <c r="R193">
        <v>64.180000300000003</v>
      </c>
      <c r="S193">
        <v>30.5699997</v>
      </c>
    </row>
    <row r="194" spans="1:19" x14ac:dyDescent="0.3">
      <c r="A194">
        <v>15749</v>
      </c>
      <c r="B194" s="1">
        <v>43848</v>
      </c>
      <c r="C194" t="s">
        <v>1090</v>
      </c>
      <c r="D194" t="s">
        <v>1130</v>
      </c>
      <c r="E194">
        <v>8302</v>
      </c>
      <c r="F194" t="s">
        <v>456</v>
      </c>
      <c r="G194" t="s">
        <v>30</v>
      </c>
      <c r="H194" t="s">
        <v>27</v>
      </c>
      <c r="I194" t="s">
        <v>28</v>
      </c>
      <c r="J194" t="s">
        <v>4</v>
      </c>
      <c r="K194" t="s">
        <v>9</v>
      </c>
      <c r="L194">
        <v>403</v>
      </c>
      <c r="M194" t="s">
        <v>10</v>
      </c>
      <c r="N194">
        <v>133.37</v>
      </c>
      <c r="O194">
        <v>1</v>
      </c>
      <c r="P194">
        <v>133.37</v>
      </c>
      <c r="Q194">
        <v>84.590000149999995</v>
      </c>
      <c r="R194">
        <v>48.77999985000001</v>
      </c>
      <c r="S194">
        <v>84.590000149999995</v>
      </c>
    </row>
    <row r="195" spans="1:19" x14ac:dyDescent="0.3">
      <c r="A195">
        <v>15751</v>
      </c>
      <c r="B195" s="1">
        <v>43848</v>
      </c>
      <c r="C195" t="s">
        <v>1090</v>
      </c>
      <c r="D195" t="s">
        <v>1130</v>
      </c>
      <c r="E195">
        <v>1851</v>
      </c>
      <c r="F195" t="s">
        <v>7</v>
      </c>
      <c r="G195" t="s">
        <v>30</v>
      </c>
      <c r="H195" t="s">
        <v>27</v>
      </c>
      <c r="I195" t="s">
        <v>28</v>
      </c>
      <c r="J195" t="s">
        <v>4</v>
      </c>
      <c r="K195" t="s">
        <v>1076</v>
      </c>
      <c r="L195">
        <v>1004</v>
      </c>
      <c r="M195" t="s">
        <v>294</v>
      </c>
      <c r="N195">
        <v>460.58</v>
      </c>
      <c r="O195">
        <v>1</v>
      </c>
      <c r="P195">
        <v>460.58</v>
      </c>
      <c r="Q195">
        <v>268.7900085</v>
      </c>
      <c r="R195">
        <v>191.78999149999999</v>
      </c>
      <c r="S195">
        <v>268.7900085</v>
      </c>
    </row>
    <row r="196" spans="1:19" x14ac:dyDescent="0.3">
      <c r="A196">
        <v>15766</v>
      </c>
      <c r="B196" s="1">
        <v>43849</v>
      </c>
      <c r="C196" t="s">
        <v>1090</v>
      </c>
      <c r="D196" t="s">
        <v>1129</v>
      </c>
      <c r="E196">
        <v>6416</v>
      </c>
      <c r="F196" t="s">
        <v>7</v>
      </c>
      <c r="G196" t="s">
        <v>30</v>
      </c>
      <c r="H196" t="s">
        <v>27</v>
      </c>
      <c r="I196" t="s">
        <v>3</v>
      </c>
      <c r="J196" t="s">
        <v>4</v>
      </c>
      <c r="K196" t="s">
        <v>57</v>
      </c>
      <c r="L196">
        <v>191</v>
      </c>
      <c r="M196" t="s">
        <v>65</v>
      </c>
      <c r="N196">
        <v>85</v>
      </c>
      <c r="O196">
        <v>5</v>
      </c>
      <c r="P196">
        <v>425</v>
      </c>
      <c r="Q196">
        <v>273.89999399999999</v>
      </c>
      <c r="R196">
        <v>151.10000600000001</v>
      </c>
      <c r="S196">
        <v>54.779998800000001</v>
      </c>
    </row>
    <row r="197" spans="1:19" x14ac:dyDescent="0.3">
      <c r="A197">
        <v>15766</v>
      </c>
      <c r="B197" s="1">
        <v>43849</v>
      </c>
      <c r="C197" t="s">
        <v>1090</v>
      </c>
      <c r="D197" t="s">
        <v>1129</v>
      </c>
      <c r="E197">
        <v>6416</v>
      </c>
      <c r="F197" t="s">
        <v>7</v>
      </c>
      <c r="G197" t="s">
        <v>30</v>
      </c>
      <c r="H197" t="s">
        <v>27</v>
      </c>
      <c r="I197" t="s">
        <v>3</v>
      </c>
      <c r="J197" t="s">
        <v>4</v>
      </c>
      <c r="K197" t="s">
        <v>520</v>
      </c>
      <c r="L197">
        <v>572</v>
      </c>
      <c r="M197" t="s">
        <v>65</v>
      </c>
      <c r="N197">
        <v>165</v>
      </c>
      <c r="O197">
        <v>5</v>
      </c>
      <c r="P197">
        <v>825</v>
      </c>
      <c r="Q197">
        <v>436.05000018999999</v>
      </c>
      <c r="R197">
        <v>388.94999981000001</v>
      </c>
      <c r="S197">
        <v>87.210000038000004</v>
      </c>
    </row>
    <row r="198" spans="1:19" x14ac:dyDescent="0.3">
      <c r="A198">
        <v>15784</v>
      </c>
      <c r="B198" s="1">
        <v>43849</v>
      </c>
      <c r="C198" t="s">
        <v>1090</v>
      </c>
      <c r="D198" t="s">
        <v>1129</v>
      </c>
      <c r="E198">
        <v>2907</v>
      </c>
      <c r="F198" t="s">
        <v>535</v>
      </c>
      <c r="G198" t="s">
        <v>30</v>
      </c>
      <c r="H198" t="s">
        <v>27</v>
      </c>
      <c r="I198" t="s">
        <v>28</v>
      </c>
      <c r="J198" t="s">
        <v>4</v>
      </c>
      <c r="K198" t="s">
        <v>9</v>
      </c>
      <c r="L198">
        <v>403</v>
      </c>
      <c r="M198" t="s">
        <v>10</v>
      </c>
      <c r="N198">
        <v>133.37</v>
      </c>
      <c r="O198">
        <v>1</v>
      </c>
      <c r="P198">
        <v>133.37</v>
      </c>
      <c r="Q198">
        <v>84.590000149999995</v>
      </c>
      <c r="R198">
        <v>48.77999985000001</v>
      </c>
      <c r="S198">
        <v>84.590000149999995</v>
      </c>
    </row>
    <row r="199" spans="1:19" x14ac:dyDescent="0.3">
      <c r="A199">
        <v>15835</v>
      </c>
      <c r="B199" s="1">
        <v>43850</v>
      </c>
      <c r="C199" t="s">
        <v>1089</v>
      </c>
      <c r="D199" t="s">
        <v>1124</v>
      </c>
      <c r="E199">
        <v>9349</v>
      </c>
      <c r="F199" t="s">
        <v>529</v>
      </c>
      <c r="G199" t="s">
        <v>84</v>
      </c>
      <c r="H199" t="s">
        <v>27</v>
      </c>
      <c r="I199" t="s">
        <v>3</v>
      </c>
      <c r="J199" t="s">
        <v>4</v>
      </c>
      <c r="K199" t="s">
        <v>9</v>
      </c>
      <c r="L199">
        <v>403</v>
      </c>
      <c r="M199" t="s">
        <v>10</v>
      </c>
      <c r="N199">
        <v>133.37</v>
      </c>
      <c r="O199">
        <v>1</v>
      </c>
      <c r="P199">
        <v>133.37</v>
      </c>
      <c r="Q199">
        <v>84.590000149999995</v>
      </c>
      <c r="R199">
        <v>48.77999985000001</v>
      </c>
      <c r="S199">
        <v>84.590000149999995</v>
      </c>
    </row>
    <row r="200" spans="1:19" x14ac:dyDescent="0.3">
      <c r="A200">
        <v>15845</v>
      </c>
      <c r="B200" s="1">
        <v>43850</v>
      </c>
      <c r="C200" t="s">
        <v>1089</v>
      </c>
      <c r="D200" t="s">
        <v>1124</v>
      </c>
      <c r="E200">
        <v>11900</v>
      </c>
      <c r="F200" t="s">
        <v>416</v>
      </c>
      <c r="G200" t="s">
        <v>30</v>
      </c>
      <c r="H200" t="s">
        <v>27</v>
      </c>
      <c r="I200" t="s">
        <v>28</v>
      </c>
      <c r="J200" t="s">
        <v>29</v>
      </c>
      <c r="K200" t="s">
        <v>1076</v>
      </c>
      <c r="L200">
        <v>1004</v>
      </c>
      <c r="M200" t="s">
        <v>294</v>
      </c>
      <c r="N200">
        <v>460.58</v>
      </c>
      <c r="O200">
        <v>1</v>
      </c>
      <c r="P200">
        <v>460.58</v>
      </c>
      <c r="Q200">
        <v>268.7900085</v>
      </c>
      <c r="R200">
        <v>191.78999149999999</v>
      </c>
      <c r="S200">
        <v>268.7900085</v>
      </c>
    </row>
    <row r="201" spans="1:19" x14ac:dyDescent="0.3">
      <c r="A201">
        <v>15884</v>
      </c>
      <c r="B201" s="1">
        <v>43850</v>
      </c>
      <c r="C201" t="s">
        <v>1089</v>
      </c>
      <c r="D201" t="s">
        <v>1124</v>
      </c>
      <c r="E201">
        <v>899</v>
      </c>
      <c r="F201" t="s">
        <v>73</v>
      </c>
      <c r="G201" t="s">
        <v>30</v>
      </c>
      <c r="H201" t="s">
        <v>27</v>
      </c>
      <c r="I201" t="s">
        <v>28</v>
      </c>
      <c r="J201" t="s">
        <v>4</v>
      </c>
      <c r="K201" t="s">
        <v>31</v>
      </c>
      <c r="L201">
        <v>957</v>
      </c>
      <c r="M201" t="s">
        <v>32</v>
      </c>
      <c r="N201">
        <v>80</v>
      </c>
      <c r="O201">
        <v>1</v>
      </c>
      <c r="P201">
        <v>80</v>
      </c>
      <c r="Q201">
        <v>47.430000309999997</v>
      </c>
      <c r="R201">
        <v>32.569999690000003</v>
      </c>
      <c r="S201">
        <v>47.430000309999997</v>
      </c>
    </row>
    <row r="202" spans="1:19" x14ac:dyDescent="0.3">
      <c r="A202">
        <v>16081</v>
      </c>
      <c r="B202" s="1">
        <v>44183</v>
      </c>
      <c r="C202" t="s">
        <v>1089</v>
      </c>
      <c r="D202" t="s">
        <v>1125</v>
      </c>
      <c r="E202">
        <v>5367</v>
      </c>
      <c r="F202" t="s">
        <v>47</v>
      </c>
      <c r="G202" t="s">
        <v>48</v>
      </c>
      <c r="H202" t="s">
        <v>27</v>
      </c>
      <c r="I202" t="s">
        <v>3</v>
      </c>
      <c r="J202" t="s">
        <v>4</v>
      </c>
      <c r="K202" t="s">
        <v>9</v>
      </c>
      <c r="L202">
        <v>403</v>
      </c>
      <c r="M202" t="s">
        <v>10</v>
      </c>
      <c r="N202">
        <v>133.37</v>
      </c>
      <c r="O202">
        <v>1</v>
      </c>
      <c r="P202">
        <v>133.37</v>
      </c>
      <c r="Q202">
        <v>84.590000149999995</v>
      </c>
      <c r="R202">
        <v>48.77999985000001</v>
      </c>
      <c r="S202">
        <v>84.590000149999995</v>
      </c>
    </row>
    <row r="203" spans="1:19" x14ac:dyDescent="0.3">
      <c r="A203">
        <v>16111</v>
      </c>
      <c r="B203" s="1">
        <v>43854</v>
      </c>
      <c r="C203" t="s">
        <v>1089</v>
      </c>
      <c r="D203" t="s">
        <v>1125</v>
      </c>
      <c r="E203">
        <v>6746</v>
      </c>
      <c r="F203" t="s">
        <v>129</v>
      </c>
      <c r="G203" t="s">
        <v>30</v>
      </c>
      <c r="H203" t="s">
        <v>27</v>
      </c>
      <c r="I203" t="s">
        <v>3</v>
      </c>
      <c r="J203" t="s">
        <v>4</v>
      </c>
      <c r="K203" t="s">
        <v>9</v>
      </c>
      <c r="L203">
        <v>403</v>
      </c>
      <c r="M203" t="s">
        <v>10</v>
      </c>
      <c r="N203">
        <v>133.37</v>
      </c>
      <c r="O203">
        <v>1</v>
      </c>
      <c r="P203">
        <v>133.37</v>
      </c>
      <c r="Q203">
        <v>84.590000149999995</v>
      </c>
      <c r="R203">
        <v>48.77999985000001</v>
      </c>
      <c r="S203">
        <v>84.590000149999995</v>
      </c>
    </row>
    <row r="204" spans="1:19" x14ac:dyDescent="0.3">
      <c r="A204">
        <v>16111</v>
      </c>
      <c r="B204" s="1">
        <v>43854</v>
      </c>
      <c r="C204" t="s">
        <v>1089</v>
      </c>
      <c r="D204" t="s">
        <v>1125</v>
      </c>
      <c r="E204">
        <v>6746</v>
      </c>
      <c r="F204" t="s">
        <v>129</v>
      </c>
      <c r="G204" t="s">
        <v>30</v>
      </c>
      <c r="H204" t="s">
        <v>27</v>
      </c>
      <c r="I204" t="s">
        <v>3</v>
      </c>
      <c r="J204" t="s">
        <v>4</v>
      </c>
      <c r="K204" t="s">
        <v>9</v>
      </c>
      <c r="L204">
        <v>403</v>
      </c>
      <c r="M204" t="s">
        <v>10</v>
      </c>
      <c r="N204">
        <v>133.37</v>
      </c>
      <c r="O204">
        <v>1</v>
      </c>
      <c r="P204">
        <v>133.37</v>
      </c>
      <c r="Q204">
        <v>84.590000149999995</v>
      </c>
      <c r="R204">
        <v>48.77999985000001</v>
      </c>
      <c r="S204">
        <v>84.590000149999995</v>
      </c>
    </row>
    <row r="205" spans="1:19" x14ac:dyDescent="0.3">
      <c r="A205">
        <v>16228</v>
      </c>
      <c r="B205" s="1">
        <v>43858</v>
      </c>
      <c r="C205" t="s">
        <v>1089</v>
      </c>
      <c r="D205" t="s">
        <v>1128</v>
      </c>
      <c r="E205">
        <v>275</v>
      </c>
      <c r="F205" t="s">
        <v>7</v>
      </c>
      <c r="G205" t="s">
        <v>30</v>
      </c>
      <c r="H205" t="s">
        <v>27</v>
      </c>
      <c r="I205" t="s">
        <v>28</v>
      </c>
      <c r="J205" t="s">
        <v>4</v>
      </c>
      <c r="K205" t="s">
        <v>9</v>
      </c>
      <c r="L205">
        <v>403</v>
      </c>
      <c r="M205" t="s">
        <v>10</v>
      </c>
      <c r="N205">
        <v>133.37</v>
      </c>
      <c r="O205">
        <v>1</v>
      </c>
      <c r="P205">
        <v>133.37</v>
      </c>
      <c r="Q205">
        <v>84.590000149999995</v>
      </c>
      <c r="R205">
        <v>48.77999985000001</v>
      </c>
      <c r="S205">
        <v>84.590000149999995</v>
      </c>
    </row>
    <row r="206" spans="1:19" x14ac:dyDescent="0.3">
      <c r="A206">
        <v>16302</v>
      </c>
      <c r="B206" s="1">
        <v>43483</v>
      </c>
      <c r="C206" t="s">
        <v>1089</v>
      </c>
      <c r="D206" t="s">
        <v>1125</v>
      </c>
      <c r="E206">
        <v>5988</v>
      </c>
      <c r="F206" t="s">
        <v>468</v>
      </c>
      <c r="G206" t="s">
        <v>30</v>
      </c>
      <c r="H206" t="s">
        <v>27</v>
      </c>
      <c r="I206" t="s">
        <v>28</v>
      </c>
      <c r="J206" t="s">
        <v>4</v>
      </c>
      <c r="K206" t="s">
        <v>9</v>
      </c>
      <c r="L206">
        <v>403</v>
      </c>
      <c r="M206" t="s">
        <v>10</v>
      </c>
      <c r="N206">
        <v>133.37</v>
      </c>
      <c r="O206">
        <v>1</v>
      </c>
      <c r="P206">
        <v>133.37</v>
      </c>
      <c r="Q206">
        <v>84.590000149999995</v>
      </c>
      <c r="R206">
        <v>48.77999985000001</v>
      </c>
      <c r="S206">
        <v>84.590000149999995</v>
      </c>
    </row>
    <row r="207" spans="1:19" x14ac:dyDescent="0.3">
      <c r="A207">
        <v>16444</v>
      </c>
      <c r="B207" s="1">
        <v>43859</v>
      </c>
      <c r="C207" t="s">
        <v>1089</v>
      </c>
      <c r="D207" t="s">
        <v>1126</v>
      </c>
      <c r="E207">
        <v>9011</v>
      </c>
      <c r="F207" t="s">
        <v>7</v>
      </c>
      <c r="G207" t="s">
        <v>39</v>
      </c>
      <c r="H207" t="s">
        <v>27</v>
      </c>
      <c r="I207" t="s">
        <v>3</v>
      </c>
      <c r="J207" t="s">
        <v>4</v>
      </c>
      <c r="K207" t="s">
        <v>42</v>
      </c>
      <c r="L207">
        <v>365</v>
      </c>
      <c r="M207" t="s">
        <v>10</v>
      </c>
      <c r="N207">
        <v>94.75</v>
      </c>
      <c r="O207">
        <v>5</v>
      </c>
      <c r="P207">
        <v>473.75</v>
      </c>
      <c r="Q207">
        <v>152.8499985</v>
      </c>
      <c r="R207">
        <v>320.90000150000003</v>
      </c>
      <c r="S207">
        <v>30.5699997</v>
      </c>
    </row>
    <row r="208" spans="1:19" x14ac:dyDescent="0.3">
      <c r="A208">
        <v>16446</v>
      </c>
      <c r="B208" s="1">
        <v>43335</v>
      </c>
      <c r="C208" t="s">
        <v>1089</v>
      </c>
      <c r="D208" t="s">
        <v>1127</v>
      </c>
      <c r="E208">
        <v>4695</v>
      </c>
      <c r="F208" t="s">
        <v>358</v>
      </c>
      <c r="G208" t="s">
        <v>30</v>
      </c>
      <c r="H208" t="s">
        <v>27</v>
      </c>
      <c r="I208" t="s">
        <v>28</v>
      </c>
      <c r="J208" t="s">
        <v>4</v>
      </c>
      <c r="K208" t="s">
        <v>9</v>
      </c>
      <c r="L208">
        <v>403</v>
      </c>
      <c r="M208" t="s">
        <v>10</v>
      </c>
      <c r="N208">
        <v>133.37</v>
      </c>
      <c r="O208">
        <v>1</v>
      </c>
      <c r="P208">
        <v>133.37</v>
      </c>
      <c r="Q208">
        <v>84.590000149999995</v>
      </c>
      <c r="R208">
        <v>48.77999985000001</v>
      </c>
      <c r="S208">
        <v>84.590000149999995</v>
      </c>
    </row>
    <row r="209" spans="1:19" x14ac:dyDescent="0.3">
      <c r="A209">
        <v>16477</v>
      </c>
      <c r="B209" s="1">
        <v>43859</v>
      </c>
      <c r="C209" t="s">
        <v>1089</v>
      </c>
      <c r="D209" t="s">
        <v>1126</v>
      </c>
      <c r="E209">
        <v>2860</v>
      </c>
      <c r="F209" t="s">
        <v>7</v>
      </c>
      <c r="G209" t="s">
        <v>30</v>
      </c>
      <c r="H209" t="s">
        <v>27</v>
      </c>
      <c r="I209" t="s">
        <v>28</v>
      </c>
      <c r="J209" t="s">
        <v>29</v>
      </c>
      <c r="K209" t="s">
        <v>9</v>
      </c>
      <c r="L209">
        <v>403</v>
      </c>
      <c r="M209" t="s">
        <v>10</v>
      </c>
      <c r="N209">
        <v>133.37</v>
      </c>
      <c r="O209">
        <v>1</v>
      </c>
      <c r="P209">
        <v>133.37</v>
      </c>
      <c r="Q209">
        <v>84.590000149999995</v>
      </c>
      <c r="R209">
        <v>48.77999985000001</v>
      </c>
      <c r="S209">
        <v>84.590000149999995</v>
      </c>
    </row>
    <row r="210" spans="1:19" x14ac:dyDescent="0.3">
      <c r="A210">
        <v>16477</v>
      </c>
      <c r="B210" s="1">
        <v>43859</v>
      </c>
      <c r="C210" t="s">
        <v>1089</v>
      </c>
      <c r="D210" t="s">
        <v>1126</v>
      </c>
      <c r="E210">
        <v>2860</v>
      </c>
      <c r="F210" t="s">
        <v>7</v>
      </c>
      <c r="G210" t="s">
        <v>30</v>
      </c>
      <c r="H210" t="s">
        <v>27</v>
      </c>
      <c r="I210" t="s">
        <v>28</v>
      </c>
      <c r="J210" t="s">
        <v>29</v>
      </c>
      <c r="K210" t="s">
        <v>9</v>
      </c>
      <c r="L210">
        <v>403</v>
      </c>
      <c r="M210" t="s">
        <v>10</v>
      </c>
      <c r="N210">
        <v>133.37</v>
      </c>
      <c r="O210">
        <v>1</v>
      </c>
      <c r="P210">
        <v>133.37</v>
      </c>
      <c r="Q210">
        <v>84.590000149999995</v>
      </c>
      <c r="R210">
        <v>48.77999985000001</v>
      </c>
      <c r="S210">
        <v>84.590000149999995</v>
      </c>
    </row>
    <row r="211" spans="1:19" x14ac:dyDescent="0.3">
      <c r="A211">
        <v>16477</v>
      </c>
      <c r="B211" s="1">
        <v>43859</v>
      </c>
      <c r="C211" t="s">
        <v>1089</v>
      </c>
      <c r="D211" t="s">
        <v>1126</v>
      </c>
      <c r="E211">
        <v>2860</v>
      </c>
      <c r="F211" t="s">
        <v>7</v>
      </c>
      <c r="G211" t="s">
        <v>30</v>
      </c>
      <c r="H211" t="s">
        <v>27</v>
      </c>
      <c r="I211" t="s">
        <v>28</v>
      </c>
      <c r="J211" t="s">
        <v>29</v>
      </c>
      <c r="K211" t="s">
        <v>9</v>
      </c>
      <c r="L211">
        <v>403</v>
      </c>
      <c r="M211" t="s">
        <v>10</v>
      </c>
      <c r="N211">
        <v>133.37</v>
      </c>
      <c r="O211">
        <v>1</v>
      </c>
      <c r="P211">
        <v>133.37</v>
      </c>
      <c r="Q211">
        <v>84.590000149999995</v>
      </c>
      <c r="R211">
        <v>48.77999985000001</v>
      </c>
      <c r="S211">
        <v>84.590000149999995</v>
      </c>
    </row>
    <row r="212" spans="1:19" x14ac:dyDescent="0.3">
      <c r="A212">
        <v>16499</v>
      </c>
      <c r="B212" s="1">
        <v>43859</v>
      </c>
      <c r="C212" t="s">
        <v>1089</v>
      </c>
      <c r="D212" t="s">
        <v>1126</v>
      </c>
      <c r="E212">
        <v>5447</v>
      </c>
      <c r="F212" t="s">
        <v>401</v>
      </c>
      <c r="G212" t="s">
        <v>48</v>
      </c>
      <c r="H212" t="s">
        <v>27</v>
      </c>
      <c r="I212" t="s">
        <v>3</v>
      </c>
      <c r="J212" t="s">
        <v>4</v>
      </c>
      <c r="K212" t="s">
        <v>57</v>
      </c>
      <c r="L212">
        <v>191</v>
      </c>
      <c r="M212" t="s">
        <v>65</v>
      </c>
      <c r="N212">
        <v>85</v>
      </c>
      <c r="O212">
        <v>1</v>
      </c>
      <c r="P212">
        <v>85</v>
      </c>
      <c r="Q212">
        <v>54.779998800000001</v>
      </c>
      <c r="R212">
        <v>30.220001199999999</v>
      </c>
      <c r="S212">
        <v>54.779998800000001</v>
      </c>
    </row>
    <row r="213" spans="1:19" x14ac:dyDescent="0.3">
      <c r="A213">
        <v>16499</v>
      </c>
      <c r="B213" s="1">
        <v>43859</v>
      </c>
      <c r="C213" t="s">
        <v>1089</v>
      </c>
      <c r="D213" t="s">
        <v>1126</v>
      </c>
      <c r="E213">
        <v>5447</v>
      </c>
      <c r="F213" t="s">
        <v>401</v>
      </c>
      <c r="G213" t="s">
        <v>48</v>
      </c>
      <c r="H213" t="s">
        <v>27</v>
      </c>
      <c r="I213" t="s">
        <v>3</v>
      </c>
      <c r="J213" t="s">
        <v>4</v>
      </c>
      <c r="K213" t="s">
        <v>9</v>
      </c>
      <c r="L213">
        <v>403</v>
      </c>
      <c r="M213" t="s">
        <v>10</v>
      </c>
      <c r="N213">
        <v>133.37</v>
      </c>
      <c r="O213">
        <v>1</v>
      </c>
      <c r="P213">
        <v>133.37</v>
      </c>
      <c r="Q213">
        <v>84.590000149999995</v>
      </c>
      <c r="R213">
        <v>48.77999985000001</v>
      </c>
      <c r="S213">
        <v>84.590000149999995</v>
      </c>
    </row>
    <row r="214" spans="1:19" x14ac:dyDescent="0.3">
      <c r="A214">
        <v>16499</v>
      </c>
      <c r="B214" s="1">
        <v>43859</v>
      </c>
      <c r="C214" t="s">
        <v>1089</v>
      </c>
      <c r="D214" t="s">
        <v>1126</v>
      </c>
      <c r="E214">
        <v>5447</v>
      </c>
      <c r="F214" t="s">
        <v>401</v>
      </c>
      <c r="G214" t="s">
        <v>48</v>
      </c>
      <c r="H214" t="s">
        <v>27</v>
      </c>
      <c r="I214" t="s">
        <v>3</v>
      </c>
      <c r="J214" t="s">
        <v>4</v>
      </c>
      <c r="K214" t="s">
        <v>9</v>
      </c>
      <c r="L214">
        <v>403</v>
      </c>
      <c r="M214" t="s">
        <v>10</v>
      </c>
      <c r="N214">
        <v>133.37</v>
      </c>
      <c r="O214">
        <v>1</v>
      </c>
      <c r="P214">
        <v>133.37</v>
      </c>
      <c r="Q214">
        <v>84.590000149999995</v>
      </c>
      <c r="R214">
        <v>48.77999985000001</v>
      </c>
      <c r="S214">
        <v>84.590000149999995</v>
      </c>
    </row>
    <row r="215" spans="1:19" x14ac:dyDescent="0.3">
      <c r="A215">
        <v>16555</v>
      </c>
      <c r="B215" s="1">
        <v>44012</v>
      </c>
      <c r="C215" t="s">
        <v>1089</v>
      </c>
      <c r="D215" t="s">
        <v>1128</v>
      </c>
      <c r="E215">
        <v>5670</v>
      </c>
      <c r="F215" t="s">
        <v>205</v>
      </c>
      <c r="G215" t="s">
        <v>30</v>
      </c>
      <c r="H215" t="s">
        <v>27</v>
      </c>
      <c r="I215" t="s">
        <v>28</v>
      </c>
      <c r="J215" t="s">
        <v>4</v>
      </c>
      <c r="K215" t="s">
        <v>42</v>
      </c>
      <c r="L215">
        <v>365</v>
      </c>
      <c r="M215" t="s">
        <v>10</v>
      </c>
      <c r="N215">
        <v>94.75</v>
      </c>
      <c r="O215">
        <v>1</v>
      </c>
      <c r="P215">
        <v>94.75</v>
      </c>
      <c r="Q215">
        <v>30.5699997</v>
      </c>
      <c r="R215">
        <v>64.180000300000003</v>
      </c>
      <c r="S215">
        <v>30.5699997</v>
      </c>
    </row>
    <row r="216" spans="1:19" x14ac:dyDescent="0.3">
      <c r="A216">
        <v>16555</v>
      </c>
      <c r="B216" s="1">
        <v>43860</v>
      </c>
      <c r="C216" t="s">
        <v>1089</v>
      </c>
      <c r="D216" t="s">
        <v>1127</v>
      </c>
      <c r="E216">
        <v>5670</v>
      </c>
      <c r="F216" t="s">
        <v>205</v>
      </c>
      <c r="G216" t="s">
        <v>30</v>
      </c>
      <c r="H216" t="s">
        <v>27</v>
      </c>
      <c r="I216" t="s">
        <v>28</v>
      </c>
      <c r="J216" t="s">
        <v>4</v>
      </c>
      <c r="K216" t="s">
        <v>31</v>
      </c>
      <c r="L216">
        <v>957</v>
      </c>
      <c r="M216" t="s">
        <v>32</v>
      </c>
      <c r="N216">
        <v>80</v>
      </c>
      <c r="O216">
        <v>1</v>
      </c>
      <c r="P216">
        <v>80</v>
      </c>
      <c r="Q216">
        <v>47.430000309999997</v>
      </c>
      <c r="R216">
        <v>32.569999690000003</v>
      </c>
      <c r="S216">
        <v>47.430000309999997</v>
      </c>
    </row>
    <row r="217" spans="1:19" x14ac:dyDescent="0.3">
      <c r="A217">
        <v>16617</v>
      </c>
      <c r="B217" s="1">
        <v>44074</v>
      </c>
      <c r="C217" t="s">
        <v>1089</v>
      </c>
      <c r="D217" t="s">
        <v>1124</v>
      </c>
      <c r="E217">
        <v>4047</v>
      </c>
      <c r="F217" t="s">
        <v>21</v>
      </c>
      <c r="G217" t="s">
        <v>30</v>
      </c>
      <c r="H217" t="s">
        <v>27</v>
      </c>
      <c r="I217" t="s">
        <v>28</v>
      </c>
      <c r="J217" t="s">
        <v>4</v>
      </c>
      <c r="K217" t="s">
        <v>5</v>
      </c>
      <c r="L217">
        <v>810</v>
      </c>
      <c r="M217" t="s">
        <v>6</v>
      </c>
      <c r="N217">
        <v>18.989999999999998</v>
      </c>
      <c r="O217">
        <v>1</v>
      </c>
      <c r="P217">
        <v>18.989999999999998</v>
      </c>
      <c r="Q217">
        <v>10.510000229999999</v>
      </c>
      <c r="R217">
        <v>8.4799997699999992</v>
      </c>
      <c r="S217">
        <v>10.510000229999999</v>
      </c>
    </row>
    <row r="218" spans="1:19" x14ac:dyDescent="0.3">
      <c r="A218">
        <v>16617</v>
      </c>
      <c r="B218" s="1">
        <v>43861</v>
      </c>
      <c r="C218" t="s">
        <v>1089</v>
      </c>
      <c r="D218" t="s">
        <v>1125</v>
      </c>
      <c r="E218">
        <v>4047</v>
      </c>
      <c r="F218" t="s">
        <v>21</v>
      </c>
      <c r="G218" t="s">
        <v>30</v>
      </c>
      <c r="H218" t="s">
        <v>27</v>
      </c>
      <c r="I218" t="s">
        <v>28</v>
      </c>
      <c r="J218" t="s">
        <v>4</v>
      </c>
      <c r="K218" t="s">
        <v>9</v>
      </c>
      <c r="L218">
        <v>403</v>
      </c>
      <c r="M218" t="s">
        <v>10</v>
      </c>
      <c r="N218">
        <v>133.37</v>
      </c>
      <c r="O218">
        <v>1</v>
      </c>
      <c r="P218">
        <v>133.37</v>
      </c>
      <c r="Q218">
        <v>84.590000149999995</v>
      </c>
      <c r="R218">
        <v>48.77999985000001</v>
      </c>
      <c r="S218">
        <v>84.590000149999995</v>
      </c>
    </row>
    <row r="219" spans="1:19" x14ac:dyDescent="0.3">
      <c r="A219">
        <v>16864</v>
      </c>
      <c r="B219" s="1">
        <v>44184</v>
      </c>
      <c r="C219" t="s">
        <v>1090</v>
      </c>
      <c r="D219" t="s">
        <v>1130</v>
      </c>
      <c r="E219">
        <v>10992</v>
      </c>
      <c r="F219" t="s">
        <v>40</v>
      </c>
      <c r="G219" t="s">
        <v>41</v>
      </c>
      <c r="H219" t="s">
        <v>27</v>
      </c>
      <c r="I219" t="s">
        <v>3</v>
      </c>
      <c r="J219" t="s">
        <v>4</v>
      </c>
      <c r="K219" t="s">
        <v>42</v>
      </c>
      <c r="L219">
        <v>365</v>
      </c>
      <c r="M219" t="s">
        <v>10</v>
      </c>
      <c r="N219">
        <v>94.75</v>
      </c>
      <c r="O219">
        <v>1</v>
      </c>
      <c r="P219">
        <v>94.75</v>
      </c>
      <c r="Q219">
        <v>30.5699997</v>
      </c>
      <c r="R219">
        <v>64.180000300000003</v>
      </c>
      <c r="S219">
        <v>30.5699997</v>
      </c>
    </row>
    <row r="220" spans="1:19" x14ac:dyDescent="0.3">
      <c r="A220">
        <v>16864</v>
      </c>
      <c r="B220" s="1">
        <v>43863</v>
      </c>
      <c r="C220" t="s">
        <v>1090</v>
      </c>
      <c r="D220" t="s">
        <v>1129</v>
      </c>
      <c r="E220">
        <v>10992</v>
      </c>
      <c r="F220" t="s">
        <v>40</v>
      </c>
      <c r="G220" t="s">
        <v>41</v>
      </c>
      <c r="H220" t="s">
        <v>27</v>
      </c>
      <c r="I220" t="s">
        <v>3</v>
      </c>
      <c r="J220" t="s">
        <v>4</v>
      </c>
      <c r="K220" t="s">
        <v>42</v>
      </c>
      <c r="L220">
        <v>365</v>
      </c>
      <c r="M220" t="s">
        <v>10</v>
      </c>
      <c r="N220">
        <v>94.75</v>
      </c>
      <c r="O220">
        <v>1</v>
      </c>
      <c r="P220">
        <v>94.75</v>
      </c>
      <c r="Q220">
        <v>30.5699997</v>
      </c>
      <c r="R220">
        <v>64.180000300000003</v>
      </c>
      <c r="S220">
        <v>30.5699997</v>
      </c>
    </row>
    <row r="221" spans="1:19" x14ac:dyDescent="0.3">
      <c r="A221">
        <v>16953</v>
      </c>
      <c r="B221" s="1">
        <v>44184</v>
      </c>
      <c r="C221" t="s">
        <v>1090</v>
      </c>
      <c r="D221" t="s">
        <v>1130</v>
      </c>
      <c r="E221">
        <v>2078</v>
      </c>
      <c r="F221" t="s">
        <v>38</v>
      </c>
      <c r="G221" t="s">
        <v>39</v>
      </c>
      <c r="H221" t="s">
        <v>27</v>
      </c>
      <c r="I221" t="s">
        <v>28</v>
      </c>
      <c r="J221" t="s">
        <v>4</v>
      </c>
      <c r="K221" t="s">
        <v>31</v>
      </c>
      <c r="L221">
        <v>957</v>
      </c>
      <c r="M221" t="s">
        <v>32</v>
      </c>
      <c r="N221">
        <v>80</v>
      </c>
      <c r="O221">
        <v>1</v>
      </c>
      <c r="P221">
        <v>80</v>
      </c>
      <c r="Q221">
        <v>47.430000309999997</v>
      </c>
      <c r="R221">
        <v>32.569999690000003</v>
      </c>
      <c r="S221">
        <v>47.430000309999997</v>
      </c>
    </row>
    <row r="222" spans="1:19" x14ac:dyDescent="0.3">
      <c r="A222">
        <v>16953</v>
      </c>
      <c r="B222" s="1">
        <v>44048</v>
      </c>
      <c r="C222" t="s">
        <v>1089</v>
      </c>
      <c r="D222" t="s">
        <v>1126</v>
      </c>
      <c r="E222">
        <v>2078</v>
      </c>
      <c r="F222" t="s">
        <v>38</v>
      </c>
      <c r="G222" t="s">
        <v>39</v>
      </c>
      <c r="H222" t="s">
        <v>27</v>
      </c>
      <c r="I222" t="s">
        <v>28</v>
      </c>
      <c r="J222" t="s">
        <v>4</v>
      </c>
      <c r="K222" t="s">
        <v>9</v>
      </c>
      <c r="L222">
        <v>403</v>
      </c>
      <c r="M222" t="s">
        <v>10</v>
      </c>
      <c r="N222">
        <v>133.37</v>
      </c>
      <c r="O222">
        <v>1</v>
      </c>
      <c r="P222">
        <v>133.37</v>
      </c>
      <c r="Q222">
        <v>84.590000149999995</v>
      </c>
      <c r="R222">
        <v>48.77999985000001</v>
      </c>
      <c r="S222">
        <v>84.590000149999995</v>
      </c>
    </row>
    <row r="223" spans="1:19" x14ac:dyDescent="0.3">
      <c r="A223">
        <v>16966</v>
      </c>
      <c r="B223" s="1">
        <v>44185</v>
      </c>
      <c r="C223" t="s">
        <v>1090</v>
      </c>
      <c r="D223" t="s">
        <v>1129</v>
      </c>
      <c r="E223">
        <v>1948</v>
      </c>
      <c r="F223" t="s">
        <v>7</v>
      </c>
      <c r="G223" t="s">
        <v>30</v>
      </c>
      <c r="H223" t="s">
        <v>27</v>
      </c>
      <c r="I223" t="s">
        <v>28</v>
      </c>
      <c r="J223" t="s">
        <v>4</v>
      </c>
      <c r="K223" t="s">
        <v>1076</v>
      </c>
      <c r="L223">
        <v>1004</v>
      </c>
      <c r="M223" t="s">
        <v>294</v>
      </c>
      <c r="N223">
        <v>460.58</v>
      </c>
      <c r="O223">
        <v>1</v>
      </c>
      <c r="P223">
        <v>460.58</v>
      </c>
      <c r="Q223">
        <v>268.7900085</v>
      </c>
      <c r="R223">
        <v>191.78999149999999</v>
      </c>
      <c r="S223">
        <v>268.7900085</v>
      </c>
    </row>
    <row r="224" spans="1:19" x14ac:dyDescent="0.3">
      <c r="A224">
        <v>16966</v>
      </c>
      <c r="B224" s="1">
        <v>43856</v>
      </c>
      <c r="C224" t="s">
        <v>1090</v>
      </c>
      <c r="D224" t="s">
        <v>1129</v>
      </c>
      <c r="E224">
        <v>1948</v>
      </c>
      <c r="F224" t="s">
        <v>7</v>
      </c>
      <c r="G224" t="s">
        <v>30</v>
      </c>
      <c r="H224" t="s">
        <v>27</v>
      </c>
      <c r="I224" t="s">
        <v>28</v>
      </c>
      <c r="J224" t="s">
        <v>4</v>
      </c>
      <c r="K224" t="s">
        <v>9</v>
      </c>
      <c r="L224">
        <v>403</v>
      </c>
      <c r="M224" t="s">
        <v>10</v>
      </c>
      <c r="N224">
        <v>133.37</v>
      </c>
      <c r="O224">
        <v>1</v>
      </c>
      <c r="P224">
        <v>133.37</v>
      </c>
      <c r="Q224">
        <v>84.590000149999995</v>
      </c>
      <c r="R224">
        <v>48.77999985000001</v>
      </c>
      <c r="S224">
        <v>84.590000149999995</v>
      </c>
    </row>
    <row r="225" spans="1:19" x14ac:dyDescent="0.3">
      <c r="A225">
        <v>16966</v>
      </c>
      <c r="B225" s="1">
        <v>43115</v>
      </c>
      <c r="C225" t="s">
        <v>1089</v>
      </c>
      <c r="D225" t="s">
        <v>1124</v>
      </c>
      <c r="E225">
        <v>1948</v>
      </c>
      <c r="F225" t="s">
        <v>7</v>
      </c>
      <c r="G225" t="s">
        <v>30</v>
      </c>
      <c r="H225" t="s">
        <v>27</v>
      </c>
      <c r="I225" t="s">
        <v>28</v>
      </c>
      <c r="J225" t="s">
        <v>4</v>
      </c>
      <c r="K225" t="s">
        <v>1076</v>
      </c>
      <c r="L225">
        <v>1004</v>
      </c>
      <c r="M225" t="s">
        <v>294</v>
      </c>
      <c r="N225">
        <v>460.58</v>
      </c>
      <c r="O225">
        <v>1</v>
      </c>
      <c r="P225">
        <v>460.58</v>
      </c>
      <c r="Q225">
        <v>268.7900085</v>
      </c>
      <c r="R225">
        <v>191.78999149999999</v>
      </c>
      <c r="S225">
        <v>268.7900085</v>
      </c>
    </row>
    <row r="226" spans="1:19" x14ac:dyDescent="0.3">
      <c r="A226">
        <v>16998</v>
      </c>
      <c r="B226" s="1">
        <v>43857</v>
      </c>
      <c r="C226" t="s">
        <v>1089</v>
      </c>
      <c r="D226" t="s">
        <v>1124</v>
      </c>
      <c r="E226">
        <v>548</v>
      </c>
      <c r="F226" t="s">
        <v>436</v>
      </c>
      <c r="G226" t="s">
        <v>30</v>
      </c>
      <c r="H226" t="s">
        <v>27</v>
      </c>
      <c r="I226" t="s">
        <v>28</v>
      </c>
      <c r="J226" t="s">
        <v>4</v>
      </c>
      <c r="K226" t="s">
        <v>1076</v>
      </c>
      <c r="L226">
        <v>1004</v>
      </c>
      <c r="M226" t="s">
        <v>294</v>
      </c>
      <c r="N226">
        <v>460.58</v>
      </c>
      <c r="O226">
        <v>1</v>
      </c>
      <c r="P226">
        <v>460.58</v>
      </c>
      <c r="Q226">
        <v>268.7900085</v>
      </c>
      <c r="R226">
        <v>191.78999149999999</v>
      </c>
      <c r="S226">
        <v>268.7900085</v>
      </c>
    </row>
    <row r="227" spans="1:19" x14ac:dyDescent="0.3">
      <c r="A227">
        <v>16998</v>
      </c>
      <c r="B227" s="1">
        <v>43849</v>
      </c>
      <c r="C227" t="s">
        <v>1090</v>
      </c>
      <c r="D227" t="s">
        <v>1129</v>
      </c>
      <c r="E227">
        <v>548</v>
      </c>
      <c r="F227" t="s">
        <v>436</v>
      </c>
      <c r="G227" t="s">
        <v>30</v>
      </c>
      <c r="H227" t="s">
        <v>27</v>
      </c>
      <c r="I227" t="s">
        <v>28</v>
      </c>
      <c r="J227" t="s">
        <v>4</v>
      </c>
      <c r="K227" t="s">
        <v>9</v>
      </c>
      <c r="L227">
        <v>403</v>
      </c>
      <c r="M227" t="s">
        <v>10</v>
      </c>
      <c r="N227">
        <v>133.37</v>
      </c>
      <c r="O227">
        <v>1</v>
      </c>
      <c r="P227">
        <v>133.37</v>
      </c>
      <c r="Q227">
        <v>84.590000149999995</v>
      </c>
      <c r="R227">
        <v>48.77999985000001</v>
      </c>
      <c r="S227">
        <v>84.590000149999995</v>
      </c>
    </row>
    <row r="228" spans="1:19" x14ac:dyDescent="0.3">
      <c r="A228">
        <v>17055</v>
      </c>
      <c r="B228" s="1">
        <v>44153</v>
      </c>
      <c r="C228" t="s">
        <v>1089</v>
      </c>
      <c r="D228" t="s">
        <v>1126</v>
      </c>
      <c r="E228">
        <v>5456</v>
      </c>
      <c r="F228" t="s">
        <v>7</v>
      </c>
      <c r="G228" t="s">
        <v>48</v>
      </c>
      <c r="H228" t="s">
        <v>27</v>
      </c>
      <c r="I228" t="s">
        <v>3</v>
      </c>
      <c r="J228" t="s">
        <v>4</v>
      </c>
      <c r="K228" t="s">
        <v>42</v>
      </c>
      <c r="L228">
        <v>365</v>
      </c>
      <c r="M228" t="s">
        <v>10</v>
      </c>
      <c r="N228">
        <v>94.75</v>
      </c>
      <c r="O228">
        <v>1</v>
      </c>
      <c r="P228">
        <v>94.75</v>
      </c>
      <c r="Q228">
        <v>30.5699997</v>
      </c>
      <c r="R228">
        <v>64.180000300000003</v>
      </c>
      <c r="S228">
        <v>30.5699997</v>
      </c>
    </row>
    <row r="229" spans="1:19" x14ac:dyDescent="0.3">
      <c r="A229">
        <v>17071</v>
      </c>
      <c r="B229" s="1">
        <v>44142</v>
      </c>
      <c r="C229" t="s">
        <v>1090</v>
      </c>
      <c r="D229" t="s">
        <v>1130</v>
      </c>
      <c r="E229">
        <v>12221</v>
      </c>
      <c r="F229" t="s">
        <v>129</v>
      </c>
      <c r="G229" t="s">
        <v>63</v>
      </c>
      <c r="H229" t="s">
        <v>27</v>
      </c>
      <c r="I229" t="s">
        <v>3</v>
      </c>
      <c r="J229" t="s">
        <v>4</v>
      </c>
      <c r="K229" t="s">
        <v>168</v>
      </c>
      <c r="L229">
        <v>276</v>
      </c>
      <c r="M229" t="s">
        <v>65</v>
      </c>
      <c r="N229">
        <v>185</v>
      </c>
      <c r="O229">
        <v>4</v>
      </c>
      <c r="P229">
        <v>740</v>
      </c>
      <c r="Q229">
        <v>399.48001099999999</v>
      </c>
      <c r="R229">
        <v>340.51998900000001</v>
      </c>
      <c r="S229">
        <v>99.870002749999998</v>
      </c>
    </row>
    <row r="230" spans="1:19" x14ac:dyDescent="0.3">
      <c r="A230">
        <v>17119</v>
      </c>
      <c r="B230" s="1">
        <v>43151</v>
      </c>
      <c r="C230" t="s">
        <v>1089</v>
      </c>
      <c r="D230" t="s">
        <v>1128</v>
      </c>
      <c r="E230">
        <v>11848</v>
      </c>
      <c r="F230" t="s">
        <v>7</v>
      </c>
      <c r="G230" t="s">
        <v>63</v>
      </c>
      <c r="H230" t="s">
        <v>27</v>
      </c>
      <c r="I230" t="s">
        <v>3</v>
      </c>
      <c r="J230" t="s">
        <v>4</v>
      </c>
      <c r="K230" t="s">
        <v>9</v>
      </c>
      <c r="L230">
        <v>403</v>
      </c>
      <c r="M230" t="s">
        <v>10</v>
      </c>
      <c r="N230">
        <v>133.37</v>
      </c>
      <c r="O230">
        <v>1</v>
      </c>
      <c r="P230">
        <v>133.37</v>
      </c>
      <c r="Q230">
        <v>84.590000149999995</v>
      </c>
      <c r="R230">
        <v>48.77999985000001</v>
      </c>
      <c r="S230">
        <v>84.590000149999995</v>
      </c>
    </row>
    <row r="231" spans="1:19" x14ac:dyDescent="0.3">
      <c r="A231">
        <v>17162</v>
      </c>
      <c r="B231" s="1">
        <v>44082</v>
      </c>
      <c r="C231" t="s">
        <v>1089</v>
      </c>
      <c r="D231" t="s">
        <v>1128</v>
      </c>
      <c r="E231">
        <v>54</v>
      </c>
      <c r="F231" t="s">
        <v>213</v>
      </c>
      <c r="G231" t="s">
        <v>30</v>
      </c>
      <c r="H231" t="s">
        <v>27</v>
      </c>
      <c r="I231" t="s">
        <v>3</v>
      </c>
      <c r="J231" t="s">
        <v>4</v>
      </c>
      <c r="K231" t="s">
        <v>42</v>
      </c>
      <c r="L231">
        <v>365</v>
      </c>
      <c r="M231" t="s">
        <v>10</v>
      </c>
      <c r="N231">
        <v>94.75</v>
      </c>
      <c r="O231">
        <v>3</v>
      </c>
      <c r="P231">
        <v>284.25</v>
      </c>
      <c r="Q231">
        <v>91.709999100000005</v>
      </c>
      <c r="R231">
        <v>192.5400009</v>
      </c>
      <c r="S231">
        <v>30.5699997</v>
      </c>
    </row>
    <row r="232" spans="1:19" x14ac:dyDescent="0.3">
      <c r="A232">
        <v>17162</v>
      </c>
      <c r="B232" s="1">
        <v>43847</v>
      </c>
      <c r="C232" t="s">
        <v>1089</v>
      </c>
      <c r="D232" t="s">
        <v>1125</v>
      </c>
      <c r="E232">
        <v>54</v>
      </c>
      <c r="F232" t="s">
        <v>213</v>
      </c>
      <c r="G232" t="s">
        <v>30</v>
      </c>
      <c r="H232" t="s">
        <v>27</v>
      </c>
      <c r="I232" t="s">
        <v>3</v>
      </c>
      <c r="J232" t="s">
        <v>4</v>
      </c>
      <c r="K232" t="s">
        <v>42</v>
      </c>
      <c r="L232">
        <v>365</v>
      </c>
      <c r="M232" t="s">
        <v>10</v>
      </c>
      <c r="N232">
        <v>94.75</v>
      </c>
      <c r="O232">
        <v>4</v>
      </c>
      <c r="P232">
        <v>379</v>
      </c>
      <c r="Q232">
        <v>122.2799988</v>
      </c>
      <c r="R232">
        <v>256.72000120000001</v>
      </c>
      <c r="S232">
        <v>30.5699997</v>
      </c>
    </row>
    <row r="233" spans="1:19" x14ac:dyDescent="0.3">
      <c r="A233">
        <v>17279</v>
      </c>
      <c r="B233" s="1">
        <v>43840</v>
      </c>
      <c r="C233" t="s">
        <v>1089</v>
      </c>
      <c r="D233" t="s">
        <v>1125</v>
      </c>
      <c r="E233">
        <v>11507</v>
      </c>
      <c r="F233" t="s">
        <v>652</v>
      </c>
      <c r="G233" t="s">
        <v>30</v>
      </c>
      <c r="H233" t="s">
        <v>27</v>
      </c>
      <c r="I233" t="s">
        <v>28</v>
      </c>
      <c r="J233" t="s">
        <v>29</v>
      </c>
      <c r="K233" t="s">
        <v>9</v>
      </c>
      <c r="L233">
        <v>403</v>
      </c>
      <c r="M233" t="s">
        <v>10</v>
      </c>
      <c r="N233">
        <v>133.37</v>
      </c>
      <c r="O233">
        <v>1</v>
      </c>
      <c r="P233">
        <v>133.37</v>
      </c>
      <c r="Q233">
        <v>84.590000149999995</v>
      </c>
      <c r="R233">
        <v>48.77999985000001</v>
      </c>
      <c r="S233">
        <v>84.590000149999995</v>
      </c>
    </row>
    <row r="234" spans="1:19" x14ac:dyDescent="0.3">
      <c r="A234">
        <v>17465</v>
      </c>
      <c r="B234" s="1">
        <v>43711</v>
      </c>
      <c r="C234" t="s">
        <v>1089</v>
      </c>
      <c r="D234" t="s">
        <v>1128</v>
      </c>
      <c r="E234">
        <v>4293</v>
      </c>
      <c r="F234" t="s">
        <v>514</v>
      </c>
      <c r="G234" t="s">
        <v>30</v>
      </c>
      <c r="H234" t="s">
        <v>27</v>
      </c>
      <c r="I234" t="s">
        <v>28</v>
      </c>
      <c r="J234" t="s">
        <v>4</v>
      </c>
      <c r="K234" t="s">
        <v>85</v>
      </c>
      <c r="L234">
        <v>502</v>
      </c>
      <c r="M234" t="s">
        <v>65</v>
      </c>
      <c r="N234">
        <v>65</v>
      </c>
      <c r="O234">
        <v>1</v>
      </c>
      <c r="P234">
        <v>65</v>
      </c>
      <c r="Q234">
        <v>33.599998470000003</v>
      </c>
      <c r="R234">
        <v>31.400001529999997</v>
      </c>
      <c r="S234">
        <v>33.599998470000003</v>
      </c>
    </row>
    <row r="235" spans="1:19" x14ac:dyDescent="0.3">
      <c r="A235">
        <v>17506</v>
      </c>
      <c r="B235" s="1">
        <v>44178</v>
      </c>
      <c r="C235" t="s">
        <v>1090</v>
      </c>
      <c r="D235" t="s">
        <v>1129</v>
      </c>
      <c r="E235">
        <v>9876</v>
      </c>
      <c r="F235" t="s">
        <v>7</v>
      </c>
      <c r="G235" t="s">
        <v>84</v>
      </c>
      <c r="H235" t="s">
        <v>27</v>
      </c>
      <c r="I235" t="s">
        <v>3</v>
      </c>
      <c r="J235" t="s">
        <v>4</v>
      </c>
      <c r="K235" t="s">
        <v>9</v>
      </c>
      <c r="L235">
        <v>403</v>
      </c>
      <c r="M235" t="s">
        <v>10</v>
      </c>
      <c r="N235">
        <v>133.37</v>
      </c>
      <c r="O235">
        <v>1</v>
      </c>
      <c r="P235">
        <v>133.37</v>
      </c>
      <c r="Q235">
        <v>84.590000149999995</v>
      </c>
      <c r="R235">
        <v>48.77999985000001</v>
      </c>
      <c r="S235">
        <v>84.590000149999995</v>
      </c>
    </row>
    <row r="236" spans="1:19" x14ac:dyDescent="0.3">
      <c r="A236">
        <v>17506</v>
      </c>
      <c r="B236" s="1">
        <v>43843</v>
      </c>
      <c r="C236" t="s">
        <v>1089</v>
      </c>
      <c r="D236" t="s">
        <v>1124</v>
      </c>
      <c r="E236">
        <v>9876</v>
      </c>
      <c r="F236" t="s">
        <v>7</v>
      </c>
      <c r="G236" t="s">
        <v>84</v>
      </c>
      <c r="H236" t="s">
        <v>27</v>
      </c>
      <c r="I236" t="s">
        <v>3</v>
      </c>
      <c r="J236" t="s">
        <v>4</v>
      </c>
      <c r="K236" t="s">
        <v>57</v>
      </c>
      <c r="L236">
        <v>191</v>
      </c>
      <c r="M236" t="s">
        <v>65</v>
      </c>
      <c r="N236">
        <v>85</v>
      </c>
      <c r="O236">
        <v>1</v>
      </c>
      <c r="P236">
        <v>85</v>
      </c>
      <c r="Q236">
        <v>54.779998800000001</v>
      </c>
      <c r="R236">
        <v>30.220001199999999</v>
      </c>
      <c r="S236">
        <v>54.779998800000001</v>
      </c>
    </row>
    <row r="237" spans="1:19" x14ac:dyDescent="0.3">
      <c r="A237">
        <v>17582</v>
      </c>
      <c r="B237" s="1">
        <v>44190</v>
      </c>
      <c r="C237" t="s">
        <v>1089</v>
      </c>
      <c r="D237" t="s">
        <v>1125</v>
      </c>
      <c r="E237">
        <v>5091</v>
      </c>
      <c r="F237" t="s">
        <v>7</v>
      </c>
      <c r="G237" t="s">
        <v>30</v>
      </c>
      <c r="H237" t="s">
        <v>27</v>
      </c>
      <c r="I237" t="s">
        <v>28</v>
      </c>
      <c r="J237" t="s">
        <v>4</v>
      </c>
      <c r="K237" t="s">
        <v>31</v>
      </c>
      <c r="L237">
        <v>957</v>
      </c>
      <c r="M237" t="s">
        <v>32</v>
      </c>
      <c r="N237">
        <v>80</v>
      </c>
      <c r="O237">
        <v>1</v>
      </c>
      <c r="P237">
        <v>80</v>
      </c>
      <c r="Q237">
        <v>47.430000309999997</v>
      </c>
      <c r="R237">
        <v>32.569999690000003</v>
      </c>
      <c r="S237">
        <v>47.430000309999997</v>
      </c>
    </row>
    <row r="238" spans="1:19" x14ac:dyDescent="0.3">
      <c r="A238">
        <v>17582</v>
      </c>
      <c r="B238" s="1">
        <v>44187</v>
      </c>
      <c r="C238" t="s">
        <v>1089</v>
      </c>
      <c r="D238" t="s">
        <v>1128</v>
      </c>
      <c r="E238">
        <v>5091</v>
      </c>
      <c r="F238" t="s">
        <v>7</v>
      </c>
      <c r="G238" t="s">
        <v>30</v>
      </c>
      <c r="H238" t="s">
        <v>27</v>
      </c>
      <c r="I238" t="s">
        <v>28</v>
      </c>
      <c r="J238" t="s">
        <v>4</v>
      </c>
      <c r="K238" t="s">
        <v>31</v>
      </c>
      <c r="L238">
        <v>957</v>
      </c>
      <c r="M238" t="s">
        <v>32</v>
      </c>
      <c r="N238">
        <v>80</v>
      </c>
      <c r="O238">
        <v>1</v>
      </c>
      <c r="P238">
        <v>80</v>
      </c>
      <c r="Q238">
        <v>47.430000309999997</v>
      </c>
      <c r="R238">
        <v>32.569999690000003</v>
      </c>
      <c r="S238">
        <v>47.430000309999997</v>
      </c>
    </row>
    <row r="239" spans="1:19" x14ac:dyDescent="0.3">
      <c r="A239">
        <v>17582</v>
      </c>
      <c r="B239" s="1">
        <v>43121</v>
      </c>
      <c r="C239" t="s">
        <v>1090</v>
      </c>
      <c r="D239" t="s">
        <v>1129</v>
      </c>
      <c r="E239">
        <v>5091</v>
      </c>
      <c r="F239" t="s">
        <v>7</v>
      </c>
      <c r="G239" t="s">
        <v>30</v>
      </c>
      <c r="H239" t="s">
        <v>27</v>
      </c>
      <c r="I239" t="s">
        <v>28</v>
      </c>
      <c r="J239" t="s">
        <v>29</v>
      </c>
      <c r="K239" t="s">
        <v>9</v>
      </c>
      <c r="L239">
        <v>403</v>
      </c>
      <c r="M239" t="s">
        <v>10</v>
      </c>
      <c r="N239">
        <v>133.37</v>
      </c>
      <c r="O239">
        <v>1</v>
      </c>
      <c r="P239">
        <v>133.37</v>
      </c>
      <c r="Q239">
        <v>84.590000149999995</v>
      </c>
      <c r="R239">
        <v>48.77999985000001</v>
      </c>
      <c r="S239">
        <v>84.590000149999995</v>
      </c>
    </row>
    <row r="240" spans="1:19" x14ac:dyDescent="0.3">
      <c r="A240">
        <v>17719</v>
      </c>
      <c r="B240" s="1">
        <v>43846</v>
      </c>
      <c r="C240" t="s">
        <v>1089</v>
      </c>
      <c r="D240" t="s">
        <v>1127</v>
      </c>
      <c r="E240">
        <v>2439</v>
      </c>
      <c r="F240" t="s">
        <v>7</v>
      </c>
      <c r="G240" t="s">
        <v>36</v>
      </c>
      <c r="H240" t="s">
        <v>27</v>
      </c>
      <c r="I240" t="s">
        <v>3</v>
      </c>
      <c r="J240" t="s">
        <v>4</v>
      </c>
      <c r="K240" t="s">
        <v>57</v>
      </c>
      <c r="L240">
        <v>191</v>
      </c>
      <c r="M240" t="s">
        <v>65</v>
      </c>
      <c r="N240">
        <v>85</v>
      </c>
      <c r="O240">
        <v>5</v>
      </c>
      <c r="P240">
        <v>425</v>
      </c>
      <c r="Q240">
        <v>273.89999399999999</v>
      </c>
      <c r="R240">
        <v>151.10000600000001</v>
      </c>
      <c r="S240">
        <v>54.779998800000001</v>
      </c>
    </row>
    <row r="241" spans="1:19" x14ac:dyDescent="0.3">
      <c r="A241">
        <v>17755</v>
      </c>
      <c r="B241" s="1">
        <v>43847</v>
      </c>
      <c r="C241" t="s">
        <v>1089</v>
      </c>
      <c r="D241" t="s">
        <v>1125</v>
      </c>
      <c r="E241">
        <v>8380</v>
      </c>
      <c r="F241" t="s">
        <v>7</v>
      </c>
      <c r="G241" t="s">
        <v>39</v>
      </c>
      <c r="H241" t="s">
        <v>27</v>
      </c>
      <c r="I241" t="s">
        <v>3</v>
      </c>
      <c r="J241" t="s">
        <v>4</v>
      </c>
      <c r="K241" t="s">
        <v>57</v>
      </c>
      <c r="L241">
        <v>191</v>
      </c>
      <c r="M241" t="s">
        <v>65</v>
      </c>
      <c r="N241">
        <v>85</v>
      </c>
      <c r="O241">
        <v>1</v>
      </c>
      <c r="P241">
        <v>85</v>
      </c>
      <c r="Q241">
        <v>54.779998800000001</v>
      </c>
      <c r="R241">
        <v>30.220001199999999</v>
      </c>
      <c r="S241">
        <v>54.779998800000001</v>
      </c>
    </row>
    <row r="242" spans="1:19" x14ac:dyDescent="0.3">
      <c r="A242">
        <v>17755</v>
      </c>
      <c r="B242" s="1">
        <v>43847</v>
      </c>
      <c r="C242" t="s">
        <v>1089</v>
      </c>
      <c r="D242" t="s">
        <v>1125</v>
      </c>
      <c r="E242">
        <v>8380</v>
      </c>
      <c r="F242" t="s">
        <v>7</v>
      </c>
      <c r="G242" t="s">
        <v>39</v>
      </c>
      <c r="H242" t="s">
        <v>27</v>
      </c>
      <c r="I242" t="s">
        <v>3</v>
      </c>
      <c r="J242" t="s">
        <v>4</v>
      </c>
      <c r="K242" t="s">
        <v>9</v>
      </c>
      <c r="L242">
        <v>403</v>
      </c>
      <c r="M242" t="s">
        <v>10</v>
      </c>
      <c r="N242">
        <v>133.37</v>
      </c>
      <c r="O242">
        <v>1</v>
      </c>
      <c r="P242">
        <v>133.37</v>
      </c>
      <c r="Q242">
        <v>84.590000149999995</v>
      </c>
      <c r="R242">
        <v>48.77999985000001</v>
      </c>
      <c r="S242">
        <v>84.590000149999995</v>
      </c>
    </row>
    <row r="243" spans="1:19" x14ac:dyDescent="0.3">
      <c r="A243">
        <v>17766</v>
      </c>
      <c r="B243" s="1">
        <v>43847</v>
      </c>
      <c r="C243" t="s">
        <v>1089</v>
      </c>
      <c r="D243" t="s">
        <v>1125</v>
      </c>
      <c r="E243">
        <v>10863</v>
      </c>
      <c r="F243" t="s">
        <v>377</v>
      </c>
      <c r="G243" t="s">
        <v>41</v>
      </c>
      <c r="H243" t="s">
        <v>27</v>
      </c>
      <c r="I243" t="s">
        <v>3</v>
      </c>
      <c r="J243" t="s">
        <v>4</v>
      </c>
      <c r="K243" t="s">
        <v>9</v>
      </c>
      <c r="L243">
        <v>403</v>
      </c>
      <c r="M243" t="s">
        <v>10</v>
      </c>
      <c r="N243">
        <v>133.37</v>
      </c>
      <c r="O243">
        <v>1</v>
      </c>
      <c r="P243">
        <v>133.37</v>
      </c>
      <c r="Q243">
        <v>84.590000149999995</v>
      </c>
      <c r="R243">
        <v>48.77999985000001</v>
      </c>
      <c r="S243">
        <v>84.590000149999995</v>
      </c>
    </row>
    <row r="244" spans="1:19" x14ac:dyDescent="0.3">
      <c r="A244">
        <v>17770</v>
      </c>
      <c r="B244" s="1">
        <v>43847</v>
      </c>
      <c r="C244" t="s">
        <v>1089</v>
      </c>
      <c r="D244" t="s">
        <v>1125</v>
      </c>
      <c r="E244">
        <v>9957</v>
      </c>
      <c r="F244" t="s">
        <v>552</v>
      </c>
      <c r="G244" t="s">
        <v>30</v>
      </c>
      <c r="H244" t="s">
        <v>27</v>
      </c>
      <c r="I244" t="s">
        <v>28</v>
      </c>
      <c r="J244" t="s">
        <v>4</v>
      </c>
      <c r="K244" t="s">
        <v>31</v>
      </c>
      <c r="L244">
        <v>957</v>
      </c>
      <c r="M244" t="s">
        <v>32</v>
      </c>
      <c r="N244">
        <v>80</v>
      </c>
      <c r="O244">
        <v>1</v>
      </c>
      <c r="P244">
        <v>80</v>
      </c>
      <c r="Q244">
        <v>47.430000309999997</v>
      </c>
      <c r="R244">
        <v>32.569999690000003</v>
      </c>
      <c r="S244">
        <v>47.430000309999997</v>
      </c>
    </row>
    <row r="245" spans="1:19" x14ac:dyDescent="0.3">
      <c r="A245">
        <v>17810</v>
      </c>
      <c r="B245" s="1">
        <v>44182</v>
      </c>
      <c r="C245" t="s">
        <v>1089</v>
      </c>
      <c r="D245" t="s">
        <v>1127</v>
      </c>
      <c r="E245">
        <v>6365</v>
      </c>
      <c r="F245" t="s">
        <v>7</v>
      </c>
      <c r="G245" t="s">
        <v>30</v>
      </c>
      <c r="H245" t="s">
        <v>27</v>
      </c>
      <c r="I245" t="s">
        <v>28</v>
      </c>
      <c r="J245" t="s">
        <v>4</v>
      </c>
      <c r="K245" t="s">
        <v>1076</v>
      </c>
      <c r="L245">
        <v>1004</v>
      </c>
      <c r="M245" t="s">
        <v>294</v>
      </c>
      <c r="N245">
        <v>460.58</v>
      </c>
      <c r="O245">
        <v>1</v>
      </c>
      <c r="P245">
        <v>460.58</v>
      </c>
      <c r="Q245">
        <v>268.7900085</v>
      </c>
      <c r="R245">
        <v>191.78999149999999</v>
      </c>
      <c r="S245">
        <v>268.7900085</v>
      </c>
    </row>
    <row r="246" spans="1:19" x14ac:dyDescent="0.3">
      <c r="A246">
        <v>17810</v>
      </c>
      <c r="B246" s="1">
        <v>43847</v>
      </c>
      <c r="C246" t="s">
        <v>1089</v>
      </c>
      <c r="D246" t="s">
        <v>1125</v>
      </c>
      <c r="E246">
        <v>6365</v>
      </c>
      <c r="F246" t="s">
        <v>7</v>
      </c>
      <c r="G246" t="s">
        <v>30</v>
      </c>
      <c r="H246" t="s">
        <v>27</v>
      </c>
      <c r="I246" t="s">
        <v>28</v>
      </c>
      <c r="J246" t="s">
        <v>4</v>
      </c>
      <c r="K246" t="s">
        <v>179</v>
      </c>
      <c r="L246">
        <v>44</v>
      </c>
      <c r="M246" t="s">
        <v>10</v>
      </c>
      <c r="N246">
        <v>94.75</v>
      </c>
      <c r="O246">
        <v>1</v>
      </c>
      <c r="P246">
        <v>94.75</v>
      </c>
      <c r="Q246">
        <v>74.089996339999999</v>
      </c>
      <c r="R246">
        <v>20.660003660000001</v>
      </c>
      <c r="S246">
        <v>74.089996339999999</v>
      </c>
    </row>
    <row r="247" spans="1:19" x14ac:dyDescent="0.3">
      <c r="A247">
        <v>17810</v>
      </c>
      <c r="B247" s="1">
        <v>43847</v>
      </c>
      <c r="C247" t="s">
        <v>1089</v>
      </c>
      <c r="D247" t="s">
        <v>1125</v>
      </c>
      <c r="E247">
        <v>6365</v>
      </c>
      <c r="F247" t="s">
        <v>7</v>
      </c>
      <c r="G247" t="s">
        <v>30</v>
      </c>
      <c r="H247" t="s">
        <v>27</v>
      </c>
      <c r="I247" t="s">
        <v>28</v>
      </c>
      <c r="J247" t="s">
        <v>4</v>
      </c>
      <c r="K247" t="s">
        <v>9</v>
      </c>
      <c r="L247">
        <v>403</v>
      </c>
      <c r="M247" t="s">
        <v>10</v>
      </c>
      <c r="N247">
        <v>133.37</v>
      </c>
      <c r="O247">
        <v>1</v>
      </c>
      <c r="P247">
        <v>133.37</v>
      </c>
      <c r="Q247">
        <v>84.590000149999995</v>
      </c>
      <c r="R247">
        <v>48.77999985000001</v>
      </c>
      <c r="S247">
        <v>84.590000149999995</v>
      </c>
    </row>
    <row r="248" spans="1:19" x14ac:dyDescent="0.3">
      <c r="A248">
        <v>17829</v>
      </c>
      <c r="B248" s="1">
        <v>43939</v>
      </c>
      <c r="C248" t="s">
        <v>1090</v>
      </c>
      <c r="D248" t="s">
        <v>1130</v>
      </c>
      <c r="E248">
        <v>10492</v>
      </c>
      <c r="F248" t="s">
        <v>7</v>
      </c>
      <c r="G248" t="s">
        <v>41</v>
      </c>
      <c r="H248" t="s">
        <v>27</v>
      </c>
      <c r="I248" t="s">
        <v>3</v>
      </c>
      <c r="J248" t="s">
        <v>4</v>
      </c>
      <c r="K248" t="s">
        <v>9</v>
      </c>
      <c r="L248">
        <v>403</v>
      </c>
      <c r="M248" t="s">
        <v>10</v>
      </c>
      <c r="N248">
        <v>133.37</v>
      </c>
      <c r="O248">
        <v>1</v>
      </c>
      <c r="P248">
        <v>133.37</v>
      </c>
      <c r="Q248">
        <v>84.590000149999995</v>
      </c>
      <c r="R248">
        <v>48.77999985000001</v>
      </c>
      <c r="S248">
        <v>84.590000149999995</v>
      </c>
    </row>
    <row r="249" spans="1:19" x14ac:dyDescent="0.3">
      <c r="A249">
        <v>17877</v>
      </c>
      <c r="B249" s="1">
        <v>43848</v>
      </c>
      <c r="C249" t="s">
        <v>1090</v>
      </c>
      <c r="D249" t="s">
        <v>1130</v>
      </c>
      <c r="E249">
        <v>12415</v>
      </c>
      <c r="F249" t="s">
        <v>7</v>
      </c>
      <c r="G249" t="s">
        <v>30</v>
      </c>
      <c r="H249" t="s">
        <v>27</v>
      </c>
      <c r="I249" t="s">
        <v>28</v>
      </c>
      <c r="J249" t="s">
        <v>4</v>
      </c>
      <c r="K249" t="s">
        <v>1076</v>
      </c>
      <c r="L249">
        <v>1004</v>
      </c>
      <c r="M249" t="s">
        <v>294</v>
      </c>
      <c r="N249">
        <v>460.58</v>
      </c>
      <c r="O249">
        <v>1</v>
      </c>
      <c r="P249">
        <v>460.58</v>
      </c>
      <c r="Q249">
        <v>268.7900085</v>
      </c>
      <c r="R249">
        <v>191.78999149999999</v>
      </c>
      <c r="S249">
        <v>268.7900085</v>
      </c>
    </row>
    <row r="250" spans="1:19" x14ac:dyDescent="0.3">
      <c r="A250">
        <v>17878</v>
      </c>
      <c r="B250" s="1">
        <v>43848</v>
      </c>
      <c r="C250" t="s">
        <v>1090</v>
      </c>
      <c r="D250" t="s">
        <v>1130</v>
      </c>
      <c r="E250">
        <v>1459</v>
      </c>
      <c r="F250" t="s">
        <v>7</v>
      </c>
      <c r="G250" t="s">
        <v>30</v>
      </c>
      <c r="H250" t="s">
        <v>27</v>
      </c>
      <c r="I250" t="s">
        <v>28</v>
      </c>
      <c r="J250" t="s">
        <v>4</v>
      </c>
      <c r="K250" t="s">
        <v>9</v>
      </c>
      <c r="L250">
        <v>403</v>
      </c>
      <c r="M250" t="s">
        <v>10</v>
      </c>
      <c r="N250">
        <v>133.37</v>
      </c>
      <c r="O250">
        <v>1</v>
      </c>
      <c r="P250">
        <v>133.37</v>
      </c>
      <c r="Q250">
        <v>84.590000149999995</v>
      </c>
      <c r="R250">
        <v>48.77999985000001</v>
      </c>
      <c r="S250">
        <v>84.590000149999995</v>
      </c>
    </row>
    <row r="251" spans="1:19" x14ac:dyDescent="0.3">
      <c r="A251">
        <v>17878</v>
      </c>
      <c r="B251" s="1">
        <v>43848</v>
      </c>
      <c r="C251" t="s">
        <v>1090</v>
      </c>
      <c r="D251" t="s">
        <v>1130</v>
      </c>
      <c r="E251">
        <v>1459</v>
      </c>
      <c r="F251" t="s">
        <v>7</v>
      </c>
      <c r="G251" t="s">
        <v>30</v>
      </c>
      <c r="H251" t="s">
        <v>27</v>
      </c>
      <c r="I251" t="s">
        <v>28</v>
      </c>
      <c r="J251" t="s">
        <v>4</v>
      </c>
      <c r="K251" t="s">
        <v>31</v>
      </c>
      <c r="L251">
        <v>957</v>
      </c>
      <c r="M251" t="s">
        <v>32</v>
      </c>
      <c r="N251">
        <v>80</v>
      </c>
      <c r="O251">
        <v>1</v>
      </c>
      <c r="P251">
        <v>80</v>
      </c>
      <c r="Q251">
        <v>47.430000309999997</v>
      </c>
      <c r="R251">
        <v>32.569999690000003</v>
      </c>
      <c r="S251">
        <v>47.430000309999997</v>
      </c>
    </row>
    <row r="252" spans="1:19" x14ac:dyDescent="0.3">
      <c r="A252">
        <v>17889</v>
      </c>
      <c r="B252" s="1">
        <v>43849</v>
      </c>
      <c r="C252" t="s">
        <v>1090</v>
      </c>
      <c r="D252" t="s">
        <v>1129</v>
      </c>
      <c r="E252">
        <v>12432</v>
      </c>
      <c r="F252" t="s">
        <v>7</v>
      </c>
      <c r="G252" t="s">
        <v>63</v>
      </c>
      <c r="H252" t="s">
        <v>27</v>
      </c>
      <c r="I252" t="s">
        <v>3</v>
      </c>
      <c r="J252" t="s">
        <v>4</v>
      </c>
      <c r="K252" t="s">
        <v>9</v>
      </c>
      <c r="L252">
        <v>403</v>
      </c>
      <c r="M252" t="s">
        <v>10</v>
      </c>
      <c r="N252">
        <v>133.37</v>
      </c>
      <c r="O252">
        <v>1</v>
      </c>
      <c r="P252">
        <v>133.37</v>
      </c>
      <c r="Q252">
        <v>84.590000149999995</v>
      </c>
      <c r="R252">
        <v>48.77999985000001</v>
      </c>
      <c r="S252">
        <v>84.590000149999995</v>
      </c>
    </row>
    <row r="253" spans="1:19" x14ac:dyDescent="0.3">
      <c r="A253">
        <v>17909</v>
      </c>
      <c r="B253" s="1">
        <v>43823</v>
      </c>
      <c r="C253" t="s">
        <v>1089</v>
      </c>
      <c r="D253" t="s">
        <v>1128</v>
      </c>
      <c r="E253">
        <v>11189</v>
      </c>
      <c r="F253" t="s">
        <v>130</v>
      </c>
      <c r="G253" t="s">
        <v>30</v>
      </c>
      <c r="H253" t="s">
        <v>27</v>
      </c>
      <c r="I253" t="s">
        <v>28</v>
      </c>
      <c r="J253" t="s">
        <v>4</v>
      </c>
      <c r="K253" t="s">
        <v>1076</v>
      </c>
      <c r="L253">
        <v>1004</v>
      </c>
      <c r="M253" t="s">
        <v>294</v>
      </c>
      <c r="N253">
        <v>460.58</v>
      </c>
      <c r="O253">
        <v>1</v>
      </c>
      <c r="P253">
        <v>460.58</v>
      </c>
      <c r="Q253">
        <v>268.7900085</v>
      </c>
      <c r="R253">
        <v>191.78999149999999</v>
      </c>
      <c r="S253">
        <v>268.7900085</v>
      </c>
    </row>
    <row r="254" spans="1:19" x14ac:dyDescent="0.3">
      <c r="A254">
        <v>17909</v>
      </c>
      <c r="B254" s="1">
        <v>43482</v>
      </c>
      <c r="C254" t="s">
        <v>1089</v>
      </c>
      <c r="D254" t="s">
        <v>1127</v>
      </c>
      <c r="E254">
        <v>11189</v>
      </c>
      <c r="F254" t="s">
        <v>130</v>
      </c>
      <c r="G254" t="s">
        <v>30</v>
      </c>
      <c r="H254" t="s">
        <v>27</v>
      </c>
      <c r="I254" t="s">
        <v>28</v>
      </c>
      <c r="J254" t="s">
        <v>4</v>
      </c>
      <c r="K254" t="s">
        <v>9</v>
      </c>
      <c r="L254">
        <v>403</v>
      </c>
      <c r="M254" t="s">
        <v>10</v>
      </c>
      <c r="N254">
        <v>133.37</v>
      </c>
      <c r="O254">
        <v>1</v>
      </c>
      <c r="P254">
        <v>133.37</v>
      </c>
      <c r="Q254">
        <v>84.590000149999995</v>
      </c>
      <c r="R254">
        <v>48.77999985000001</v>
      </c>
      <c r="S254">
        <v>84.590000149999995</v>
      </c>
    </row>
    <row r="255" spans="1:19" x14ac:dyDescent="0.3">
      <c r="A255">
        <v>17999</v>
      </c>
      <c r="B255" s="1">
        <v>43850</v>
      </c>
      <c r="C255" t="s">
        <v>1089</v>
      </c>
      <c r="D255" t="s">
        <v>1124</v>
      </c>
      <c r="E255">
        <v>8760</v>
      </c>
      <c r="F255" t="s">
        <v>7</v>
      </c>
      <c r="G255" t="s">
        <v>30</v>
      </c>
      <c r="H255" t="s">
        <v>27</v>
      </c>
      <c r="I255" t="s">
        <v>28</v>
      </c>
      <c r="J255" t="s">
        <v>4</v>
      </c>
      <c r="K255" t="s">
        <v>9</v>
      </c>
      <c r="L255">
        <v>403</v>
      </c>
      <c r="M255" t="s">
        <v>10</v>
      </c>
      <c r="N255">
        <v>133.37</v>
      </c>
      <c r="O255">
        <v>1</v>
      </c>
      <c r="P255">
        <v>133.37</v>
      </c>
      <c r="Q255">
        <v>84.590000149999995</v>
      </c>
      <c r="R255">
        <v>48.77999985000001</v>
      </c>
      <c r="S255">
        <v>84.590000149999995</v>
      </c>
    </row>
    <row r="256" spans="1:19" x14ac:dyDescent="0.3">
      <c r="A256">
        <v>18005</v>
      </c>
      <c r="B256" s="1">
        <v>43959</v>
      </c>
      <c r="C256" t="s">
        <v>1089</v>
      </c>
      <c r="D256" t="s">
        <v>1125</v>
      </c>
      <c r="E256">
        <v>2168</v>
      </c>
      <c r="F256" t="s">
        <v>322</v>
      </c>
      <c r="G256" t="s">
        <v>30</v>
      </c>
      <c r="H256" t="s">
        <v>27</v>
      </c>
      <c r="I256" t="s">
        <v>28</v>
      </c>
      <c r="J256" t="s">
        <v>4</v>
      </c>
      <c r="K256" t="s">
        <v>9</v>
      </c>
      <c r="L256">
        <v>403</v>
      </c>
      <c r="M256" t="s">
        <v>10</v>
      </c>
      <c r="N256">
        <v>133.37</v>
      </c>
      <c r="O256">
        <v>1</v>
      </c>
      <c r="P256">
        <v>133.37</v>
      </c>
      <c r="Q256">
        <v>84.590000149999995</v>
      </c>
      <c r="R256">
        <v>48.77999985000001</v>
      </c>
      <c r="S256">
        <v>84.590000149999995</v>
      </c>
    </row>
    <row r="257" spans="1:19" x14ac:dyDescent="0.3">
      <c r="A257">
        <v>18009</v>
      </c>
      <c r="B257" s="1">
        <v>44074</v>
      </c>
      <c r="C257" t="s">
        <v>1089</v>
      </c>
      <c r="D257" t="s">
        <v>1124</v>
      </c>
      <c r="E257">
        <v>1222</v>
      </c>
      <c r="F257" t="s">
        <v>231</v>
      </c>
      <c r="G257" t="s">
        <v>30</v>
      </c>
      <c r="H257" t="s">
        <v>27</v>
      </c>
      <c r="I257" t="s">
        <v>28</v>
      </c>
      <c r="J257" t="s">
        <v>4</v>
      </c>
      <c r="K257" t="s">
        <v>1076</v>
      </c>
      <c r="L257">
        <v>1004</v>
      </c>
      <c r="M257" t="s">
        <v>294</v>
      </c>
      <c r="N257">
        <v>460.58</v>
      </c>
      <c r="O257">
        <v>1</v>
      </c>
      <c r="P257">
        <v>460.58</v>
      </c>
      <c r="Q257">
        <v>268.7900085</v>
      </c>
      <c r="R257">
        <v>191.78999149999999</v>
      </c>
      <c r="S257">
        <v>268.7900085</v>
      </c>
    </row>
    <row r="258" spans="1:19" x14ac:dyDescent="0.3">
      <c r="A258">
        <v>18009</v>
      </c>
      <c r="B258" s="1">
        <v>43822</v>
      </c>
      <c r="C258" t="s">
        <v>1089</v>
      </c>
      <c r="D258" t="s">
        <v>1124</v>
      </c>
      <c r="E258">
        <v>1222</v>
      </c>
      <c r="F258" t="s">
        <v>231</v>
      </c>
      <c r="G258" t="s">
        <v>30</v>
      </c>
      <c r="H258" t="s">
        <v>27</v>
      </c>
      <c r="I258" t="s">
        <v>28</v>
      </c>
      <c r="J258" t="s">
        <v>4</v>
      </c>
      <c r="K258" t="s">
        <v>31</v>
      </c>
      <c r="L258">
        <v>957</v>
      </c>
      <c r="M258" t="s">
        <v>32</v>
      </c>
      <c r="N258">
        <v>80</v>
      </c>
      <c r="O258">
        <v>1</v>
      </c>
      <c r="P258">
        <v>80</v>
      </c>
      <c r="Q258">
        <v>47.430000309999997</v>
      </c>
      <c r="R258">
        <v>32.569999690000003</v>
      </c>
      <c r="S258">
        <v>47.430000309999997</v>
      </c>
    </row>
    <row r="259" spans="1:19" x14ac:dyDescent="0.3">
      <c r="A259">
        <v>18009</v>
      </c>
      <c r="B259" s="1">
        <v>43109</v>
      </c>
      <c r="C259" t="s">
        <v>1089</v>
      </c>
      <c r="D259" t="s">
        <v>1128</v>
      </c>
      <c r="E259">
        <v>1222</v>
      </c>
      <c r="F259" t="s">
        <v>231</v>
      </c>
      <c r="G259" t="s">
        <v>30</v>
      </c>
      <c r="H259" t="s">
        <v>27</v>
      </c>
      <c r="I259" t="s">
        <v>28</v>
      </c>
      <c r="J259" t="s">
        <v>4</v>
      </c>
      <c r="K259" t="s">
        <v>9</v>
      </c>
      <c r="L259">
        <v>403</v>
      </c>
      <c r="M259" t="s">
        <v>10</v>
      </c>
      <c r="N259">
        <v>133.37</v>
      </c>
      <c r="O259">
        <v>1</v>
      </c>
      <c r="P259">
        <v>133.37</v>
      </c>
      <c r="Q259">
        <v>84.590000149999995</v>
      </c>
      <c r="R259">
        <v>48.77999985000001</v>
      </c>
      <c r="S259">
        <v>84.590000149999995</v>
      </c>
    </row>
    <row r="260" spans="1:19" x14ac:dyDescent="0.3">
      <c r="A260">
        <v>18108</v>
      </c>
      <c r="B260" s="1">
        <v>44101</v>
      </c>
      <c r="C260" t="s">
        <v>1090</v>
      </c>
      <c r="D260" t="s">
        <v>1129</v>
      </c>
      <c r="E260">
        <v>650</v>
      </c>
      <c r="F260" t="s">
        <v>184</v>
      </c>
      <c r="G260" t="s">
        <v>30</v>
      </c>
      <c r="H260" t="s">
        <v>27</v>
      </c>
      <c r="I260" t="s">
        <v>3</v>
      </c>
      <c r="J260" t="s">
        <v>4</v>
      </c>
      <c r="K260" t="s">
        <v>42</v>
      </c>
      <c r="L260">
        <v>365</v>
      </c>
      <c r="M260" t="s">
        <v>10</v>
      </c>
      <c r="N260">
        <v>94.75</v>
      </c>
      <c r="O260">
        <v>3</v>
      </c>
      <c r="P260">
        <v>284.25</v>
      </c>
      <c r="Q260">
        <v>91.709999100000005</v>
      </c>
      <c r="R260">
        <v>192.5400009</v>
      </c>
      <c r="S260">
        <v>30.5699997</v>
      </c>
    </row>
    <row r="261" spans="1:19" x14ac:dyDescent="0.3">
      <c r="A261">
        <v>18133</v>
      </c>
      <c r="B261" s="1">
        <v>44157</v>
      </c>
      <c r="C261" t="s">
        <v>1090</v>
      </c>
      <c r="D261" t="s">
        <v>1129</v>
      </c>
      <c r="E261">
        <v>11423</v>
      </c>
      <c r="F261" t="s">
        <v>140</v>
      </c>
      <c r="G261" t="s">
        <v>63</v>
      </c>
      <c r="H261" t="s">
        <v>27</v>
      </c>
      <c r="I261" t="s">
        <v>3</v>
      </c>
      <c r="J261" t="s">
        <v>4</v>
      </c>
      <c r="K261" t="s">
        <v>9</v>
      </c>
      <c r="L261">
        <v>403</v>
      </c>
      <c r="M261" t="s">
        <v>10</v>
      </c>
      <c r="N261">
        <v>133.37</v>
      </c>
      <c r="O261">
        <v>1</v>
      </c>
      <c r="P261">
        <v>133.37</v>
      </c>
      <c r="Q261">
        <v>84.590000149999995</v>
      </c>
      <c r="R261">
        <v>48.77999985000001</v>
      </c>
      <c r="S261">
        <v>84.590000149999995</v>
      </c>
    </row>
    <row r="262" spans="1:19" x14ac:dyDescent="0.3">
      <c r="A262">
        <v>18154</v>
      </c>
      <c r="B262" s="1">
        <v>43852</v>
      </c>
      <c r="C262" t="s">
        <v>1089</v>
      </c>
      <c r="D262" t="s">
        <v>1126</v>
      </c>
      <c r="E262">
        <v>5082</v>
      </c>
      <c r="F262" t="s">
        <v>7</v>
      </c>
      <c r="G262" t="s">
        <v>30</v>
      </c>
      <c r="H262" t="s">
        <v>27</v>
      </c>
      <c r="I262" t="s">
        <v>28</v>
      </c>
      <c r="J262" t="s">
        <v>29</v>
      </c>
      <c r="K262" t="s">
        <v>9</v>
      </c>
      <c r="L262">
        <v>403</v>
      </c>
      <c r="M262" t="s">
        <v>10</v>
      </c>
      <c r="N262">
        <v>133.37</v>
      </c>
      <c r="O262">
        <v>1</v>
      </c>
      <c r="P262">
        <v>133.37</v>
      </c>
      <c r="Q262">
        <v>84.590000149999995</v>
      </c>
      <c r="R262">
        <v>48.77999985000001</v>
      </c>
      <c r="S262">
        <v>84.590000149999995</v>
      </c>
    </row>
    <row r="263" spans="1:19" x14ac:dyDescent="0.3">
      <c r="A263">
        <v>18156</v>
      </c>
      <c r="B263" s="1">
        <v>43853</v>
      </c>
      <c r="C263" t="s">
        <v>1089</v>
      </c>
      <c r="D263" t="s">
        <v>1127</v>
      </c>
      <c r="E263">
        <v>9265</v>
      </c>
      <c r="F263" t="s">
        <v>493</v>
      </c>
      <c r="G263" t="s">
        <v>155</v>
      </c>
      <c r="H263" t="s">
        <v>27</v>
      </c>
      <c r="I263" t="s">
        <v>28</v>
      </c>
      <c r="J263" t="s">
        <v>4</v>
      </c>
      <c r="K263" t="s">
        <v>31</v>
      </c>
      <c r="L263">
        <v>957</v>
      </c>
      <c r="M263" t="s">
        <v>32</v>
      </c>
      <c r="N263">
        <v>80</v>
      </c>
      <c r="O263">
        <v>1</v>
      </c>
      <c r="P263">
        <v>80</v>
      </c>
      <c r="Q263">
        <v>47.430000309999997</v>
      </c>
      <c r="R263">
        <v>32.569999690000003</v>
      </c>
      <c r="S263">
        <v>47.430000309999997</v>
      </c>
    </row>
    <row r="264" spans="1:19" x14ac:dyDescent="0.3">
      <c r="A264">
        <v>18156</v>
      </c>
      <c r="B264" s="1">
        <v>43716</v>
      </c>
      <c r="C264" t="s">
        <v>1090</v>
      </c>
      <c r="D264" t="s">
        <v>1129</v>
      </c>
      <c r="E264">
        <v>9265</v>
      </c>
      <c r="F264" t="s">
        <v>493</v>
      </c>
      <c r="G264" t="s">
        <v>155</v>
      </c>
      <c r="H264" t="s">
        <v>27</v>
      </c>
      <c r="I264" t="s">
        <v>28</v>
      </c>
      <c r="J264" t="s">
        <v>4</v>
      </c>
      <c r="K264" t="s">
        <v>85</v>
      </c>
      <c r="L264">
        <v>502</v>
      </c>
      <c r="M264" t="s">
        <v>65</v>
      </c>
      <c r="N264">
        <v>65</v>
      </c>
      <c r="O264">
        <v>1</v>
      </c>
      <c r="P264">
        <v>65</v>
      </c>
      <c r="Q264">
        <v>33.599998470000003</v>
      </c>
      <c r="R264">
        <v>31.400001529999997</v>
      </c>
      <c r="S264">
        <v>33.599998470000003</v>
      </c>
    </row>
    <row r="265" spans="1:19" x14ac:dyDescent="0.3">
      <c r="A265">
        <v>18160</v>
      </c>
      <c r="B265" s="1">
        <v>43853</v>
      </c>
      <c r="C265" t="s">
        <v>1089</v>
      </c>
      <c r="D265" t="s">
        <v>1127</v>
      </c>
      <c r="E265">
        <v>1001</v>
      </c>
      <c r="F265" t="s">
        <v>496</v>
      </c>
      <c r="G265" t="s">
        <v>30</v>
      </c>
      <c r="H265" t="s">
        <v>27</v>
      </c>
      <c r="I265" t="s">
        <v>28</v>
      </c>
      <c r="J265" t="s">
        <v>29</v>
      </c>
      <c r="K265" t="s">
        <v>9</v>
      </c>
      <c r="L265">
        <v>403</v>
      </c>
      <c r="M265" t="s">
        <v>10</v>
      </c>
      <c r="N265">
        <v>133.37</v>
      </c>
      <c r="O265">
        <v>1</v>
      </c>
      <c r="P265">
        <v>133.37</v>
      </c>
      <c r="Q265">
        <v>84.590000149999995</v>
      </c>
      <c r="R265">
        <v>48.77999985000001</v>
      </c>
      <c r="S265">
        <v>84.590000149999995</v>
      </c>
    </row>
    <row r="266" spans="1:19" x14ac:dyDescent="0.3">
      <c r="A266">
        <v>18160</v>
      </c>
      <c r="B266" s="1">
        <v>43853</v>
      </c>
      <c r="C266" t="s">
        <v>1089</v>
      </c>
      <c r="D266" t="s">
        <v>1127</v>
      </c>
      <c r="E266">
        <v>1001</v>
      </c>
      <c r="F266" t="s">
        <v>496</v>
      </c>
      <c r="G266" t="s">
        <v>30</v>
      </c>
      <c r="H266" t="s">
        <v>27</v>
      </c>
      <c r="I266" t="s">
        <v>28</v>
      </c>
      <c r="J266" t="s">
        <v>29</v>
      </c>
      <c r="K266" t="s">
        <v>9</v>
      </c>
      <c r="L266">
        <v>403</v>
      </c>
      <c r="M266" t="s">
        <v>10</v>
      </c>
      <c r="N266">
        <v>133.37</v>
      </c>
      <c r="O266">
        <v>1</v>
      </c>
      <c r="P266">
        <v>133.37</v>
      </c>
      <c r="Q266">
        <v>84.590000149999995</v>
      </c>
      <c r="R266">
        <v>48.77999985000001</v>
      </c>
      <c r="S266">
        <v>84.590000149999995</v>
      </c>
    </row>
    <row r="267" spans="1:19" x14ac:dyDescent="0.3">
      <c r="A267">
        <v>18183</v>
      </c>
      <c r="B267" s="1">
        <v>43976</v>
      </c>
      <c r="C267" t="s">
        <v>1089</v>
      </c>
      <c r="D267" t="s">
        <v>1124</v>
      </c>
      <c r="E267">
        <v>10519</v>
      </c>
      <c r="F267" t="s">
        <v>7</v>
      </c>
      <c r="G267" t="s">
        <v>30</v>
      </c>
      <c r="H267" t="s">
        <v>27</v>
      </c>
      <c r="I267" t="s">
        <v>28</v>
      </c>
      <c r="J267" t="s">
        <v>4</v>
      </c>
      <c r="K267" t="s">
        <v>187</v>
      </c>
      <c r="L267">
        <v>278</v>
      </c>
      <c r="M267" t="s">
        <v>65</v>
      </c>
      <c r="N267">
        <v>27.54</v>
      </c>
      <c r="O267">
        <v>1</v>
      </c>
      <c r="P267">
        <v>27.54</v>
      </c>
      <c r="Q267">
        <v>12.52999973</v>
      </c>
      <c r="R267">
        <v>15.010000269999999</v>
      </c>
      <c r="S267">
        <v>12.52999973</v>
      </c>
    </row>
    <row r="268" spans="1:19" x14ac:dyDescent="0.3">
      <c r="A268">
        <v>18235</v>
      </c>
      <c r="B268" s="1">
        <v>43975</v>
      </c>
      <c r="C268" t="s">
        <v>1090</v>
      </c>
      <c r="D268" t="s">
        <v>1129</v>
      </c>
      <c r="E268">
        <v>6233</v>
      </c>
      <c r="F268" t="s">
        <v>312</v>
      </c>
      <c r="G268" t="s">
        <v>121</v>
      </c>
      <c r="H268" t="s">
        <v>27</v>
      </c>
      <c r="I268" t="s">
        <v>3</v>
      </c>
      <c r="J268" t="s">
        <v>4</v>
      </c>
      <c r="K268" t="s">
        <v>9</v>
      </c>
      <c r="L268">
        <v>403</v>
      </c>
      <c r="M268" t="s">
        <v>10</v>
      </c>
      <c r="N268">
        <v>133.37</v>
      </c>
      <c r="O268">
        <v>1</v>
      </c>
      <c r="P268">
        <v>133.37</v>
      </c>
      <c r="Q268">
        <v>84.590000149999995</v>
      </c>
      <c r="R268">
        <v>48.77999985000001</v>
      </c>
      <c r="S268">
        <v>84.590000149999995</v>
      </c>
    </row>
    <row r="269" spans="1:19" x14ac:dyDescent="0.3">
      <c r="A269">
        <v>18245</v>
      </c>
      <c r="B269" s="1">
        <v>43875</v>
      </c>
      <c r="C269" t="s">
        <v>1089</v>
      </c>
      <c r="D269" t="s">
        <v>1125</v>
      </c>
      <c r="E269">
        <v>8224</v>
      </c>
      <c r="F269" t="s">
        <v>364</v>
      </c>
      <c r="G269" t="s">
        <v>30</v>
      </c>
      <c r="H269" t="s">
        <v>27</v>
      </c>
      <c r="I269" t="s">
        <v>28</v>
      </c>
      <c r="J269" t="s">
        <v>4</v>
      </c>
      <c r="K269" t="s">
        <v>9</v>
      </c>
      <c r="L269">
        <v>403</v>
      </c>
      <c r="M269" t="s">
        <v>10</v>
      </c>
      <c r="N269">
        <v>133.37</v>
      </c>
      <c r="O269">
        <v>1</v>
      </c>
      <c r="P269">
        <v>133.37</v>
      </c>
      <c r="Q269">
        <v>84.590000149999995</v>
      </c>
      <c r="R269">
        <v>48.77999985000001</v>
      </c>
      <c r="S269">
        <v>84.590000149999995</v>
      </c>
    </row>
    <row r="270" spans="1:19" x14ac:dyDescent="0.3">
      <c r="A270">
        <v>18343</v>
      </c>
      <c r="B270" s="1">
        <v>43484</v>
      </c>
      <c r="C270" t="s">
        <v>1090</v>
      </c>
      <c r="D270" t="s">
        <v>1130</v>
      </c>
      <c r="E270">
        <v>4337</v>
      </c>
      <c r="F270" t="s">
        <v>868</v>
      </c>
      <c r="G270" t="s">
        <v>30</v>
      </c>
      <c r="H270" t="s">
        <v>27</v>
      </c>
      <c r="I270" t="s">
        <v>28</v>
      </c>
      <c r="J270" t="s">
        <v>4</v>
      </c>
      <c r="K270" t="s">
        <v>31</v>
      </c>
      <c r="L270">
        <v>957</v>
      </c>
      <c r="M270" t="s">
        <v>32</v>
      </c>
      <c r="N270">
        <v>80</v>
      </c>
      <c r="O270">
        <v>1</v>
      </c>
      <c r="P270">
        <v>80</v>
      </c>
      <c r="Q270">
        <v>47.430000309999997</v>
      </c>
      <c r="R270">
        <v>32.569999690000003</v>
      </c>
      <c r="S270">
        <v>47.430000309999997</v>
      </c>
    </row>
    <row r="271" spans="1:19" x14ac:dyDescent="0.3">
      <c r="A271">
        <v>18387</v>
      </c>
      <c r="B271" s="1">
        <v>43856</v>
      </c>
      <c r="C271" t="s">
        <v>1090</v>
      </c>
      <c r="D271" t="s">
        <v>1129</v>
      </c>
      <c r="E271">
        <v>8302</v>
      </c>
      <c r="F271" t="s">
        <v>456</v>
      </c>
      <c r="G271" t="s">
        <v>30</v>
      </c>
      <c r="H271" t="s">
        <v>27</v>
      </c>
      <c r="I271" t="s">
        <v>28</v>
      </c>
      <c r="J271" t="s">
        <v>4</v>
      </c>
      <c r="K271" t="s">
        <v>1076</v>
      </c>
      <c r="L271">
        <v>1004</v>
      </c>
      <c r="M271" t="s">
        <v>294</v>
      </c>
      <c r="N271">
        <v>460.58</v>
      </c>
      <c r="O271">
        <v>1</v>
      </c>
      <c r="P271">
        <v>460.58</v>
      </c>
      <c r="Q271">
        <v>268.7900085</v>
      </c>
      <c r="R271">
        <v>191.78999149999999</v>
      </c>
      <c r="S271">
        <v>268.7900085</v>
      </c>
    </row>
    <row r="272" spans="1:19" x14ac:dyDescent="0.3">
      <c r="A272">
        <v>18593</v>
      </c>
      <c r="B272" s="1">
        <v>43849</v>
      </c>
      <c r="C272" t="s">
        <v>1090</v>
      </c>
      <c r="D272" t="s">
        <v>1129</v>
      </c>
      <c r="E272">
        <v>1275</v>
      </c>
      <c r="F272" t="s">
        <v>7</v>
      </c>
      <c r="G272" t="s">
        <v>30</v>
      </c>
      <c r="H272" t="s">
        <v>27</v>
      </c>
      <c r="I272" t="s">
        <v>28</v>
      </c>
      <c r="J272" t="s">
        <v>4</v>
      </c>
      <c r="K272" t="s">
        <v>31</v>
      </c>
      <c r="L272">
        <v>957</v>
      </c>
      <c r="M272" t="s">
        <v>32</v>
      </c>
      <c r="N272">
        <v>80</v>
      </c>
      <c r="O272">
        <v>1</v>
      </c>
      <c r="P272">
        <v>80</v>
      </c>
      <c r="Q272">
        <v>47.430000309999997</v>
      </c>
      <c r="R272">
        <v>32.569999690000003</v>
      </c>
      <c r="S272">
        <v>47.430000309999997</v>
      </c>
    </row>
    <row r="273" spans="1:19" x14ac:dyDescent="0.3">
      <c r="A273">
        <v>18593</v>
      </c>
      <c r="B273" s="1">
        <v>43481</v>
      </c>
      <c r="C273" t="s">
        <v>1089</v>
      </c>
      <c r="D273" t="s">
        <v>1126</v>
      </c>
      <c r="E273">
        <v>1275</v>
      </c>
      <c r="F273" t="s">
        <v>7</v>
      </c>
      <c r="G273" t="s">
        <v>30</v>
      </c>
      <c r="H273" t="s">
        <v>27</v>
      </c>
      <c r="I273" t="s">
        <v>28</v>
      </c>
      <c r="J273" t="s">
        <v>4</v>
      </c>
      <c r="K273" t="s">
        <v>9</v>
      </c>
      <c r="L273">
        <v>403</v>
      </c>
      <c r="M273" t="s">
        <v>10</v>
      </c>
      <c r="N273">
        <v>133.37</v>
      </c>
      <c r="O273">
        <v>1</v>
      </c>
      <c r="P273">
        <v>133.37</v>
      </c>
      <c r="Q273">
        <v>84.590000149999995</v>
      </c>
      <c r="R273">
        <v>48.77999985000001</v>
      </c>
      <c r="S273">
        <v>84.590000149999995</v>
      </c>
    </row>
    <row r="274" spans="1:19" x14ac:dyDescent="0.3">
      <c r="A274">
        <v>18593</v>
      </c>
      <c r="B274" s="1">
        <v>43129</v>
      </c>
      <c r="C274" t="s">
        <v>1089</v>
      </c>
      <c r="D274" t="s">
        <v>1124</v>
      </c>
      <c r="E274">
        <v>1275</v>
      </c>
      <c r="F274" t="s">
        <v>7</v>
      </c>
      <c r="G274" t="s">
        <v>30</v>
      </c>
      <c r="H274" t="s">
        <v>27</v>
      </c>
      <c r="I274" t="s">
        <v>28</v>
      </c>
      <c r="J274" t="s">
        <v>4</v>
      </c>
      <c r="K274" t="s">
        <v>9</v>
      </c>
      <c r="L274">
        <v>403</v>
      </c>
      <c r="M274" t="s">
        <v>10</v>
      </c>
      <c r="N274">
        <v>133.37</v>
      </c>
      <c r="O274">
        <v>1</v>
      </c>
      <c r="P274">
        <v>133.37</v>
      </c>
      <c r="Q274">
        <v>84.590000149999995</v>
      </c>
      <c r="R274">
        <v>48.77999985000001</v>
      </c>
      <c r="S274">
        <v>84.590000149999995</v>
      </c>
    </row>
    <row r="275" spans="1:19" x14ac:dyDescent="0.3">
      <c r="A275">
        <v>18692</v>
      </c>
      <c r="B275" s="1">
        <v>43860</v>
      </c>
      <c r="C275" t="s">
        <v>1089</v>
      </c>
      <c r="D275" t="s">
        <v>1127</v>
      </c>
      <c r="E275">
        <v>7367</v>
      </c>
      <c r="F275" t="s">
        <v>7</v>
      </c>
      <c r="G275" t="s">
        <v>30</v>
      </c>
      <c r="H275" t="s">
        <v>27</v>
      </c>
      <c r="I275" t="s">
        <v>28</v>
      </c>
      <c r="J275" t="s">
        <v>4</v>
      </c>
      <c r="K275" t="s">
        <v>31</v>
      </c>
      <c r="L275">
        <v>957</v>
      </c>
      <c r="M275" t="s">
        <v>32</v>
      </c>
      <c r="N275">
        <v>80</v>
      </c>
      <c r="O275">
        <v>1</v>
      </c>
      <c r="P275">
        <v>80</v>
      </c>
      <c r="Q275">
        <v>47.430000309999997</v>
      </c>
      <c r="R275">
        <v>32.569999690000003</v>
      </c>
      <c r="S275">
        <v>47.430000309999997</v>
      </c>
    </row>
    <row r="276" spans="1:19" x14ac:dyDescent="0.3">
      <c r="A276">
        <v>18736</v>
      </c>
      <c r="B276" s="1">
        <v>43841</v>
      </c>
      <c r="C276" t="s">
        <v>1090</v>
      </c>
      <c r="D276" t="s">
        <v>1130</v>
      </c>
      <c r="E276">
        <v>10099</v>
      </c>
      <c r="F276" t="s">
        <v>7</v>
      </c>
      <c r="G276" t="s">
        <v>30</v>
      </c>
      <c r="H276" t="s">
        <v>27</v>
      </c>
      <c r="I276" t="s">
        <v>28</v>
      </c>
      <c r="J276" t="s">
        <v>4</v>
      </c>
      <c r="K276" t="s">
        <v>9</v>
      </c>
      <c r="L276">
        <v>403</v>
      </c>
      <c r="M276" t="s">
        <v>10</v>
      </c>
      <c r="N276">
        <v>133.37</v>
      </c>
      <c r="O276">
        <v>1</v>
      </c>
      <c r="P276">
        <v>133.37</v>
      </c>
      <c r="Q276">
        <v>84.590000149999995</v>
      </c>
      <c r="R276">
        <v>48.77999985000001</v>
      </c>
      <c r="S276">
        <v>84.590000149999995</v>
      </c>
    </row>
    <row r="277" spans="1:19" x14ac:dyDescent="0.3">
      <c r="A277">
        <v>18736</v>
      </c>
      <c r="B277" s="1">
        <v>43841</v>
      </c>
      <c r="C277" t="s">
        <v>1090</v>
      </c>
      <c r="D277" t="s">
        <v>1130</v>
      </c>
      <c r="E277">
        <v>10099</v>
      </c>
      <c r="F277" t="s">
        <v>7</v>
      </c>
      <c r="G277" t="s">
        <v>30</v>
      </c>
      <c r="H277" t="s">
        <v>27</v>
      </c>
      <c r="I277" t="s">
        <v>28</v>
      </c>
      <c r="J277" t="s">
        <v>4</v>
      </c>
      <c r="K277" t="s">
        <v>9</v>
      </c>
      <c r="L277">
        <v>403</v>
      </c>
      <c r="M277" t="s">
        <v>10</v>
      </c>
      <c r="N277">
        <v>133.37</v>
      </c>
      <c r="O277">
        <v>1</v>
      </c>
      <c r="P277">
        <v>133.37</v>
      </c>
      <c r="Q277">
        <v>84.590000149999995</v>
      </c>
      <c r="R277">
        <v>48.77999985000001</v>
      </c>
      <c r="S277">
        <v>84.590000149999995</v>
      </c>
    </row>
    <row r="278" spans="1:19" x14ac:dyDescent="0.3">
      <c r="A278">
        <v>18736</v>
      </c>
      <c r="B278" s="1">
        <v>43841</v>
      </c>
      <c r="C278" t="s">
        <v>1090</v>
      </c>
      <c r="D278" t="s">
        <v>1130</v>
      </c>
      <c r="E278">
        <v>10099</v>
      </c>
      <c r="F278" t="s">
        <v>7</v>
      </c>
      <c r="G278" t="s">
        <v>30</v>
      </c>
      <c r="H278" t="s">
        <v>27</v>
      </c>
      <c r="I278" t="s">
        <v>28</v>
      </c>
      <c r="J278" t="s">
        <v>4</v>
      </c>
      <c r="K278" t="s">
        <v>31</v>
      </c>
      <c r="L278">
        <v>957</v>
      </c>
      <c r="M278" t="s">
        <v>32</v>
      </c>
      <c r="N278">
        <v>80</v>
      </c>
      <c r="O278">
        <v>1</v>
      </c>
      <c r="P278">
        <v>80</v>
      </c>
      <c r="Q278">
        <v>47.430000309999997</v>
      </c>
      <c r="R278">
        <v>32.569999690000003</v>
      </c>
      <c r="S278">
        <v>47.430000309999997</v>
      </c>
    </row>
    <row r="279" spans="1:19" x14ac:dyDescent="0.3">
      <c r="A279">
        <v>18763</v>
      </c>
      <c r="B279" s="1">
        <v>43841</v>
      </c>
      <c r="C279" t="s">
        <v>1090</v>
      </c>
      <c r="D279" t="s">
        <v>1130</v>
      </c>
      <c r="E279">
        <v>3433</v>
      </c>
      <c r="F279" t="s">
        <v>426</v>
      </c>
      <c r="G279" t="s">
        <v>30</v>
      </c>
      <c r="H279" t="s">
        <v>27</v>
      </c>
      <c r="I279" t="s">
        <v>28</v>
      </c>
      <c r="J279" t="s">
        <v>29</v>
      </c>
      <c r="K279" t="s">
        <v>42</v>
      </c>
      <c r="L279">
        <v>365</v>
      </c>
      <c r="M279" t="s">
        <v>10</v>
      </c>
      <c r="N279">
        <v>94.75</v>
      </c>
      <c r="O279">
        <v>1</v>
      </c>
      <c r="P279">
        <v>94.75</v>
      </c>
      <c r="Q279">
        <v>30.5699997</v>
      </c>
      <c r="R279">
        <v>64.180000300000003</v>
      </c>
      <c r="S279">
        <v>30.5699997</v>
      </c>
    </row>
    <row r="280" spans="1:19" x14ac:dyDescent="0.3">
      <c r="A280">
        <v>18793</v>
      </c>
      <c r="B280" s="1">
        <v>44096</v>
      </c>
      <c r="C280" t="s">
        <v>1089</v>
      </c>
      <c r="D280" t="s">
        <v>1128</v>
      </c>
      <c r="E280">
        <v>8422</v>
      </c>
      <c r="F280" t="s">
        <v>186</v>
      </c>
      <c r="G280" t="s">
        <v>30</v>
      </c>
      <c r="H280" t="s">
        <v>27</v>
      </c>
      <c r="I280" t="s">
        <v>28</v>
      </c>
      <c r="J280" t="s">
        <v>4</v>
      </c>
      <c r="K280" t="s">
        <v>187</v>
      </c>
      <c r="L280">
        <v>278</v>
      </c>
      <c r="M280" t="s">
        <v>65</v>
      </c>
      <c r="N280">
        <v>27.54</v>
      </c>
      <c r="O280">
        <v>1</v>
      </c>
      <c r="P280">
        <v>27.54</v>
      </c>
      <c r="Q280">
        <v>12.52999973</v>
      </c>
      <c r="R280">
        <v>15.010000269999999</v>
      </c>
      <c r="S280">
        <v>12.52999973</v>
      </c>
    </row>
    <row r="281" spans="1:19" x14ac:dyDescent="0.3">
      <c r="A281">
        <v>18857</v>
      </c>
      <c r="B281" s="1">
        <v>44183</v>
      </c>
      <c r="C281" t="s">
        <v>1089</v>
      </c>
      <c r="D281" t="s">
        <v>1125</v>
      </c>
      <c r="E281">
        <v>4838</v>
      </c>
      <c r="F281" t="s">
        <v>46</v>
      </c>
      <c r="G281" t="s">
        <v>30</v>
      </c>
      <c r="H281" t="s">
        <v>27</v>
      </c>
      <c r="I281" t="s">
        <v>28</v>
      </c>
      <c r="J281" t="s">
        <v>4</v>
      </c>
      <c r="K281" t="s">
        <v>31</v>
      </c>
      <c r="L281">
        <v>957</v>
      </c>
      <c r="M281" t="s">
        <v>32</v>
      </c>
      <c r="N281">
        <v>80</v>
      </c>
      <c r="O281">
        <v>1</v>
      </c>
      <c r="P281">
        <v>80</v>
      </c>
      <c r="Q281">
        <v>47.430000309999997</v>
      </c>
      <c r="R281">
        <v>32.569999690000003</v>
      </c>
      <c r="S281">
        <v>47.430000309999997</v>
      </c>
    </row>
    <row r="282" spans="1:19" x14ac:dyDescent="0.3">
      <c r="A282">
        <v>18901</v>
      </c>
      <c r="B282" s="1">
        <v>43860</v>
      </c>
      <c r="C282" t="s">
        <v>1089</v>
      </c>
      <c r="D282" t="s">
        <v>1127</v>
      </c>
      <c r="E282">
        <v>5256</v>
      </c>
      <c r="F282" t="s">
        <v>7</v>
      </c>
      <c r="G282" t="s">
        <v>396</v>
      </c>
      <c r="H282" t="s">
        <v>27</v>
      </c>
      <c r="I282" t="s">
        <v>3</v>
      </c>
      <c r="J282" t="s">
        <v>4</v>
      </c>
      <c r="K282" t="s">
        <v>42</v>
      </c>
      <c r="L282">
        <v>365</v>
      </c>
      <c r="M282" t="s">
        <v>10</v>
      </c>
      <c r="N282">
        <v>94.75</v>
      </c>
      <c r="O282">
        <v>1</v>
      </c>
      <c r="P282">
        <v>94.75</v>
      </c>
      <c r="Q282">
        <v>30.5699997</v>
      </c>
      <c r="R282">
        <v>64.180000300000003</v>
      </c>
      <c r="S282">
        <v>30.5699997</v>
      </c>
    </row>
    <row r="283" spans="1:19" x14ac:dyDescent="0.3">
      <c r="A283">
        <v>18950</v>
      </c>
      <c r="B283" s="1">
        <v>44077</v>
      </c>
      <c r="C283" t="s">
        <v>1089</v>
      </c>
      <c r="D283" t="s">
        <v>1127</v>
      </c>
      <c r="E283">
        <v>6428</v>
      </c>
      <c r="F283" t="s">
        <v>7</v>
      </c>
      <c r="G283" t="s">
        <v>30</v>
      </c>
      <c r="H283" t="s">
        <v>27</v>
      </c>
      <c r="I283" t="s">
        <v>28</v>
      </c>
      <c r="J283" t="s">
        <v>4</v>
      </c>
      <c r="K283" t="s">
        <v>1076</v>
      </c>
      <c r="L283">
        <v>1004</v>
      </c>
      <c r="M283" t="s">
        <v>294</v>
      </c>
      <c r="N283">
        <v>460.58</v>
      </c>
      <c r="O283">
        <v>1</v>
      </c>
      <c r="P283">
        <v>460.58</v>
      </c>
      <c r="Q283">
        <v>268.7900085</v>
      </c>
      <c r="R283">
        <v>191.78999149999999</v>
      </c>
      <c r="S283">
        <v>268.7900085</v>
      </c>
    </row>
    <row r="284" spans="1:19" x14ac:dyDescent="0.3">
      <c r="A284">
        <v>18950</v>
      </c>
      <c r="B284" s="1">
        <v>43834</v>
      </c>
      <c r="C284" t="s">
        <v>1090</v>
      </c>
      <c r="D284" t="s">
        <v>1130</v>
      </c>
      <c r="E284">
        <v>6428</v>
      </c>
      <c r="F284" t="s">
        <v>7</v>
      </c>
      <c r="G284" t="s">
        <v>30</v>
      </c>
      <c r="H284" t="s">
        <v>27</v>
      </c>
      <c r="I284" t="s">
        <v>28</v>
      </c>
      <c r="J284" t="s">
        <v>29</v>
      </c>
      <c r="K284" t="s">
        <v>9</v>
      </c>
      <c r="L284">
        <v>403</v>
      </c>
      <c r="M284" t="s">
        <v>10</v>
      </c>
      <c r="N284">
        <v>133.37</v>
      </c>
      <c r="O284">
        <v>1</v>
      </c>
      <c r="P284">
        <v>133.37</v>
      </c>
      <c r="Q284">
        <v>84.590000149999995</v>
      </c>
      <c r="R284">
        <v>48.77999985000001</v>
      </c>
      <c r="S284">
        <v>84.590000149999995</v>
      </c>
    </row>
    <row r="285" spans="1:19" x14ac:dyDescent="0.3">
      <c r="A285">
        <v>18950</v>
      </c>
      <c r="B285" s="1">
        <v>43710</v>
      </c>
      <c r="C285" t="s">
        <v>1089</v>
      </c>
      <c r="D285" t="s">
        <v>1124</v>
      </c>
      <c r="E285">
        <v>6428</v>
      </c>
      <c r="F285" t="s">
        <v>7</v>
      </c>
      <c r="G285" t="s">
        <v>30</v>
      </c>
      <c r="H285" t="s">
        <v>27</v>
      </c>
      <c r="I285" t="s">
        <v>28</v>
      </c>
      <c r="J285" t="s">
        <v>4</v>
      </c>
      <c r="K285" t="s">
        <v>109</v>
      </c>
      <c r="L285">
        <v>627</v>
      </c>
      <c r="M285" t="s">
        <v>6</v>
      </c>
      <c r="N285">
        <v>165</v>
      </c>
      <c r="O285">
        <v>1</v>
      </c>
      <c r="P285">
        <v>165</v>
      </c>
      <c r="Q285">
        <v>122.7300034</v>
      </c>
      <c r="R285">
        <v>42.269996599999999</v>
      </c>
      <c r="S285">
        <v>122.7300034</v>
      </c>
    </row>
    <row r="286" spans="1:19" x14ac:dyDescent="0.3">
      <c r="A286">
        <v>19035</v>
      </c>
      <c r="B286" s="1">
        <v>43768</v>
      </c>
      <c r="C286" t="s">
        <v>1089</v>
      </c>
      <c r="D286" t="s">
        <v>1126</v>
      </c>
      <c r="E286">
        <v>10679</v>
      </c>
      <c r="F286" t="s">
        <v>7</v>
      </c>
      <c r="G286" t="s">
        <v>41</v>
      </c>
      <c r="H286" t="s">
        <v>27</v>
      </c>
      <c r="I286" t="s">
        <v>3</v>
      </c>
      <c r="J286" t="s">
        <v>4</v>
      </c>
      <c r="K286" t="s">
        <v>9</v>
      </c>
      <c r="L286">
        <v>403</v>
      </c>
      <c r="M286" t="s">
        <v>10</v>
      </c>
      <c r="N286">
        <v>133.37</v>
      </c>
      <c r="O286">
        <v>1</v>
      </c>
      <c r="P286">
        <v>133.37</v>
      </c>
      <c r="Q286">
        <v>84.590000149999995</v>
      </c>
      <c r="R286">
        <v>48.77999985000001</v>
      </c>
      <c r="S286">
        <v>84.590000149999995</v>
      </c>
    </row>
    <row r="287" spans="1:19" x14ac:dyDescent="0.3">
      <c r="A287">
        <v>19126</v>
      </c>
      <c r="B287" s="1">
        <v>44069</v>
      </c>
      <c r="C287" t="s">
        <v>1089</v>
      </c>
      <c r="D287" t="s">
        <v>1126</v>
      </c>
      <c r="E287">
        <v>10070</v>
      </c>
      <c r="F287" t="s">
        <v>234</v>
      </c>
      <c r="G287" t="s">
        <v>30</v>
      </c>
      <c r="H287" t="s">
        <v>27</v>
      </c>
      <c r="I287" t="s">
        <v>28</v>
      </c>
      <c r="J287" t="s">
        <v>4</v>
      </c>
      <c r="K287" t="s">
        <v>31</v>
      </c>
      <c r="L287">
        <v>957</v>
      </c>
      <c r="M287" t="s">
        <v>32</v>
      </c>
      <c r="N287">
        <v>80</v>
      </c>
      <c r="O287">
        <v>1</v>
      </c>
      <c r="P287">
        <v>80</v>
      </c>
      <c r="Q287">
        <v>47.430000309999997</v>
      </c>
      <c r="R287">
        <v>32.569999690000003</v>
      </c>
      <c r="S287">
        <v>47.430000309999997</v>
      </c>
    </row>
    <row r="288" spans="1:19" x14ac:dyDescent="0.3">
      <c r="A288">
        <v>19126</v>
      </c>
      <c r="B288" s="1">
        <v>44068</v>
      </c>
      <c r="C288" t="s">
        <v>1089</v>
      </c>
      <c r="D288" t="s">
        <v>1128</v>
      </c>
      <c r="E288">
        <v>10070</v>
      </c>
      <c r="F288" t="s">
        <v>234</v>
      </c>
      <c r="G288" t="s">
        <v>30</v>
      </c>
      <c r="H288" t="s">
        <v>27</v>
      </c>
      <c r="I288" t="s">
        <v>28</v>
      </c>
      <c r="J288" t="s">
        <v>4</v>
      </c>
      <c r="K288" t="s">
        <v>1076</v>
      </c>
      <c r="L288">
        <v>1004</v>
      </c>
      <c r="M288" t="s">
        <v>294</v>
      </c>
      <c r="N288">
        <v>460.58</v>
      </c>
      <c r="O288">
        <v>1</v>
      </c>
      <c r="P288">
        <v>460.58</v>
      </c>
      <c r="Q288">
        <v>268.7900085</v>
      </c>
      <c r="R288">
        <v>191.78999149999999</v>
      </c>
      <c r="S288">
        <v>268.7900085</v>
      </c>
    </row>
    <row r="289" spans="1:19" x14ac:dyDescent="0.3">
      <c r="A289">
        <v>19126</v>
      </c>
      <c r="B289" s="1">
        <v>43644</v>
      </c>
      <c r="C289" t="s">
        <v>1089</v>
      </c>
      <c r="D289" t="s">
        <v>1125</v>
      </c>
      <c r="E289">
        <v>10070</v>
      </c>
      <c r="F289" t="s">
        <v>234</v>
      </c>
      <c r="G289" t="s">
        <v>30</v>
      </c>
      <c r="H289" t="s">
        <v>27</v>
      </c>
      <c r="I289" t="s">
        <v>28</v>
      </c>
      <c r="J289" t="s">
        <v>4</v>
      </c>
      <c r="K289" t="s">
        <v>9</v>
      </c>
      <c r="L289">
        <v>403</v>
      </c>
      <c r="M289" t="s">
        <v>10</v>
      </c>
      <c r="N289">
        <v>133.37</v>
      </c>
      <c r="O289">
        <v>1</v>
      </c>
      <c r="P289">
        <v>133.37</v>
      </c>
      <c r="Q289">
        <v>84.590000149999995</v>
      </c>
      <c r="R289">
        <v>48.77999985000001</v>
      </c>
      <c r="S289">
        <v>84.590000149999995</v>
      </c>
    </row>
    <row r="290" spans="1:19" x14ac:dyDescent="0.3">
      <c r="A290">
        <v>19131</v>
      </c>
      <c r="B290" s="1">
        <v>44066</v>
      </c>
      <c r="C290" t="s">
        <v>1090</v>
      </c>
      <c r="D290" t="s">
        <v>1129</v>
      </c>
      <c r="E290">
        <v>6388</v>
      </c>
      <c r="F290" t="s">
        <v>7</v>
      </c>
      <c r="G290" t="s">
        <v>30</v>
      </c>
      <c r="H290" t="s">
        <v>27</v>
      </c>
      <c r="I290" t="s">
        <v>28</v>
      </c>
      <c r="J290" t="s">
        <v>4</v>
      </c>
      <c r="K290" t="s">
        <v>1076</v>
      </c>
      <c r="L290">
        <v>1004</v>
      </c>
      <c r="M290" t="s">
        <v>294</v>
      </c>
      <c r="N290">
        <v>460.58</v>
      </c>
      <c r="O290">
        <v>1</v>
      </c>
      <c r="P290">
        <v>460.58</v>
      </c>
      <c r="Q290">
        <v>268.7900085</v>
      </c>
      <c r="R290">
        <v>191.78999149999999</v>
      </c>
      <c r="S290">
        <v>268.7900085</v>
      </c>
    </row>
    <row r="291" spans="1:19" x14ac:dyDescent="0.3">
      <c r="A291">
        <v>19200</v>
      </c>
      <c r="B291" s="1">
        <v>43108</v>
      </c>
      <c r="C291" t="s">
        <v>1089</v>
      </c>
      <c r="D291" t="s">
        <v>1124</v>
      </c>
      <c r="E291">
        <v>7175</v>
      </c>
      <c r="F291" t="s">
        <v>241</v>
      </c>
      <c r="G291" t="s">
        <v>30</v>
      </c>
      <c r="H291" t="s">
        <v>27</v>
      </c>
      <c r="I291" t="s">
        <v>28</v>
      </c>
      <c r="J291" t="s">
        <v>4</v>
      </c>
      <c r="K291" t="s">
        <v>9</v>
      </c>
      <c r="L291">
        <v>403</v>
      </c>
      <c r="M291" t="s">
        <v>10</v>
      </c>
      <c r="N291">
        <v>133.37</v>
      </c>
      <c r="O291">
        <v>1</v>
      </c>
      <c r="P291">
        <v>133.37</v>
      </c>
      <c r="Q291">
        <v>84.590000149999995</v>
      </c>
      <c r="R291">
        <v>48.77999985000001</v>
      </c>
      <c r="S291">
        <v>84.590000149999995</v>
      </c>
    </row>
    <row r="292" spans="1:19" x14ac:dyDescent="0.3">
      <c r="A292">
        <v>19213</v>
      </c>
      <c r="B292" s="1">
        <v>43863</v>
      </c>
      <c r="C292" t="s">
        <v>1090</v>
      </c>
      <c r="D292" t="s">
        <v>1129</v>
      </c>
      <c r="E292">
        <v>3311</v>
      </c>
      <c r="F292" t="s">
        <v>384</v>
      </c>
      <c r="G292" t="s">
        <v>30</v>
      </c>
      <c r="H292" t="s">
        <v>27</v>
      </c>
      <c r="I292" t="s">
        <v>28</v>
      </c>
      <c r="J292" t="s">
        <v>4</v>
      </c>
      <c r="K292" t="s">
        <v>1076</v>
      </c>
      <c r="L292">
        <v>1004</v>
      </c>
      <c r="M292" t="s">
        <v>294</v>
      </c>
      <c r="N292">
        <v>460.58</v>
      </c>
      <c r="O292">
        <v>1</v>
      </c>
      <c r="P292">
        <v>460.58</v>
      </c>
      <c r="Q292">
        <v>268.7900085</v>
      </c>
      <c r="R292">
        <v>191.78999149999999</v>
      </c>
      <c r="S292">
        <v>268.7900085</v>
      </c>
    </row>
    <row r="293" spans="1:19" x14ac:dyDescent="0.3">
      <c r="A293">
        <v>19213</v>
      </c>
      <c r="B293" s="1">
        <v>43715</v>
      </c>
      <c r="C293" t="s">
        <v>1090</v>
      </c>
      <c r="D293" t="s">
        <v>1130</v>
      </c>
      <c r="E293">
        <v>3311</v>
      </c>
      <c r="F293" t="s">
        <v>384</v>
      </c>
      <c r="G293" t="s">
        <v>30</v>
      </c>
      <c r="H293" t="s">
        <v>27</v>
      </c>
      <c r="I293" t="s">
        <v>28</v>
      </c>
      <c r="J293" t="s">
        <v>4</v>
      </c>
      <c r="K293" t="s">
        <v>109</v>
      </c>
      <c r="L293">
        <v>627</v>
      </c>
      <c r="M293" t="s">
        <v>6</v>
      </c>
      <c r="N293">
        <v>165</v>
      </c>
      <c r="O293">
        <v>1</v>
      </c>
      <c r="P293">
        <v>165</v>
      </c>
      <c r="Q293">
        <v>122.7300034</v>
      </c>
      <c r="R293">
        <v>42.269996599999999</v>
      </c>
      <c r="S293">
        <v>122.7300034</v>
      </c>
    </row>
    <row r="294" spans="1:19" x14ac:dyDescent="0.3">
      <c r="A294">
        <v>19380</v>
      </c>
      <c r="B294" s="1">
        <v>43872</v>
      </c>
      <c r="C294" t="s">
        <v>1089</v>
      </c>
      <c r="D294" t="s">
        <v>1128</v>
      </c>
      <c r="E294">
        <v>482</v>
      </c>
      <c r="F294" t="s">
        <v>369</v>
      </c>
      <c r="G294" t="s">
        <v>30</v>
      </c>
      <c r="H294" t="s">
        <v>27</v>
      </c>
      <c r="I294" t="s">
        <v>28</v>
      </c>
      <c r="J294" t="s">
        <v>4</v>
      </c>
      <c r="K294" t="s">
        <v>9</v>
      </c>
      <c r="L294">
        <v>403</v>
      </c>
      <c r="M294" t="s">
        <v>10</v>
      </c>
      <c r="N294">
        <v>133.37</v>
      </c>
      <c r="O294">
        <v>1</v>
      </c>
      <c r="P294">
        <v>133.37</v>
      </c>
      <c r="Q294">
        <v>84.590000149999995</v>
      </c>
      <c r="R294">
        <v>48.77999985000001</v>
      </c>
      <c r="S294">
        <v>84.590000149999995</v>
      </c>
    </row>
    <row r="295" spans="1:19" x14ac:dyDescent="0.3">
      <c r="A295">
        <v>19444</v>
      </c>
      <c r="B295" s="1">
        <v>43494</v>
      </c>
      <c r="C295" t="s">
        <v>1089</v>
      </c>
      <c r="D295" t="s">
        <v>1128</v>
      </c>
      <c r="E295">
        <v>2916</v>
      </c>
      <c r="F295" t="s">
        <v>102</v>
      </c>
      <c r="G295" t="s">
        <v>36</v>
      </c>
      <c r="H295" t="s">
        <v>27</v>
      </c>
      <c r="I295" t="s">
        <v>3</v>
      </c>
      <c r="J295" t="s">
        <v>4</v>
      </c>
      <c r="K295" t="s">
        <v>85</v>
      </c>
      <c r="L295">
        <v>502</v>
      </c>
      <c r="M295" t="s">
        <v>65</v>
      </c>
      <c r="N295">
        <v>65</v>
      </c>
      <c r="O295">
        <v>4</v>
      </c>
      <c r="P295">
        <v>260</v>
      </c>
      <c r="Q295">
        <v>134.39999388000001</v>
      </c>
      <c r="R295">
        <v>125.60000611999999</v>
      </c>
      <c r="S295">
        <v>33.599998470000003</v>
      </c>
    </row>
    <row r="296" spans="1:19" x14ac:dyDescent="0.3">
      <c r="A296">
        <v>19497</v>
      </c>
      <c r="B296" s="1">
        <v>44185</v>
      </c>
      <c r="C296" t="s">
        <v>1090</v>
      </c>
      <c r="D296" t="s">
        <v>1129</v>
      </c>
      <c r="E296">
        <v>2881</v>
      </c>
      <c r="F296" t="s">
        <v>7</v>
      </c>
      <c r="G296" t="s">
        <v>36</v>
      </c>
      <c r="H296" t="s">
        <v>27</v>
      </c>
      <c r="I296" t="s">
        <v>3</v>
      </c>
      <c r="J296" t="s">
        <v>4</v>
      </c>
      <c r="K296" t="s">
        <v>9</v>
      </c>
      <c r="L296">
        <v>403</v>
      </c>
      <c r="M296" t="s">
        <v>10</v>
      </c>
      <c r="N296">
        <v>133.37</v>
      </c>
      <c r="O296">
        <v>1</v>
      </c>
      <c r="P296">
        <v>133.37</v>
      </c>
      <c r="Q296">
        <v>84.590000149999995</v>
      </c>
      <c r="R296">
        <v>48.77999985000001</v>
      </c>
      <c r="S296">
        <v>84.590000149999995</v>
      </c>
    </row>
    <row r="297" spans="1:19" x14ac:dyDescent="0.3">
      <c r="A297">
        <v>19501</v>
      </c>
      <c r="B297" s="1">
        <v>44059</v>
      </c>
      <c r="C297" t="s">
        <v>1090</v>
      </c>
      <c r="D297" t="s">
        <v>1129</v>
      </c>
      <c r="E297">
        <v>870</v>
      </c>
      <c r="F297" t="s">
        <v>256</v>
      </c>
      <c r="G297" t="s">
        <v>30</v>
      </c>
      <c r="H297" t="s">
        <v>27</v>
      </c>
      <c r="I297" t="s">
        <v>28</v>
      </c>
      <c r="J297" t="s">
        <v>4</v>
      </c>
      <c r="K297" t="s">
        <v>109</v>
      </c>
      <c r="L297">
        <v>627</v>
      </c>
      <c r="M297" t="s">
        <v>6</v>
      </c>
      <c r="N297">
        <v>165</v>
      </c>
      <c r="O297">
        <v>1</v>
      </c>
      <c r="P297">
        <v>165</v>
      </c>
      <c r="Q297">
        <v>122.7300034</v>
      </c>
      <c r="R297">
        <v>42.269996599999999</v>
      </c>
      <c r="S297">
        <v>122.7300034</v>
      </c>
    </row>
    <row r="298" spans="1:19" x14ac:dyDescent="0.3">
      <c r="A298">
        <v>19544</v>
      </c>
      <c r="B298" s="1">
        <v>44065</v>
      </c>
      <c r="C298" t="s">
        <v>1090</v>
      </c>
      <c r="D298" t="s">
        <v>1130</v>
      </c>
      <c r="E298">
        <v>5292</v>
      </c>
      <c r="F298" t="s">
        <v>245</v>
      </c>
      <c r="G298" t="s">
        <v>30</v>
      </c>
      <c r="H298" t="s">
        <v>27</v>
      </c>
      <c r="I298" t="s">
        <v>28</v>
      </c>
      <c r="J298" t="s">
        <v>4</v>
      </c>
      <c r="K298" t="s">
        <v>1076</v>
      </c>
      <c r="L298">
        <v>1004</v>
      </c>
      <c r="M298" t="s">
        <v>294</v>
      </c>
      <c r="N298">
        <v>460.58</v>
      </c>
      <c r="O298">
        <v>1</v>
      </c>
      <c r="P298">
        <v>460.58</v>
      </c>
      <c r="Q298">
        <v>268.7900085</v>
      </c>
      <c r="R298">
        <v>191.78999149999999</v>
      </c>
      <c r="S298">
        <v>268.7900085</v>
      </c>
    </row>
    <row r="299" spans="1:19" x14ac:dyDescent="0.3">
      <c r="A299">
        <v>19544</v>
      </c>
      <c r="B299" s="1">
        <v>43641</v>
      </c>
      <c r="C299" t="s">
        <v>1089</v>
      </c>
      <c r="D299" t="s">
        <v>1128</v>
      </c>
      <c r="E299">
        <v>5292</v>
      </c>
      <c r="F299" t="s">
        <v>245</v>
      </c>
      <c r="G299" t="s">
        <v>30</v>
      </c>
      <c r="H299" t="s">
        <v>27</v>
      </c>
      <c r="I299" t="s">
        <v>28</v>
      </c>
      <c r="J299" t="s">
        <v>4</v>
      </c>
      <c r="K299" t="s">
        <v>42</v>
      </c>
      <c r="L299">
        <v>365</v>
      </c>
      <c r="M299" t="s">
        <v>10</v>
      </c>
      <c r="N299">
        <v>94.75</v>
      </c>
      <c r="O299">
        <v>1</v>
      </c>
      <c r="P299">
        <v>94.75</v>
      </c>
      <c r="Q299">
        <v>30.5699997</v>
      </c>
      <c r="R299">
        <v>64.180000300000003</v>
      </c>
      <c r="S299">
        <v>30.5699997</v>
      </c>
    </row>
    <row r="300" spans="1:19" x14ac:dyDescent="0.3">
      <c r="A300">
        <v>19550</v>
      </c>
      <c r="B300" s="1">
        <v>43855</v>
      </c>
      <c r="C300" t="s">
        <v>1090</v>
      </c>
      <c r="D300" t="s">
        <v>1130</v>
      </c>
      <c r="E300">
        <v>7158</v>
      </c>
      <c r="F300" t="s">
        <v>471</v>
      </c>
      <c r="G300" t="s">
        <v>30</v>
      </c>
      <c r="H300" t="s">
        <v>27</v>
      </c>
      <c r="I300" t="s">
        <v>28</v>
      </c>
      <c r="J300" t="s">
        <v>4</v>
      </c>
      <c r="K300" t="s">
        <v>9</v>
      </c>
      <c r="L300">
        <v>403</v>
      </c>
      <c r="M300" t="s">
        <v>10</v>
      </c>
      <c r="N300">
        <v>133.37</v>
      </c>
      <c r="O300">
        <v>1</v>
      </c>
      <c r="P300">
        <v>133.37</v>
      </c>
      <c r="Q300">
        <v>84.590000149999995</v>
      </c>
      <c r="R300">
        <v>48.77999985000001</v>
      </c>
      <c r="S300">
        <v>84.590000149999995</v>
      </c>
    </row>
    <row r="301" spans="1:19" x14ac:dyDescent="0.3">
      <c r="A301">
        <v>19550</v>
      </c>
      <c r="B301" s="1">
        <v>43693</v>
      </c>
      <c r="C301" t="s">
        <v>1089</v>
      </c>
      <c r="D301" t="s">
        <v>1125</v>
      </c>
      <c r="E301">
        <v>7158</v>
      </c>
      <c r="F301" t="s">
        <v>471</v>
      </c>
      <c r="G301" t="s">
        <v>30</v>
      </c>
      <c r="H301" t="s">
        <v>27</v>
      </c>
      <c r="I301" t="s">
        <v>28</v>
      </c>
      <c r="J301" t="s">
        <v>29</v>
      </c>
      <c r="K301" t="s">
        <v>9</v>
      </c>
      <c r="L301">
        <v>403</v>
      </c>
      <c r="M301" t="s">
        <v>10</v>
      </c>
      <c r="N301">
        <v>133.37</v>
      </c>
      <c r="O301">
        <v>1</v>
      </c>
      <c r="P301">
        <v>133.37</v>
      </c>
      <c r="Q301">
        <v>84.590000149999995</v>
      </c>
      <c r="R301">
        <v>48.77999985000001</v>
      </c>
      <c r="S301">
        <v>84.590000149999995</v>
      </c>
    </row>
    <row r="302" spans="1:19" x14ac:dyDescent="0.3">
      <c r="A302">
        <v>19550</v>
      </c>
      <c r="B302" s="1">
        <v>43477</v>
      </c>
      <c r="C302" t="s">
        <v>1090</v>
      </c>
      <c r="D302" t="s">
        <v>1130</v>
      </c>
      <c r="E302">
        <v>7158</v>
      </c>
      <c r="F302" t="s">
        <v>471</v>
      </c>
      <c r="G302" t="s">
        <v>30</v>
      </c>
      <c r="H302" t="s">
        <v>27</v>
      </c>
      <c r="I302" t="s">
        <v>28</v>
      </c>
      <c r="J302" t="s">
        <v>4</v>
      </c>
      <c r="K302" t="s">
        <v>1076</v>
      </c>
      <c r="L302">
        <v>1004</v>
      </c>
      <c r="M302" t="s">
        <v>294</v>
      </c>
      <c r="N302">
        <v>460.58</v>
      </c>
      <c r="O302">
        <v>1</v>
      </c>
      <c r="P302">
        <v>460.58</v>
      </c>
      <c r="Q302">
        <v>268.7900085</v>
      </c>
      <c r="R302">
        <v>191.78999149999999</v>
      </c>
      <c r="S302">
        <v>268.7900085</v>
      </c>
    </row>
    <row r="303" spans="1:19" x14ac:dyDescent="0.3">
      <c r="A303">
        <v>19555</v>
      </c>
      <c r="B303" s="1">
        <v>43703</v>
      </c>
      <c r="C303" t="s">
        <v>1089</v>
      </c>
      <c r="D303" t="s">
        <v>1124</v>
      </c>
      <c r="E303">
        <v>4033</v>
      </c>
      <c r="F303" t="s">
        <v>584</v>
      </c>
      <c r="G303" t="s">
        <v>30</v>
      </c>
      <c r="H303" t="s">
        <v>27</v>
      </c>
      <c r="I303" t="s">
        <v>28</v>
      </c>
      <c r="J303" t="s">
        <v>4</v>
      </c>
      <c r="K303" t="s">
        <v>31</v>
      </c>
      <c r="L303">
        <v>957</v>
      </c>
      <c r="M303" t="s">
        <v>32</v>
      </c>
      <c r="N303">
        <v>80</v>
      </c>
      <c r="O303">
        <v>1</v>
      </c>
      <c r="P303">
        <v>80</v>
      </c>
      <c r="Q303">
        <v>47.430000309999997</v>
      </c>
      <c r="R303">
        <v>32.569999690000003</v>
      </c>
      <c r="S303">
        <v>47.430000309999997</v>
      </c>
    </row>
    <row r="304" spans="1:19" x14ac:dyDescent="0.3">
      <c r="A304">
        <v>19583</v>
      </c>
      <c r="B304" s="1">
        <v>43702</v>
      </c>
      <c r="C304" t="s">
        <v>1090</v>
      </c>
      <c r="D304" t="s">
        <v>1129</v>
      </c>
      <c r="E304">
        <v>9699</v>
      </c>
      <c r="F304" t="s">
        <v>753</v>
      </c>
      <c r="G304" t="s">
        <v>30</v>
      </c>
      <c r="H304" t="s">
        <v>27</v>
      </c>
      <c r="I304" t="s">
        <v>28</v>
      </c>
      <c r="J304" t="s">
        <v>4</v>
      </c>
      <c r="K304" t="s">
        <v>85</v>
      </c>
      <c r="L304">
        <v>502</v>
      </c>
      <c r="M304" t="s">
        <v>65</v>
      </c>
      <c r="N304">
        <v>65</v>
      </c>
      <c r="O304">
        <v>1</v>
      </c>
      <c r="P304">
        <v>65</v>
      </c>
      <c r="Q304">
        <v>33.599998470000003</v>
      </c>
      <c r="R304">
        <v>31.400001529999997</v>
      </c>
      <c r="S304">
        <v>33.599998470000003</v>
      </c>
    </row>
    <row r="305" spans="1:19" x14ac:dyDescent="0.3">
      <c r="A305">
        <v>19610</v>
      </c>
      <c r="B305" s="1">
        <v>43872</v>
      </c>
      <c r="C305" t="s">
        <v>1089</v>
      </c>
      <c r="D305" t="s">
        <v>1128</v>
      </c>
      <c r="E305">
        <v>387</v>
      </c>
      <c r="F305" t="s">
        <v>91</v>
      </c>
      <c r="G305" t="s">
        <v>30</v>
      </c>
      <c r="H305" t="s">
        <v>27</v>
      </c>
      <c r="I305" t="s">
        <v>28</v>
      </c>
      <c r="J305" t="s">
        <v>4</v>
      </c>
      <c r="K305" t="s">
        <v>9</v>
      </c>
      <c r="L305">
        <v>403</v>
      </c>
      <c r="M305" t="s">
        <v>10</v>
      </c>
      <c r="N305">
        <v>133.37</v>
      </c>
      <c r="O305">
        <v>1</v>
      </c>
      <c r="P305">
        <v>133.37</v>
      </c>
      <c r="Q305">
        <v>84.590000149999995</v>
      </c>
      <c r="R305">
        <v>48.77999985000001</v>
      </c>
      <c r="S305">
        <v>84.590000149999995</v>
      </c>
    </row>
    <row r="306" spans="1:19" x14ac:dyDescent="0.3">
      <c r="A306">
        <v>19610</v>
      </c>
      <c r="B306" s="1">
        <v>43836</v>
      </c>
      <c r="C306" t="s">
        <v>1089</v>
      </c>
      <c r="D306" t="s">
        <v>1124</v>
      </c>
      <c r="E306">
        <v>387</v>
      </c>
      <c r="F306" t="s">
        <v>91</v>
      </c>
      <c r="G306" t="s">
        <v>30</v>
      </c>
      <c r="H306" t="s">
        <v>27</v>
      </c>
      <c r="I306" t="s">
        <v>28</v>
      </c>
      <c r="J306" t="s">
        <v>4</v>
      </c>
      <c r="K306" t="s">
        <v>1076</v>
      </c>
      <c r="L306">
        <v>1004</v>
      </c>
      <c r="M306" t="s">
        <v>294</v>
      </c>
      <c r="N306">
        <v>460.58</v>
      </c>
      <c r="O306">
        <v>1</v>
      </c>
      <c r="P306">
        <v>460.58</v>
      </c>
      <c r="Q306">
        <v>268.7900085</v>
      </c>
      <c r="R306">
        <v>191.78999149999999</v>
      </c>
      <c r="S306">
        <v>268.7900085</v>
      </c>
    </row>
    <row r="307" spans="1:19" x14ac:dyDescent="0.3">
      <c r="A307">
        <v>19610</v>
      </c>
      <c r="B307" s="1">
        <v>43491</v>
      </c>
      <c r="C307" t="s">
        <v>1090</v>
      </c>
      <c r="D307" t="s">
        <v>1130</v>
      </c>
      <c r="E307">
        <v>387</v>
      </c>
      <c r="F307" t="s">
        <v>91</v>
      </c>
      <c r="G307" t="s">
        <v>30</v>
      </c>
      <c r="H307" t="s">
        <v>27</v>
      </c>
      <c r="I307" t="s">
        <v>28</v>
      </c>
      <c r="J307" t="s">
        <v>4</v>
      </c>
      <c r="K307" t="s">
        <v>1076</v>
      </c>
      <c r="L307">
        <v>1004</v>
      </c>
      <c r="M307" t="s">
        <v>294</v>
      </c>
      <c r="N307">
        <v>460.58</v>
      </c>
      <c r="O307">
        <v>1</v>
      </c>
      <c r="P307">
        <v>460.58</v>
      </c>
      <c r="Q307">
        <v>268.7900085</v>
      </c>
      <c r="R307">
        <v>191.78999149999999</v>
      </c>
      <c r="S307">
        <v>268.7900085</v>
      </c>
    </row>
    <row r="308" spans="1:19" x14ac:dyDescent="0.3">
      <c r="A308">
        <v>19618</v>
      </c>
      <c r="B308" s="1">
        <v>44158</v>
      </c>
      <c r="C308" t="s">
        <v>1089</v>
      </c>
      <c r="D308" t="s">
        <v>1124</v>
      </c>
      <c r="E308">
        <v>11395</v>
      </c>
      <c r="F308" t="s">
        <v>138</v>
      </c>
      <c r="G308" t="s">
        <v>63</v>
      </c>
      <c r="H308" t="s">
        <v>27</v>
      </c>
      <c r="I308" t="s">
        <v>3</v>
      </c>
      <c r="J308" t="s">
        <v>4</v>
      </c>
      <c r="K308" t="s">
        <v>42</v>
      </c>
      <c r="L308">
        <v>365</v>
      </c>
      <c r="M308" t="s">
        <v>10</v>
      </c>
      <c r="N308">
        <v>94.75</v>
      </c>
      <c r="O308">
        <v>1</v>
      </c>
      <c r="P308">
        <v>94.75</v>
      </c>
      <c r="Q308">
        <v>30.5699997</v>
      </c>
      <c r="R308">
        <v>64.180000300000003</v>
      </c>
      <c r="S308">
        <v>30.5699997</v>
      </c>
    </row>
    <row r="309" spans="1:19" x14ac:dyDescent="0.3">
      <c r="A309">
        <v>19665</v>
      </c>
      <c r="B309" s="1">
        <v>44073</v>
      </c>
      <c r="C309" t="s">
        <v>1090</v>
      </c>
      <c r="D309" t="s">
        <v>1129</v>
      </c>
      <c r="E309">
        <v>951</v>
      </c>
      <c r="F309" t="s">
        <v>232</v>
      </c>
      <c r="G309" t="s">
        <v>30</v>
      </c>
      <c r="H309" t="s">
        <v>27</v>
      </c>
      <c r="I309" t="s">
        <v>28</v>
      </c>
      <c r="J309" t="s">
        <v>4</v>
      </c>
      <c r="K309" t="s">
        <v>1076</v>
      </c>
      <c r="L309">
        <v>1004</v>
      </c>
      <c r="M309" t="s">
        <v>294</v>
      </c>
      <c r="N309">
        <v>460.58</v>
      </c>
      <c r="O309">
        <v>1</v>
      </c>
      <c r="P309">
        <v>460.58</v>
      </c>
      <c r="Q309">
        <v>268.7900085</v>
      </c>
      <c r="R309">
        <v>191.78999149999999</v>
      </c>
      <c r="S309">
        <v>268.7900085</v>
      </c>
    </row>
    <row r="310" spans="1:19" x14ac:dyDescent="0.3">
      <c r="A310">
        <v>19665</v>
      </c>
      <c r="B310" s="1">
        <v>43696</v>
      </c>
      <c r="C310" t="s">
        <v>1089</v>
      </c>
      <c r="D310" t="s">
        <v>1124</v>
      </c>
      <c r="E310">
        <v>951</v>
      </c>
      <c r="F310" t="s">
        <v>232</v>
      </c>
      <c r="G310" t="s">
        <v>30</v>
      </c>
      <c r="H310" t="s">
        <v>27</v>
      </c>
      <c r="I310" t="s">
        <v>28</v>
      </c>
      <c r="J310" t="s">
        <v>29</v>
      </c>
      <c r="K310" t="s">
        <v>85</v>
      </c>
      <c r="L310">
        <v>502</v>
      </c>
      <c r="M310" t="s">
        <v>65</v>
      </c>
      <c r="N310">
        <v>65</v>
      </c>
      <c r="O310">
        <v>1</v>
      </c>
      <c r="P310">
        <v>65</v>
      </c>
      <c r="Q310">
        <v>33.599998470000003</v>
      </c>
      <c r="R310">
        <v>31.400001529999997</v>
      </c>
      <c r="S310">
        <v>33.599998470000003</v>
      </c>
    </row>
    <row r="311" spans="1:19" x14ac:dyDescent="0.3">
      <c r="A311">
        <v>19817</v>
      </c>
      <c r="B311" s="1">
        <v>43872</v>
      </c>
      <c r="C311" t="s">
        <v>1089</v>
      </c>
      <c r="D311" t="s">
        <v>1128</v>
      </c>
      <c r="E311">
        <v>3490</v>
      </c>
      <c r="F311" t="s">
        <v>7</v>
      </c>
      <c r="G311" t="s">
        <v>30</v>
      </c>
      <c r="H311" t="s">
        <v>27</v>
      </c>
      <c r="I311" t="s">
        <v>28</v>
      </c>
      <c r="J311" t="s">
        <v>4</v>
      </c>
      <c r="K311" t="s">
        <v>9</v>
      </c>
      <c r="L311">
        <v>403</v>
      </c>
      <c r="M311" t="s">
        <v>10</v>
      </c>
      <c r="N311">
        <v>133.37</v>
      </c>
      <c r="O311">
        <v>1</v>
      </c>
      <c r="P311">
        <v>133.37</v>
      </c>
      <c r="Q311">
        <v>84.590000149999995</v>
      </c>
      <c r="R311">
        <v>48.77999985000001</v>
      </c>
      <c r="S311">
        <v>84.590000149999995</v>
      </c>
    </row>
    <row r="312" spans="1:19" x14ac:dyDescent="0.3">
      <c r="A312">
        <v>19840</v>
      </c>
      <c r="B312" s="1">
        <v>44013</v>
      </c>
      <c r="C312" t="s">
        <v>1089</v>
      </c>
      <c r="D312" t="s">
        <v>1126</v>
      </c>
      <c r="E312">
        <v>1464</v>
      </c>
      <c r="F312" t="s">
        <v>295</v>
      </c>
      <c r="G312" t="s">
        <v>30</v>
      </c>
      <c r="H312" t="s">
        <v>27</v>
      </c>
      <c r="I312" t="s">
        <v>28</v>
      </c>
      <c r="J312" t="s">
        <v>4</v>
      </c>
      <c r="K312" t="s">
        <v>9</v>
      </c>
      <c r="L312">
        <v>403</v>
      </c>
      <c r="M312" t="s">
        <v>10</v>
      </c>
      <c r="N312">
        <v>133.37</v>
      </c>
      <c r="O312">
        <v>1</v>
      </c>
      <c r="P312">
        <v>133.37</v>
      </c>
      <c r="Q312">
        <v>84.590000149999995</v>
      </c>
      <c r="R312">
        <v>48.77999985000001</v>
      </c>
      <c r="S312">
        <v>84.590000149999995</v>
      </c>
    </row>
    <row r="313" spans="1:19" x14ac:dyDescent="0.3">
      <c r="A313">
        <v>19885</v>
      </c>
      <c r="B313" s="1">
        <v>43845</v>
      </c>
      <c r="C313" t="s">
        <v>1089</v>
      </c>
      <c r="D313" t="s">
        <v>1126</v>
      </c>
      <c r="E313">
        <v>10327</v>
      </c>
      <c r="F313" t="s">
        <v>562</v>
      </c>
      <c r="G313" t="s">
        <v>30</v>
      </c>
      <c r="H313" t="s">
        <v>27</v>
      </c>
      <c r="I313" t="s">
        <v>28</v>
      </c>
      <c r="J313" t="s">
        <v>4</v>
      </c>
      <c r="K313" t="s">
        <v>1076</v>
      </c>
      <c r="L313">
        <v>1004</v>
      </c>
      <c r="M313" t="s">
        <v>294</v>
      </c>
      <c r="N313">
        <v>460.58</v>
      </c>
      <c r="O313">
        <v>1</v>
      </c>
      <c r="P313">
        <v>460.58</v>
      </c>
      <c r="Q313">
        <v>268.7900085</v>
      </c>
      <c r="R313">
        <v>191.78999149999999</v>
      </c>
      <c r="S313">
        <v>268.7900085</v>
      </c>
    </row>
    <row r="314" spans="1:19" x14ac:dyDescent="0.3">
      <c r="A314">
        <v>19885</v>
      </c>
      <c r="B314" s="1">
        <v>43643</v>
      </c>
      <c r="C314" t="s">
        <v>1089</v>
      </c>
      <c r="D314" t="s">
        <v>1127</v>
      </c>
      <c r="E314">
        <v>10327</v>
      </c>
      <c r="F314" t="s">
        <v>562</v>
      </c>
      <c r="G314" t="s">
        <v>30</v>
      </c>
      <c r="H314" t="s">
        <v>27</v>
      </c>
      <c r="I314" t="s">
        <v>28</v>
      </c>
      <c r="J314" t="s">
        <v>4</v>
      </c>
      <c r="K314" t="s">
        <v>9</v>
      </c>
      <c r="L314">
        <v>403</v>
      </c>
      <c r="M314" t="s">
        <v>10</v>
      </c>
      <c r="N314">
        <v>133.37</v>
      </c>
      <c r="O314">
        <v>1</v>
      </c>
      <c r="P314">
        <v>133.37</v>
      </c>
      <c r="Q314">
        <v>84.590000149999995</v>
      </c>
      <c r="R314">
        <v>48.77999985000001</v>
      </c>
      <c r="S314">
        <v>84.590000149999995</v>
      </c>
    </row>
    <row r="315" spans="1:19" x14ac:dyDescent="0.3">
      <c r="A315">
        <v>20029</v>
      </c>
      <c r="B315" s="1">
        <v>43854</v>
      </c>
      <c r="C315" t="s">
        <v>1089</v>
      </c>
      <c r="D315" t="s">
        <v>1125</v>
      </c>
      <c r="E315">
        <v>10735</v>
      </c>
      <c r="F315" t="s">
        <v>481</v>
      </c>
      <c r="G315" t="s">
        <v>30</v>
      </c>
      <c r="H315" t="s">
        <v>27</v>
      </c>
      <c r="I315" t="s">
        <v>28</v>
      </c>
      <c r="J315" t="s">
        <v>29</v>
      </c>
      <c r="K315" t="s">
        <v>9</v>
      </c>
      <c r="L315">
        <v>403</v>
      </c>
      <c r="M315" t="s">
        <v>10</v>
      </c>
      <c r="N315">
        <v>133.37</v>
      </c>
      <c r="O315">
        <v>1</v>
      </c>
      <c r="P315">
        <v>133.37</v>
      </c>
      <c r="Q315">
        <v>84.590000149999995</v>
      </c>
      <c r="R315">
        <v>48.77999985000001</v>
      </c>
      <c r="S315">
        <v>84.590000149999995</v>
      </c>
    </row>
    <row r="316" spans="1:19" x14ac:dyDescent="0.3">
      <c r="A316">
        <v>20072</v>
      </c>
      <c r="B316" s="1">
        <v>43912</v>
      </c>
      <c r="C316" t="s">
        <v>1090</v>
      </c>
      <c r="D316" t="s">
        <v>1129</v>
      </c>
      <c r="E316">
        <v>4279</v>
      </c>
      <c r="F316" t="s">
        <v>119</v>
      </c>
      <c r="G316" t="s">
        <v>30</v>
      </c>
      <c r="H316" t="s">
        <v>27</v>
      </c>
      <c r="I316" t="s">
        <v>28</v>
      </c>
      <c r="J316" t="s">
        <v>4</v>
      </c>
      <c r="K316" t="s">
        <v>9</v>
      </c>
      <c r="L316">
        <v>403</v>
      </c>
      <c r="M316" t="s">
        <v>10</v>
      </c>
      <c r="N316">
        <v>133.37</v>
      </c>
      <c r="O316">
        <v>1</v>
      </c>
      <c r="P316">
        <v>133.37</v>
      </c>
      <c r="Q316">
        <v>84.590000149999995</v>
      </c>
      <c r="R316">
        <v>48.77999985000001</v>
      </c>
      <c r="S316">
        <v>84.590000149999995</v>
      </c>
    </row>
    <row r="317" spans="1:19" x14ac:dyDescent="0.3">
      <c r="A317">
        <v>20072</v>
      </c>
      <c r="B317" s="1">
        <v>43483</v>
      </c>
      <c r="C317" t="s">
        <v>1089</v>
      </c>
      <c r="D317" t="s">
        <v>1125</v>
      </c>
      <c r="E317">
        <v>4279</v>
      </c>
      <c r="F317" t="s">
        <v>119</v>
      </c>
      <c r="G317" t="s">
        <v>30</v>
      </c>
      <c r="H317" t="s">
        <v>27</v>
      </c>
      <c r="I317" t="s">
        <v>28</v>
      </c>
      <c r="J317" t="s">
        <v>4</v>
      </c>
      <c r="K317" t="s">
        <v>31</v>
      </c>
      <c r="L317">
        <v>957</v>
      </c>
      <c r="M317" t="s">
        <v>32</v>
      </c>
      <c r="N317">
        <v>80</v>
      </c>
      <c r="O317">
        <v>1</v>
      </c>
      <c r="P317">
        <v>80</v>
      </c>
      <c r="Q317">
        <v>47.430000309999997</v>
      </c>
      <c r="R317">
        <v>32.569999690000003</v>
      </c>
      <c r="S317">
        <v>47.430000309999997</v>
      </c>
    </row>
    <row r="318" spans="1:19" x14ac:dyDescent="0.3">
      <c r="A318">
        <v>20072</v>
      </c>
      <c r="B318" s="1">
        <v>43476</v>
      </c>
      <c r="C318" t="s">
        <v>1089</v>
      </c>
      <c r="D318" t="s">
        <v>1125</v>
      </c>
      <c r="E318">
        <v>4279</v>
      </c>
      <c r="F318" t="s">
        <v>119</v>
      </c>
      <c r="G318" t="s">
        <v>30</v>
      </c>
      <c r="H318" t="s">
        <v>27</v>
      </c>
      <c r="I318" t="s">
        <v>28</v>
      </c>
      <c r="J318" t="s">
        <v>4</v>
      </c>
      <c r="K318" t="s">
        <v>1076</v>
      </c>
      <c r="L318">
        <v>1004</v>
      </c>
      <c r="M318" t="s">
        <v>294</v>
      </c>
      <c r="N318">
        <v>460.58</v>
      </c>
      <c r="O318">
        <v>1</v>
      </c>
      <c r="P318">
        <v>460.58</v>
      </c>
      <c r="Q318">
        <v>268.7900085</v>
      </c>
      <c r="R318">
        <v>191.78999149999999</v>
      </c>
      <c r="S318">
        <v>268.7900085</v>
      </c>
    </row>
    <row r="319" spans="1:19" x14ac:dyDescent="0.3">
      <c r="A319">
        <v>20085</v>
      </c>
      <c r="B319" s="1">
        <v>43874</v>
      </c>
      <c r="C319" t="s">
        <v>1089</v>
      </c>
      <c r="D319" t="s">
        <v>1127</v>
      </c>
      <c r="E319">
        <v>7466</v>
      </c>
      <c r="F319" t="s">
        <v>365</v>
      </c>
      <c r="G319" t="s">
        <v>30</v>
      </c>
      <c r="H319" t="s">
        <v>27</v>
      </c>
      <c r="I319" t="s">
        <v>28</v>
      </c>
      <c r="J319" t="s">
        <v>4</v>
      </c>
      <c r="K319" t="s">
        <v>9</v>
      </c>
      <c r="L319">
        <v>403</v>
      </c>
      <c r="M319" t="s">
        <v>10</v>
      </c>
      <c r="N319">
        <v>133.37</v>
      </c>
      <c r="O319">
        <v>1</v>
      </c>
      <c r="P319">
        <v>133.37</v>
      </c>
      <c r="Q319">
        <v>84.590000149999995</v>
      </c>
      <c r="R319">
        <v>48.77999985000001</v>
      </c>
      <c r="S319">
        <v>84.590000149999995</v>
      </c>
    </row>
    <row r="320" spans="1:19" x14ac:dyDescent="0.3">
      <c r="A320">
        <v>20106</v>
      </c>
      <c r="B320" s="1">
        <v>43819</v>
      </c>
      <c r="C320" t="s">
        <v>1089</v>
      </c>
      <c r="D320" t="s">
        <v>1125</v>
      </c>
      <c r="E320">
        <v>6411</v>
      </c>
      <c r="F320" t="s">
        <v>673</v>
      </c>
      <c r="G320" t="s">
        <v>30</v>
      </c>
      <c r="H320" t="s">
        <v>27</v>
      </c>
      <c r="I320" t="s">
        <v>3</v>
      </c>
      <c r="J320" t="s">
        <v>4</v>
      </c>
      <c r="K320" t="s">
        <v>9</v>
      </c>
      <c r="L320">
        <v>403</v>
      </c>
      <c r="M320" t="s">
        <v>10</v>
      </c>
      <c r="N320">
        <v>133.37</v>
      </c>
      <c r="O320">
        <v>1</v>
      </c>
      <c r="P320">
        <v>133.37</v>
      </c>
      <c r="Q320">
        <v>84.590000149999995</v>
      </c>
      <c r="R320">
        <v>48.77999985000001</v>
      </c>
      <c r="S320">
        <v>84.590000149999995</v>
      </c>
    </row>
    <row r="321" spans="1:19" x14ac:dyDescent="0.3">
      <c r="A321">
        <v>20202</v>
      </c>
      <c r="B321" s="1">
        <v>43943</v>
      </c>
      <c r="C321" t="s">
        <v>1089</v>
      </c>
      <c r="D321" t="s">
        <v>1126</v>
      </c>
      <c r="E321">
        <v>11784</v>
      </c>
      <c r="F321" t="s">
        <v>175</v>
      </c>
      <c r="G321" t="s">
        <v>63</v>
      </c>
      <c r="H321" t="s">
        <v>27</v>
      </c>
      <c r="I321" t="s">
        <v>3</v>
      </c>
      <c r="J321" t="s">
        <v>4</v>
      </c>
      <c r="K321" t="s">
        <v>57</v>
      </c>
      <c r="L321">
        <v>191</v>
      </c>
      <c r="M321" t="s">
        <v>65</v>
      </c>
      <c r="N321">
        <v>85</v>
      </c>
      <c r="O321">
        <v>1</v>
      </c>
      <c r="P321">
        <v>85</v>
      </c>
      <c r="Q321">
        <v>54.779998800000001</v>
      </c>
      <c r="R321">
        <v>30.220001199999999</v>
      </c>
      <c r="S321">
        <v>54.779998800000001</v>
      </c>
    </row>
    <row r="322" spans="1:19" x14ac:dyDescent="0.3">
      <c r="A322">
        <v>20234</v>
      </c>
      <c r="B322" s="1">
        <v>43883</v>
      </c>
      <c r="C322" t="s">
        <v>1090</v>
      </c>
      <c r="D322" t="s">
        <v>1130</v>
      </c>
      <c r="E322">
        <v>7132</v>
      </c>
      <c r="F322" t="s">
        <v>358</v>
      </c>
      <c r="G322" t="s">
        <v>30</v>
      </c>
      <c r="H322" t="s">
        <v>27</v>
      </c>
      <c r="I322" t="s">
        <v>28</v>
      </c>
      <c r="J322" t="s">
        <v>4</v>
      </c>
      <c r="K322" t="s">
        <v>57</v>
      </c>
      <c r="L322">
        <v>191</v>
      </c>
      <c r="M322" t="s">
        <v>65</v>
      </c>
      <c r="N322">
        <v>85</v>
      </c>
      <c r="O322">
        <v>1</v>
      </c>
      <c r="P322">
        <v>85</v>
      </c>
      <c r="Q322">
        <v>54.779998800000001</v>
      </c>
      <c r="R322">
        <v>30.220001199999999</v>
      </c>
      <c r="S322">
        <v>54.779998800000001</v>
      </c>
    </row>
    <row r="323" spans="1:19" x14ac:dyDescent="0.3">
      <c r="A323">
        <v>20234</v>
      </c>
      <c r="B323" s="1">
        <v>43699</v>
      </c>
      <c r="C323" t="s">
        <v>1089</v>
      </c>
      <c r="D323" t="s">
        <v>1127</v>
      </c>
      <c r="E323">
        <v>7132</v>
      </c>
      <c r="F323" t="s">
        <v>358</v>
      </c>
      <c r="G323" t="s">
        <v>30</v>
      </c>
      <c r="H323" t="s">
        <v>27</v>
      </c>
      <c r="I323" t="s">
        <v>28</v>
      </c>
      <c r="J323" t="s">
        <v>29</v>
      </c>
      <c r="K323" t="s">
        <v>85</v>
      </c>
      <c r="L323">
        <v>502</v>
      </c>
      <c r="M323" t="s">
        <v>65</v>
      </c>
      <c r="N323">
        <v>65</v>
      </c>
      <c r="O323">
        <v>1</v>
      </c>
      <c r="P323">
        <v>65</v>
      </c>
      <c r="Q323">
        <v>33.599998470000003</v>
      </c>
      <c r="R323">
        <v>31.400001529999997</v>
      </c>
      <c r="S323">
        <v>33.599998470000003</v>
      </c>
    </row>
    <row r="324" spans="1:19" x14ac:dyDescent="0.3">
      <c r="A324">
        <v>20234</v>
      </c>
      <c r="B324" s="1">
        <v>43491</v>
      </c>
      <c r="C324" t="s">
        <v>1090</v>
      </c>
      <c r="D324" t="s">
        <v>1130</v>
      </c>
      <c r="E324">
        <v>7132</v>
      </c>
      <c r="F324" t="s">
        <v>358</v>
      </c>
      <c r="G324" t="s">
        <v>30</v>
      </c>
      <c r="H324" t="s">
        <v>27</v>
      </c>
      <c r="I324" t="s">
        <v>28</v>
      </c>
      <c r="J324" t="s">
        <v>4</v>
      </c>
      <c r="K324" t="s">
        <v>1076</v>
      </c>
      <c r="L324">
        <v>1004</v>
      </c>
      <c r="M324" t="s">
        <v>294</v>
      </c>
      <c r="N324">
        <v>460.58</v>
      </c>
      <c r="O324">
        <v>1</v>
      </c>
      <c r="P324">
        <v>460.58</v>
      </c>
      <c r="Q324">
        <v>268.7900085</v>
      </c>
      <c r="R324">
        <v>191.78999149999999</v>
      </c>
      <c r="S324">
        <v>268.7900085</v>
      </c>
    </row>
    <row r="325" spans="1:19" x14ac:dyDescent="0.3">
      <c r="A325">
        <v>20246</v>
      </c>
      <c r="B325" s="1">
        <v>43849</v>
      </c>
      <c r="C325" t="s">
        <v>1090</v>
      </c>
      <c r="D325" t="s">
        <v>1129</v>
      </c>
      <c r="E325">
        <v>2152</v>
      </c>
      <c r="F325" t="s">
        <v>534</v>
      </c>
      <c r="G325" t="s">
        <v>30</v>
      </c>
      <c r="H325" t="s">
        <v>27</v>
      </c>
      <c r="I325" t="s">
        <v>28</v>
      </c>
      <c r="J325" t="s">
        <v>4</v>
      </c>
      <c r="K325" t="s">
        <v>1076</v>
      </c>
      <c r="L325">
        <v>1004</v>
      </c>
      <c r="M325" t="s">
        <v>294</v>
      </c>
      <c r="N325">
        <v>460.58</v>
      </c>
      <c r="O325">
        <v>1</v>
      </c>
      <c r="P325">
        <v>460.58</v>
      </c>
      <c r="Q325">
        <v>268.7900085</v>
      </c>
      <c r="R325">
        <v>191.78999149999999</v>
      </c>
      <c r="S325">
        <v>268.7900085</v>
      </c>
    </row>
    <row r="326" spans="1:19" x14ac:dyDescent="0.3">
      <c r="A326">
        <v>20250</v>
      </c>
      <c r="B326" s="1">
        <v>43941</v>
      </c>
      <c r="C326" t="s">
        <v>1089</v>
      </c>
      <c r="D326" t="s">
        <v>1124</v>
      </c>
      <c r="E326">
        <v>376</v>
      </c>
      <c r="F326" t="s">
        <v>129</v>
      </c>
      <c r="G326" t="s">
        <v>30</v>
      </c>
      <c r="H326" t="s">
        <v>27</v>
      </c>
      <c r="I326" t="s">
        <v>3</v>
      </c>
      <c r="J326" t="s">
        <v>4</v>
      </c>
      <c r="K326" t="s">
        <v>9</v>
      </c>
      <c r="L326">
        <v>403</v>
      </c>
      <c r="M326" t="s">
        <v>10</v>
      </c>
      <c r="N326">
        <v>133.37</v>
      </c>
      <c r="O326">
        <v>1</v>
      </c>
      <c r="P326">
        <v>133.37</v>
      </c>
      <c r="Q326">
        <v>84.590000149999995</v>
      </c>
      <c r="R326">
        <v>48.77999985000001</v>
      </c>
      <c r="S326">
        <v>84.590000149999995</v>
      </c>
    </row>
    <row r="327" spans="1:19" x14ac:dyDescent="0.3">
      <c r="A327">
        <v>20250</v>
      </c>
      <c r="B327" s="1">
        <v>43149</v>
      </c>
      <c r="C327" t="s">
        <v>1090</v>
      </c>
      <c r="D327" t="s">
        <v>1129</v>
      </c>
      <c r="E327">
        <v>376</v>
      </c>
      <c r="F327" t="s">
        <v>129</v>
      </c>
      <c r="G327" t="s">
        <v>30</v>
      </c>
      <c r="H327" t="s">
        <v>27</v>
      </c>
      <c r="I327" t="s">
        <v>3</v>
      </c>
      <c r="J327" t="s">
        <v>4</v>
      </c>
      <c r="K327" t="s">
        <v>42</v>
      </c>
      <c r="L327">
        <v>365</v>
      </c>
      <c r="M327" t="s">
        <v>10</v>
      </c>
      <c r="N327">
        <v>94.75</v>
      </c>
      <c r="O327">
        <v>1</v>
      </c>
      <c r="P327">
        <v>94.75</v>
      </c>
      <c r="Q327">
        <v>30.5699997</v>
      </c>
      <c r="R327">
        <v>64.180000300000003</v>
      </c>
      <c r="S327">
        <v>30.5699997</v>
      </c>
    </row>
    <row r="328" spans="1:19" x14ac:dyDescent="0.3">
      <c r="A328">
        <v>20365</v>
      </c>
      <c r="B328" s="1">
        <v>44129</v>
      </c>
      <c r="C328" t="s">
        <v>1090</v>
      </c>
      <c r="D328" t="s">
        <v>1129</v>
      </c>
      <c r="E328">
        <v>8011</v>
      </c>
      <c r="F328" t="s">
        <v>174</v>
      </c>
      <c r="G328" t="s">
        <v>108</v>
      </c>
      <c r="H328" t="s">
        <v>27</v>
      </c>
      <c r="I328" t="s">
        <v>3</v>
      </c>
      <c r="J328" t="s">
        <v>4</v>
      </c>
      <c r="K328" t="s">
        <v>85</v>
      </c>
      <c r="L328">
        <v>502</v>
      </c>
      <c r="M328" t="s">
        <v>65</v>
      </c>
      <c r="N328">
        <v>65</v>
      </c>
      <c r="O328">
        <v>2</v>
      </c>
      <c r="P328">
        <v>130</v>
      </c>
      <c r="Q328">
        <v>67.199996940000005</v>
      </c>
      <c r="R328">
        <v>62.800003059999995</v>
      </c>
      <c r="S328">
        <v>33.599998470000003</v>
      </c>
    </row>
    <row r="329" spans="1:19" x14ac:dyDescent="0.3">
      <c r="A329">
        <v>20507</v>
      </c>
      <c r="B329" s="1">
        <v>43388</v>
      </c>
      <c r="C329" t="s">
        <v>1089</v>
      </c>
      <c r="D329" t="s">
        <v>1124</v>
      </c>
      <c r="E329">
        <v>1306</v>
      </c>
      <c r="F329" t="s">
        <v>360</v>
      </c>
      <c r="G329" t="s">
        <v>30</v>
      </c>
      <c r="H329" t="s">
        <v>27</v>
      </c>
      <c r="I329" t="s">
        <v>28</v>
      </c>
      <c r="J329" t="s">
        <v>44</v>
      </c>
      <c r="K329" t="s">
        <v>57</v>
      </c>
      <c r="L329">
        <v>191</v>
      </c>
      <c r="M329" t="s">
        <v>65</v>
      </c>
      <c r="N329">
        <v>85</v>
      </c>
      <c r="O329">
        <v>5</v>
      </c>
      <c r="P329">
        <v>425</v>
      </c>
      <c r="Q329">
        <v>273.89999399999999</v>
      </c>
      <c r="R329">
        <v>151.10000600000001</v>
      </c>
      <c r="S329">
        <v>54.779998800000001</v>
      </c>
    </row>
    <row r="330" spans="1:19" x14ac:dyDescent="0.3">
      <c r="A330">
        <v>20529</v>
      </c>
      <c r="B330" s="1">
        <v>43118</v>
      </c>
      <c r="C330" t="s">
        <v>1089</v>
      </c>
      <c r="D330" t="s">
        <v>1127</v>
      </c>
      <c r="E330">
        <v>4497</v>
      </c>
      <c r="F330" t="s">
        <v>7</v>
      </c>
      <c r="G330" t="s">
        <v>77</v>
      </c>
      <c r="H330" t="s">
        <v>27</v>
      </c>
      <c r="I330" t="s">
        <v>3</v>
      </c>
      <c r="J330" t="s">
        <v>4</v>
      </c>
      <c r="K330" t="s">
        <v>85</v>
      </c>
      <c r="L330">
        <v>502</v>
      </c>
      <c r="M330" t="s">
        <v>65</v>
      </c>
      <c r="N330">
        <v>65</v>
      </c>
      <c r="O330">
        <v>5</v>
      </c>
      <c r="P330">
        <v>325</v>
      </c>
      <c r="Q330">
        <v>167.99999235000001</v>
      </c>
      <c r="R330">
        <v>157.00000764999999</v>
      </c>
      <c r="S330">
        <v>33.599998470000003</v>
      </c>
    </row>
    <row r="331" spans="1:19" x14ac:dyDescent="0.3">
      <c r="A331">
        <v>20775</v>
      </c>
      <c r="B331" s="1">
        <v>44180</v>
      </c>
      <c r="C331" t="s">
        <v>1089</v>
      </c>
      <c r="D331" t="s">
        <v>1128</v>
      </c>
      <c r="E331">
        <v>11129</v>
      </c>
      <c r="F331" t="s">
        <v>7</v>
      </c>
      <c r="G331" t="s">
        <v>30</v>
      </c>
      <c r="H331" t="s">
        <v>27</v>
      </c>
      <c r="I331" t="s">
        <v>28</v>
      </c>
      <c r="J331" t="s">
        <v>44</v>
      </c>
      <c r="K331" t="s">
        <v>75</v>
      </c>
      <c r="L331">
        <v>897</v>
      </c>
      <c r="M331" t="s">
        <v>6</v>
      </c>
      <c r="N331">
        <v>52.99</v>
      </c>
      <c r="O331">
        <v>5</v>
      </c>
      <c r="P331">
        <v>264.95</v>
      </c>
      <c r="Q331">
        <v>179.30000304999999</v>
      </c>
      <c r="R331">
        <v>85.649996950000002</v>
      </c>
      <c r="S331">
        <v>35.86000061</v>
      </c>
    </row>
    <row r="332" spans="1:19" x14ac:dyDescent="0.3">
      <c r="A332">
        <v>20931</v>
      </c>
      <c r="B332" s="1">
        <v>43852</v>
      </c>
      <c r="C332" t="s">
        <v>1089</v>
      </c>
      <c r="D332" t="s">
        <v>1126</v>
      </c>
      <c r="E332">
        <v>11664</v>
      </c>
      <c r="F332" t="s">
        <v>7</v>
      </c>
      <c r="G332" t="s">
        <v>30</v>
      </c>
      <c r="H332" t="s">
        <v>27</v>
      </c>
      <c r="I332" t="s">
        <v>28</v>
      </c>
      <c r="J332" t="s">
        <v>44</v>
      </c>
      <c r="K332" t="s">
        <v>57</v>
      </c>
      <c r="L332">
        <v>191</v>
      </c>
      <c r="M332" t="s">
        <v>65</v>
      </c>
      <c r="N332">
        <v>85</v>
      </c>
      <c r="O332">
        <v>5</v>
      </c>
      <c r="P332">
        <v>425</v>
      </c>
      <c r="Q332">
        <v>273.89999399999999</v>
      </c>
      <c r="R332">
        <v>151.10000600000001</v>
      </c>
      <c r="S332">
        <v>54.779998800000001</v>
      </c>
    </row>
    <row r="333" spans="1:19" x14ac:dyDescent="0.3">
      <c r="A333">
        <v>20931</v>
      </c>
      <c r="B333" s="1">
        <v>43852</v>
      </c>
      <c r="C333" t="s">
        <v>1089</v>
      </c>
      <c r="D333" t="s">
        <v>1126</v>
      </c>
      <c r="E333">
        <v>11664</v>
      </c>
      <c r="F333" t="s">
        <v>7</v>
      </c>
      <c r="G333" t="s">
        <v>30</v>
      </c>
      <c r="H333" t="s">
        <v>27</v>
      </c>
      <c r="I333" t="s">
        <v>28</v>
      </c>
      <c r="J333" t="s">
        <v>44</v>
      </c>
      <c r="K333" t="s">
        <v>42</v>
      </c>
      <c r="L333">
        <v>365</v>
      </c>
      <c r="M333" t="s">
        <v>10</v>
      </c>
      <c r="N333">
        <v>94.75</v>
      </c>
      <c r="O333">
        <v>5</v>
      </c>
      <c r="P333">
        <v>473.75</v>
      </c>
      <c r="Q333">
        <v>152.8499985</v>
      </c>
      <c r="R333">
        <v>320.90000150000003</v>
      </c>
      <c r="S333">
        <v>30.5699997</v>
      </c>
    </row>
    <row r="334" spans="1:19" x14ac:dyDescent="0.3">
      <c r="A334">
        <v>21192</v>
      </c>
      <c r="B334" s="1">
        <v>44141</v>
      </c>
      <c r="C334" t="s">
        <v>1089</v>
      </c>
      <c r="D334" t="s">
        <v>1125</v>
      </c>
      <c r="E334">
        <v>8992</v>
      </c>
      <c r="F334" t="s">
        <v>136</v>
      </c>
      <c r="G334" t="s">
        <v>30</v>
      </c>
      <c r="H334" t="s">
        <v>27</v>
      </c>
      <c r="I334" t="s">
        <v>28</v>
      </c>
      <c r="J334" t="s">
        <v>44</v>
      </c>
      <c r="K334" t="s">
        <v>42</v>
      </c>
      <c r="L334">
        <v>365</v>
      </c>
      <c r="M334" t="s">
        <v>10</v>
      </c>
      <c r="N334">
        <v>94.75</v>
      </c>
      <c r="O334">
        <v>5</v>
      </c>
      <c r="P334">
        <v>473.75</v>
      </c>
      <c r="Q334">
        <v>152.8499985</v>
      </c>
      <c r="R334">
        <v>320.90000150000003</v>
      </c>
      <c r="S334">
        <v>30.5699997</v>
      </c>
    </row>
    <row r="335" spans="1:19" x14ac:dyDescent="0.3">
      <c r="A335">
        <v>21193</v>
      </c>
      <c r="B335" s="1">
        <v>43882</v>
      </c>
      <c r="C335" t="s">
        <v>1089</v>
      </c>
      <c r="D335" t="s">
        <v>1125</v>
      </c>
      <c r="E335">
        <v>5074</v>
      </c>
      <c r="F335" t="s">
        <v>7</v>
      </c>
      <c r="G335" t="s">
        <v>30</v>
      </c>
      <c r="H335" t="s">
        <v>27</v>
      </c>
      <c r="I335" t="s">
        <v>28</v>
      </c>
      <c r="J335" t="s">
        <v>44</v>
      </c>
      <c r="K335" t="s">
        <v>85</v>
      </c>
      <c r="L335">
        <v>502</v>
      </c>
      <c r="M335" t="s">
        <v>65</v>
      </c>
      <c r="N335">
        <v>65</v>
      </c>
      <c r="O335">
        <v>5</v>
      </c>
      <c r="P335">
        <v>325</v>
      </c>
      <c r="Q335">
        <v>167.99999235000001</v>
      </c>
      <c r="R335">
        <v>157.00000764999999</v>
      </c>
      <c r="S335">
        <v>33.599998470000003</v>
      </c>
    </row>
    <row r="336" spans="1:19" x14ac:dyDescent="0.3">
      <c r="A336">
        <v>21193</v>
      </c>
      <c r="B336" s="1">
        <v>43125</v>
      </c>
      <c r="C336" t="s">
        <v>1089</v>
      </c>
      <c r="D336" t="s">
        <v>1127</v>
      </c>
      <c r="E336">
        <v>5074</v>
      </c>
      <c r="F336" t="s">
        <v>7</v>
      </c>
      <c r="G336" t="s">
        <v>30</v>
      </c>
      <c r="H336" t="s">
        <v>27</v>
      </c>
      <c r="I336" t="s">
        <v>28</v>
      </c>
      <c r="J336" t="s">
        <v>44</v>
      </c>
      <c r="K336" t="s">
        <v>92</v>
      </c>
      <c r="L336">
        <v>924</v>
      </c>
      <c r="M336" t="s">
        <v>6</v>
      </c>
      <c r="N336">
        <v>14.99</v>
      </c>
      <c r="O336">
        <v>5</v>
      </c>
      <c r="P336">
        <v>74.95</v>
      </c>
      <c r="Q336">
        <v>40.649995799999999</v>
      </c>
      <c r="R336">
        <v>34.300004200000004</v>
      </c>
      <c r="S336">
        <v>8.1299991600000006</v>
      </c>
    </row>
    <row r="337" spans="1:19" x14ac:dyDescent="0.3">
      <c r="A337">
        <v>21196</v>
      </c>
      <c r="B337" s="1">
        <v>43881</v>
      </c>
      <c r="C337" t="s">
        <v>1089</v>
      </c>
      <c r="D337" t="s">
        <v>1127</v>
      </c>
      <c r="E337">
        <v>6738</v>
      </c>
      <c r="F337" t="s">
        <v>360</v>
      </c>
      <c r="G337" t="s">
        <v>30</v>
      </c>
      <c r="H337" t="s">
        <v>27</v>
      </c>
      <c r="I337" t="s">
        <v>28</v>
      </c>
      <c r="J337" t="s">
        <v>44</v>
      </c>
      <c r="K337" t="s">
        <v>85</v>
      </c>
      <c r="L337">
        <v>502</v>
      </c>
      <c r="M337" t="s">
        <v>65</v>
      </c>
      <c r="N337">
        <v>65</v>
      </c>
      <c r="O337">
        <v>5</v>
      </c>
      <c r="P337">
        <v>325</v>
      </c>
      <c r="Q337">
        <v>167.99999235000001</v>
      </c>
      <c r="R337">
        <v>157.00000764999999</v>
      </c>
      <c r="S337">
        <v>33.599998470000003</v>
      </c>
    </row>
    <row r="338" spans="1:19" x14ac:dyDescent="0.3">
      <c r="A338">
        <v>21244</v>
      </c>
      <c r="B338" s="1">
        <v>43837</v>
      </c>
      <c r="C338" t="s">
        <v>1089</v>
      </c>
      <c r="D338" t="s">
        <v>1128</v>
      </c>
      <c r="E338">
        <v>6491</v>
      </c>
      <c r="F338" t="s">
        <v>528</v>
      </c>
      <c r="G338" t="s">
        <v>30</v>
      </c>
      <c r="H338" t="s">
        <v>27</v>
      </c>
      <c r="I338" t="s">
        <v>3</v>
      </c>
      <c r="J338" t="s">
        <v>4</v>
      </c>
      <c r="K338" t="s">
        <v>345</v>
      </c>
      <c r="L338">
        <v>885</v>
      </c>
      <c r="M338" t="s">
        <v>6</v>
      </c>
      <c r="N338">
        <v>52.99</v>
      </c>
      <c r="O338">
        <v>4</v>
      </c>
      <c r="P338">
        <v>211.96</v>
      </c>
      <c r="Q338">
        <v>143.44000244</v>
      </c>
      <c r="R338">
        <v>68.519997560000007</v>
      </c>
      <c r="S338">
        <v>35.86000061</v>
      </c>
    </row>
    <row r="339" spans="1:19" x14ac:dyDescent="0.3">
      <c r="A339">
        <v>21312</v>
      </c>
      <c r="B339" s="1">
        <v>44179</v>
      </c>
      <c r="C339" t="s">
        <v>1089</v>
      </c>
      <c r="D339" t="s">
        <v>1124</v>
      </c>
      <c r="E339">
        <v>6706</v>
      </c>
      <c r="F339" t="s">
        <v>81</v>
      </c>
      <c r="G339" t="s">
        <v>30</v>
      </c>
      <c r="H339" t="s">
        <v>27</v>
      </c>
      <c r="I339" t="s">
        <v>28</v>
      </c>
      <c r="J339" t="s">
        <v>44</v>
      </c>
      <c r="K339" t="s">
        <v>82</v>
      </c>
      <c r="L339">
        <v>797</v>
      </c>
      <c r="M339" t="s">
        <v>6</v>
      </c>
      <c r="N339">
        <v>54.85</v>
      </c>
      <c r="O339">
        <v>5</v>
      </c>
      <c r="P339">
        <v>274.25</v>
      </c>
      <c r="Q339">
        <v>185.1000023</v>
      </c>
      <c r="R339">
        <v>89.1499977</v>
      </c>
      <c r="S339">
        <v>37.020000459999999</v>
      </c>
    </row>
    <row r="340" spans="1:19" x14ac:dyDescent="0.3">
      <c r="A340">
        <v>21534</v>
      </c>
      <c r="B340" s="1">
        <v>43901</v>
      </c>
      <c r="C340" t="s">
        <v>1089</v>
      </c>
      <c r="D340" t="s">
        <v>1126</v>
      </c>
      <c r="E340">
        <v>11216</v>
      </c>
      <c r="F340" t="s">
        <v>354</v>
      </c>
      <c r="G340" t="s">
        <v>41</v>
      </c>
      <c r="H340" t="s">
        <v>27</v>
      </c>
      <c r="I340" t="s">
        <v>3</v>
      </c>
      <c r="J340" t="s">
        <v>4</v>
      </c>
      <c r="K340" t="s">
        <v>109</v>
      </c>
      <c r="L340">
        <v>627</v>
      </c>
      <c r="M340" t="s">
        <v>6</v>
      </c>
      <c r="N340">
        <v>165</v>
      </c>
      <c r="O340">
        <v>4</v>
      </c>
      <c r="P340">
        <v>660</v>
      </c>
      <c r="Q340">
        <v>490.9200136</v>
      </c>
      <c r="R340">
        <v>169.0799864</v>
      </c>
      <c r="S340">
        <v>122.7300034</v>
      </c>
    </row>
    <row r="341" spans="1:19" x14ac:dyDescent="0.3">
      <c r="A341">
        <v>21624</v>
      </c>
      <c r="B341" s="1">
        <v>43996</v>
      </c>
      <c r="C341" t="s">
        <v>1090</v>
      </c>
      <c r="D341" t="s">
        <v>1129</v>
      </c>
      <c r="E341">
        <v>10852</v>
      </c>
      <c r="F341" t="s">
        <v>298</v>
      </c>
      <c r="G341" t="s">
        <v>30</v>
      </c>
      <c r="H341" t="s">
        <v>27</v>
      </c>
      <c r="I341" t="s">
        <v>28</v>
      </c>
      <c r="J341" t="s">
        <v>44</v>
      </c>
      <c r="K341" t="s">
        <v>42</v>
      </c>
      <c r="L341">
        <v>365</v>
      </c>
      <c r="M341" t="s">
        <v>10</v>
      </c>
      <c r="N341">
        <v>94.75</v>
      </c>
      <c r="O341">
        <v>5</v>
      </c>
      <c r="P341">
        <v>473.75</v>
      </c>
      <c r="Q341">
        <v>152.8499985</v>
      </c>
      <c r="R341">
        <v>320.90000150000003</v>
      </c>
      <c r="S341">
        <v>30.5699997</v>
      </c>
    </row>
    <row r="342" spans="1:19" x14ac:dyDescent="0.3">
      <c r="A342">
        <v>21624</v>
      </c>
      <c r="B342" s="1">
        <v>43339</v>
      </c>
      <c r="C342" t="s">
        <v>1089</v>
      </c>
      <c r="D342" t="s">
        <v>1124</v>
      </c>
      <c r="E342">
        <v>10852</v>
      </c>
      <c r="F342" t="s">
        <v>298</v>
      </c>
      <c r="G342" t="s">
        <v>30</v>
      </c>
      <c r="H342" t="s">
        <v>27</v>
      </c>
      <c r="I342" t="s">
        <v>28</v>
      </c>
      <c r="J342" t="s">
        <v>44</v>
      </c>
      <c r="K342" t="s">
        <v>104</v>
      </c>
      <c r="L342">
        <v>273</v>
      </c>
      <c r="M342" t="s">
        <v>65</v>
      </c>
      <c r="N342">
        <v>54.99</v>
      </c>
      <c r="O342">
        <v>5</v>
      </c>
      <c r="P342">
        <v>274.95</v>
      </c>
      <c r="Q342">
        <v>129.15000915000002</v>
      </c>
      <c r="R342">
        <v>145.79999084999997</v>
      </c>
      <c r="S342">
        <v>25.830001830000004</v>
      </c>
    </row>
    <row r="343" spans="1:19" x14ac:dyDescent="0.3">
      <c r="A343">
        <v>21837</v>
      </c>
      <c r="B343" s="1">
        <v>43456</v>
      </c>
      <c r="C343" t="s">
        <v>1090</v>
      </c>
      <c r="D343" t="s">
        <v>1130</v>
      </c>
      <c r="E343">
        <v>2402</v>
      </c>
      <c r="F343" t="s">
        <v>7</v>
      </c>
      <c r="G343" t="s">
        <v>30</v>
      </c>
      <c r="H343" t="s">
        <v>27</v>
      </c>
      <c r="I343" t="s">
        <v>28</v>
      </c>
      <c r="J343" t="s">
        <v>44</v>
      </c>
      <c r="K343" t="s">
        <v>109</v>
      </c>
      <c r="L343">
        <v>627</v>
      </c>
      <c r="M343" t="s">
        <v>6</v>
      </c>
      <c r="N343">
        <v>165</v>
      </c>
      <c r="O343">
        <v>5</v>
      </c>
      <c r="P343">
        <v>825</v>
      </c>
      <c r="Q343">
        <v>613.65001700000005</v>
      </c>
      <c r="R343">
        <v>211.34998299999995</v>
      </c>
      <c r="S343">
        <v>122.73000340000002</v>
      </c>
    </row>
    <row r="344" spans="1:19" x14ac:dyDescent="0.3">
      <c r="A344">
        <v>21872</v>
      </c>
      <c r="B344" s="1">
        <v>43995</v>
      </c>
      <c r="C344" t="s">
        <v>1090</v>
      </c>
      <c r="D344" t="s">
        <v>1130</v>
      </c>
      <c r="E344">
        <v>1234</v>
      </c>
      <c r="F344" t="s">
        <v>299</v>
      </c>
      <c r="G344" t="s">
        <v>30</v>
      </c>
      <c r="H344" t="s">
        <v>27</v>
      </c>
      <c r="I344" t="s">
        <v>28</v>
      </c>
      <c r="J344" t="s">
        <v>44</v>
      </c>
      <c r="K344" t="s">
        <v>42</v>
      </c>
      <c r="L344">
        <v>365</v>
      </c>
      <c r="M344" t="s">
        <v>10</v>
      </c>
      <c r="N344">
        <v>94.75</v>
      </c>
      <c r="O344">
        <v>5</v>
      </c>
      <c r="P344">
        <v>473.75</v>
      </c>
      <c r="Q344">
        <v>152.8499985</v>
      </c>
      <c r="R344">
        <v>320.90000150000003</v>
      </c>
      <c r="S344">
        <v>30.5699997</v>
      </c>
    </row>
    <row r="345" spans="1:19" x14ac:dyDescent="0.3">
      <c r="A345">
        <v>21902</v>
      </c>
      <c r="B345" s="1">
        <v>43842</v>
      </c>
      <c r="C345" t="s">
        <v>1090</v>
      </c>
      <c r="D345" t="s">
        <v>1129</v>
      </c>
      <c r="E345">
        <v>8485</v>
      </c>
      <c r="F345" t="s">
        <v>584</v>
      </c>
      <c r="G345" t="s">
        <v>39</v>
      </c>
      <c r="H345" t="s">
        <v>27</v>
      </c>
      <c r="I345" t="s">
        <v>3</v>
      </c>
      <c r="J345" t="s">
        <v>4</v>
      </c>
      <c r="K345" t="s">
        <v>85</v>
      </c>
      <c r="L345">
        <v>502</v>
      </c>
      <c r="M345" t="s">
        <v>65</v>
      </c>
      <c r="N345">
        <v>65</v>
      </c>
      <c r="O345">
        <v>4</v>
      </c>
      <c r="P345">
        <v>260</v>
      </c>
      <c r="Q345">
        <v>134.39999388000001</v>
      </c>
      <c r="R345">
        <v>125.60000611999999</v>
      </c>
      <c r="S345">
        <v>33.599998470000003</v>
      </c>
    </row>
    <row r="346" spans="1:19" x14ac:dyDescent="0.3">
      <c r="A346">
        <v>21941</v>
      </c>
      <c r="B346" s="1">
        <v>43106</v>
      </c>
      <c r="C346" t="s">
        <v>1090</v>
      </c>
      <c r="D346" t="s">
        <v>1130</v>
      </c>
      <c r="E346">
        <v>2796</v>
      </c>
      <c r="F346" t="s">
        <v>658</v>
      </c>
      <c r="G346" t="s">
        <v>30</v>
      </c>
      <c r="H346" t="s">
        <v>27</v>
      </c>
      <c r="I346" t="s">
        <v>28</v>
      </c>
      <c r="J346" t="s">
        <v>44</v>
      </c>
      <c r="K346" t="s">
        <v>240</v>
      </c>
      <c r="L346">
        <v>835</v>
      </c>
      <c r="M346" t="s">
        <v>6</v>
      </c>
      <c r="N346">
        <v>185</v>
      </c>
      <c r="O346">
        <v>5</v>
      </c>
      <c r="P346">
        <v>925</v>
      </c>
      <c r="Q346">
        <v>514.9500084</v>
      </c>
      <c r="R346">
        <v>410.0499916</v>
      </c>
      <c r="S346">
        <v>102.99000168000001</v>
      </c>
    </row>
    <row r="347" spans="1:19" x14ac:dyDescent="0.3">
      <c r="A347">
        <v>21973</v>
      </c>
      <c r="B347" s="1">
        <v>43878</v>
      </c>
      <c r="C347" t="s">
        <v>1089</v>
      </c>
      <c r="D347" t="s">
        <v>1124</v>
      </c>
      <c r="E347">
        <v>12033</v>
      </c>
      <c r="F347" t="s">
        <v>361</v>
      </c>
      <c r="G347" t="s">
        <v>30</v>
      </c>
      <c r="H347" t="s">
        <v>27</v>
      </c>
      <c r="I347" t="s">
        <v>28</v>
      </c>
      <c r="J347" t="s">
        <v>44</v>
      </c>
      <c r="K347" t="s">
        <v>109</v>
      </c>
      <c r="L347">
        <v>627</v>
      </c>
      <c r="M347" t="s">
        <v>6</v>
      </c>
      <c r="N347">
        <v>165</v>
      </c>
      <c r="O347">
        <v>5</v>
      </c>
      <c r="P347">
        <v>825</v>
      </c>
      <c r="Q347">
        <v>613.65001700000005</v>
      </c>
      <c r="R347">
        <v>211.34998299999995</v>
      </c>
      <c r="S347">
        <v>122.73000340000002</v>
      </c>
    </row>
    <row r="348" spans="1:19" x14ac:dyDescent="0.3">
      <c r="A348">
        <v>22044</v>
      </c>
      <c r="B348" s="1">
        <v>43126</v>
      </c>
      <c r="C348" t="s">
        <v>1089</v>
      </c>
      <c r="D348" t="s">
        <v>1125</v>
      </c>
      <c r="E348">
        <v>12020</v>
      </c>
      <c r="F348" t="s">
        <v>7</v>
      </c>
      <c r="G348" t="s">
        <v>30</v>
      </c>
      <c r="H348" t="s">
        <v>27</v>
      </c>
      <c r="I348" t="s">
        <v>28</v>
      </c>
      <c r="J348" t="s">
        <v>44</v>
      </c>
      <c r="K348" t="s">
        <v>57</v>
      </c>
      <c r="L348">
        <v>191</v>
      </c>
      <c r="M348" t="s">
        <v>65</v>
      </c>
      <c r="N348">
        <v>85</v>
      </c>
      <c r="O348">
        <v>5</v>
      </c>
      <c r="P348">
        <v>425</v>
      </c>
      <c r="Q348">
        <v>273.89999399999999</v>
      </c>
      <c r="R348">
        <v>151.10000600000001</v>
      </c>
      <c r="S348">
        <v>54.779998800000001</v>
      </c>
    </row>
    <row r="349" spans="1:19" x14ac:dyDescent="0.3">
      <c r="A349">
        <v>22076</v>
      </c>
      <c r="B349" s="1">
        <v>43872</v>
      </c>
      <c r="C349" t="s">
        <v>1089</v>
      </c>
      <c r="D349" t="s">
        <v>1128</v>
      </c>
      <c r="E349">
        <v>2240</v>
      </c>
      <c r="F349" t="s">
        <v>370</v>
      </c>
      <c r="G349" t="s">
        <v>36</v>
      </c>
      <c r="H349" t="s">
        <v>27</v>
      </c>
      <c r="I349" t="s">
        <v>3</v>
      </c>
      <c r="J349" t="s">
        <v>4</v>
      </c>
      <c r="K349" t="s">
        <v>42</v>
      </c>
      <c r="L349">
        <v>365</v>
      </c>
      <c r="M349" t="s">
        <v>10</v>
      </c>
      <c r="N349">
        <v>94.75</v>
      </c>
      <c r="O349">
        <v>3</v>
      </c>
      <c r="P349">
        <v>284.25</v>
      </c>
      <c r="Q349">
        <v>91.709999100000005</v>
      </c>
      <c r="R349">
        <v>192.5400009</v>
      </c>
      <c r="S349">
        <v>30.5699997</v>
      </c>
    </row>
    <row r="350" spans="1:19" x14ac:dyDescent="0.3">
      <c r="A350">
        <v>22134</v>
      </c>
      <c r="B350" s="1">
        <v>43126</v>
      </c>
      <c r="C350" t="s">
        <v>1089</v>
      </c>
      <c r="D350" t="s">
        <v>1125</v>
      </c>
      <c r="E350">
        <v>6165</v>
      </c>
      <c r="F350" t="s">
        <v>578</v>
      </c>
      <c r="G350" t="s">
        <v>30</v>
      </c>
      <c r="H350" t="s">
        <v>27</v>
      </c>
      <c r="I350" t="s">
        <v>28</v>
      </c>
      <c r="J350" t="s">
        <v>44</v>
      </c>
      <c r="K350" t="s">
        <v>109</v>
      </c>
      <c r="L350">
        <v>627</v>
      </c>
      <c r="M350" t="s">
        <v>6</v>
      </c>
      <c r="N350">
        <v>165</v>
      </c>
      <c r="O350">
        <v>5</v>
      </c>
      <c r="P350">
        <v>825</v>
      </c>
      <c r="Q350">
        <v>613.65001700000005</v>
      </c>
      <c r="R350">
        <v>211.34998299999995</v>
      </c>
      <c r="S350">
        <v>122.73000340000002</v>
      </c>
    </row>
    <row r="351" spans="1:19" x14ac:dyDescent="0.3">
      <c r="A351">
        <v>22298</v>
      </c>
      <c r="B351" s="1">
        <v>43236</v>
      </c>
      <c r="C351" t="s">
        <v>1089</v>
      </c>
      <c r="D351" t="s">
        <v>1126</v>
      </c>
      <c r="E351">
        <v>9072</v>
      </c>
      <c r="F351" t="s">
        <v>7</v>
      </c>
      <c r="G351" t="s">
        <v>30</v>
      </c>
      <c r="H351" t="s">
        <v>27</v>
      </c>
      <c r="I351" t="s">
        <v>28</v>
      </c>
      <c r="J351" t="s">
        <v>44</v>
      </c>
      <c r="K351" t="s">
        <v>85</v>
      </c>
      <c r="L351">
        <v>502</v>
      </c>
      <c r="M351" t="s">
        <v>65</v>
      </c>
      <c r="N351">
        <v>65</v>
      </c>
      <c r="O351">
        <v>5</v>
      </c>
      <c r="P351">
        <v>325</v>
      </c>
      <c r="Q351">
        <v>167.99999235000001</v>
      </c>
      <c r="R351">
        <v>157.00000764999999</v>
      </c>
      <c r="S351">
        <v>33.599998470000003</v>
      </c>
    </row>
    <row r="352" spans="1:19" x14ac:dyDescent="0.3">
      <c r="A352">
        <v>22379</v>
      </c>
      <c r="B352" s="1">
        <v>43452</v>
      </c>
      <c r="C352" t="s">
        <v>1089</v>
      </c>
      <c r="D352" t="s">
        <v>1128</v>
      </c>
      <c r="E352">
        <v>5971</v>
      </c>
      <c r="F352" t="s">
        <v>362</v>
      </c>
      <c r="G352" t="s">
        <v>30</v>
      </c>
      <c r="H352" t="s">
        <v>27</v>
      </c>
      <c r="I352" t="s">
        <v>28</v>
      </c>
      <c r="J352" t="s">
        <v>29</v>
      </c>
      <c r="K352" t="s">
        <v>85</v>
      </c>
      <c r="L352">
        <v>502</v>
      </c>
      <c r="M352" t="s">
        <v>65</v>
      </c>
      <c r="N352">
        <v>65</v>
      </c>
      <c r="O352">
        <v>5</v>
      </c>
      <c r="P352">
        <v>325</v>
      </c>
      <c r="Q352">
        <v>167.99999235000001</v>
      </c>
      <c r="R352">
        <v>157.00000764999999</v>
      </c>
      <c r="S352">
        <v>33.599998470000003</v>
      </c>
    </row>
    <row r="353" spans="1:19" x14ac:dyDescent="0.3">
      <c r="A353">
        <v>22811</v>
      </c>
      <c r="B353" s="1">
        <v>43883</v>
      </c>
      <c r="C353" t="s">
        <v>1090</v>
      </c>
      <c r="D353" t="s">
        <v>1130</v>
      </c>
      <c r="E353">
        <v>1962</v>
      </c>
      <c r="F353" t="s">
        <v>7</v>
      </c>
      <c r="G353" t="s">
        <v>30</v>
      </c>
      <c r="H353" t="s">
        <v>27</v>
      </c>
      <c r="I353" t="s">
        <v>28</v>
      </c>
      <c r="J353" t="s">
        <v>44</v>
      </c>
      <c r="K353" t="s">
        <v>42</v>
      </c>
      <c r="L353">
        <v>365</v>
      </c>
      <c r="M353" t="s">
        <v>10</v>
      </c>
      <c r="N353">
        <v>94.75</v>
      </c>
      <c r="O353">
        <v>5</v>
      </c>
      <c r="P353">
        <v>473.75</v>
      </c>
      <c r="Q353">
        <v>152.8499985</v>
      </c>
      <c r="R353">
        <v>320.90000150000003</v>
      </c>
      <c r="S353">
        <v>30.5699997</v>
      </c>
    </row>
    <row r="354" spans="1:19" x14ac:dyDescent="0.3">
      <c r="A354">
        <v>22819</v>
      </c>
      <c r="B354" s="1">
        <v>43864</v>
      </c>
      <c r="C354" t="s">
        <v>1089</v>
      </c>
      <c r="D354" t="s">
        <v>1124</v>
      </c>
      <c r="E354">
        <v>10368</v>
      </c>
      <c r="F354" t="s">
        <v>381</v>
      </c>
      <c r="G354" t="s">
        <v>41</v>
      </c>
      <c r="H354" t="s">
        <v>27</v>
      </c>
      <c r="I354" t="s">
        <v>3</v>
      </c>
      <c r="J354" t="s">
        <v>4</v>
      </c>
      <c r="K354" t="s">
        <v>109</v>
      </c>
      <c r="L354">
        <v>627</v>
      </c>
      <c r="M354" t="s">
        <v>6</v>
      </c>
      <c r="N354">
        <v>165</v>
      </c>
      <c r="O354">
        <v>3</v>
      </c>
      <c r="P354">
        <v>495</v>
      </c>
      <c r="Q354">
        <v>368.19001020000002</v>
      </c>
      <c r="R354">
        <v>126.80998979999998</v>
      </c>
      <c r="S354">
        <v>122.7300034</v>
      </c>
    </row>
    <row r="355" spans="1:19" x14ac:dyDescent="0.3">
      <c r="A355">
        <v>22924</v>
      </c>
      <c r="B355" s="1">
        <v>43841</v>
      </c>
      <c r="C355" t="s">
        <v>1090</v>
      </c>
      <c r="D355" t="s">
        <v>1130</v>
      </c>
      <c r="E355">
        <v>9704</v>
      </c>
      <c r="F355" t="s">
        <v>606</v>
      </c>
      <c r="G355" t="s">
        <v>84</v>
      </c>
      <c r="H355" t="s">
        <v>27</v>
      </c>
      <c r="I355" t="s">
        <v>3</v>
      </c>
      <c r="J355" t="s">
        <v>4</v>
      </c>
      <c r="K355" t="s">
        <v>42</v>
      </c>
      <c r="L355">
        <v>365</v>
      </c>
      <c r="M355" t="s">
        <v>10</v>
      </c>
      <c r="N355">
        <v>94.75</v>
      </c>
      <c r="O355">
        <v>5</v>
      </c>
      <c r="P355">
        <v>473.75</v>
      </c>
      <c r="Q355">
        <v>152.8499985</v>
      </c>
      <c r="R355">
        <v>320.90000150000003</v>
      </c>
      <c r="S355">
        <v>30.5699997</v>
      </c>
    </row>
    <row r="356" spans="1:19" x14ac:dyDescent="0.3">
      <c r="A356">
        <v>22924</v>
      </c>
      <c r="B356" s="1">
        <v>43841</v>
      </c>
      <c r="C356" t="s">
        <v>1090</v>
      </c>
      <c r="D356" t="s">
        <v>1130</v>
      </c>
      <c r="E356">
        <v>9704</v>
      </c>
      <c r="F356" t="s">
        <v>606</v>
      </c>
      <c r="G356" t="s">
        <v>84</v>
      </c>
      <c r="H356" t="s">
        <v>27</v>
      </c>
      <c r="I356" t="s">
        <v>3</v>
      </c>
      <c r="J356" t="s">
        <v>4</v>
      </c>
      <c r="K356" t="s">
        <v>109</v>
      </c>
      <c r="L356">
        <v>627</v>
      </c>
      <c r="M356" t="s">
        <v>6</v>
      </c>
      <c r="N356">
        <v>165</v>
      </c>
      <c r="O356">
        <v>4</v>
      </c>
      <c r="P356">
        <v>660</v>
      </c>
      <c r="Q356">
        <v>490.9200136</v>
      </c>
      <c r="R356">
        <v>169.0799864</v>
      </c>
      <c r="S356">
        <v>122.7300034</v>
      </c>
    </row>
    <row r="357" spans="1:19" x14ac:dyDescent="0.3">
      <c r="A357">
        <v>22926</v>
      </c>
      <c r="B357" s="1">
        <v>44023</v>
      </c>
      <c r="C357" t="s">
        <v>1090</v>
      </c>
      <c r="D357" t="s">
        <v>1130</v>
      </c>
      <c r="E357">
        <v>7101</v>
      </c>
      <c r="F357" t="s">
        <v>7</v>
      </c>
      <c r="G357" t="s">
        <v>30</v>
      </c>
      <c r="H357" t="s">
        <v>27</v>
      </c>
      <c r="I357" t="s">
        <v>28</v>
      </c>
      <c r="J357" t="s">
        <v>44</v>
      </c>
      <c r="K357" t="s">
        <v>42</v>
      </c>
      <c r="L357">
        <v>365</v>
      </c>
      <c r="M357" t="s">
        <v>10</v>
      </c>
      <c r="N357">
        <v>94.75</v>
      </c>
      <c r="O357">
        <v>5</v>
      </c>
      <c r="P357">
        <v>473.75</v>
      </c>
      <c r="Q357">
        <v>152.8499985</v>
      </c>
      <c r="R357">
        <v>320.90000150000003</v>
      </c>
      <c r="S357">
        <v>30.5699997</v>
      </c>
    </row>
    <row r="358" spans="1:19" x14ac:dyDescent="0.3">
      <c r="A358">
        <v>22926</v>
      </c>
      <c r="B358" s="1">
        <v>43457</v>
      </c>
      <c r="C358" t="s">
        <v>1090</v>
      </c>
      <c r="D358" t="s">
        <v>1129</v>
      </c>
      <c r="E358">
        <v>7101</v>
      </c>
      <c r="F358" t="s">
        <v>7</v>
      </c>
      <c r="G358" t="s">
        <v>30</v>
      </c>
      <c r="H358" t="s">
        <v>27</v>
      </c>
      <c r="I358" t="s">
        <v>28</v>
      </c>
      <c r="J358" t="s">
        <v>44</v>
      </c>
      <c r="K358" t="s">
        <v>85</v>
      </c>
      <c r="L358">
        <v>502</v>
      </c>
      <c r="M358" t="s">
        <v>65</v>
      </c>
      <c r="N358">
        <v>65</v>
      </c>
      <c r="O358">
        <v>5</v>
      </c>
      <c r="P358">
        <v>325</v>
      </c>
      <c r="Q358">
        <v>167.99999235000001</v>
      </c>
      <c r="R358">
        <v>157.00000764999999</v>
      </c>
      <c r="S358">
        <v>33.599998470000003</v>
      </c>
    </row>
    <row r="359" spans="1:19" x14ac:dyDescent="0.3">
      <c r="A359">
        <v>23156</v>
      </c>
      <c r="B359" s="1">
        <v>44170</v>
      </c>
      <c r="C359" t="s">
        <v>1090</v>
      </c>
      <c r="D359" t="s">
        <v>1130</v>
      </c>
      <c r="E359">
        <v>6466</v>
      </c>
      <c r="F359" t="s">
        <v>119</v>
      </c>
      <c r="G359" t="s">
        <v>30</v>
      </c>
      <c r="H359" t="s">
        <v>27</v>
      </c>
      <c r="I359" t="s">
        <v>28</v>
      </c>
      <c r="J359" t="s">
        <v>44</v>
      </c>
      <c r="K359" t="s">
        <v>42</v>
      </c>
      <c r="L359">
        <v>365</v>
      </c>
      <c r="M359" t="s">
        <v>10</v>
      </c>
      <c r="N359">
        <v>94.75</v>
      </c>
      <c r="O359">
        <v>5</v>
      </c>
      <c r="P359">
        <v>473.75</v>
      </c>
      <c r="Q359">
        <v>152.8499985</v>
      </c>
      <c r="R359">
        <v>320.90000150000003</v>
      </c>
      <c r="S359">
        <v>30.5699997</v>
      </c>
    </row>
    <row r="360" spans="1:19" x14ac:dyDescent="0.3">
      <c r="A360">
        <v>23302</v>
      </c>
      <c r="B360" s="1">
        <v>43393</v>
      </c>
      <c r="C360" t="s">
        <v>1090</v>
      </c>
      <c r="D360" t="s">
        <v>1130</v>
      </c>
      <c r="E360">
        <v>1748</v>
      </c>
      <c r="F360" t="s">
        <v>7</v>
      </c>
      <c r="G360" t="s">
        <v>30</v>
      </c>
      <c r="H360" t="s">
        <v>27</v>
      </c>
      <c r="I360" t="s">
        <v>28</v>
      </c>
      <c r="J360" t="s">
        <v>44</v>
      </c>
      <c r="K360" t="s">
        <v>85</v>
      </c>
      <c r="L360">
        <v>502</v>
      </c>
      <c r="M360" t="s">
        <v>65</v>
      </c>
      <c r="N360">
        <v>65</v>
      </c>
      <c r="O360">
        <v>5</v>
      </c>
      <c r="P360">
        <v>325</v>
      </c>
      <c r="Q360">
        <v>167.99999235000001</v>
      </c>
      <c r="R360">
        <v>157.00000764999999</v>
      </c>
      <c r="S360">
        <v>33.599998470000003</v>
      </c>
    </row>
    <row r="361" spans="1:19" x14ac:dyDescent="0.3">
      <c r="A361">
        <v>23378</v>
      </c>
      <c r="B361" s="1">
        <v>43340</v>
      </c>
      <c r="C361" t="s">
        <v>1089</v>
      </c>
      <c r="D361" t="s">
        <v>1128</v>
      </c>
      <c r="E361">
        <v>2095</v>
      </c>
      <c r="F361" t="s">
        <v>205</v>
      </c>
      <c r="G361" t="s">
        <v>30</v>
      </c>
      <c r="H361" t="s">
        <v>27</v>
      </c>
      <c r="I361" t="s">
        <v>28</v>
      </c>
      <c r="J361" t="s">
        <v>29</v>
      </c>
      <c r="K361" t="s">
        <v>57</v>
      </c>
      <c r="L361">
        <v>191</v>
      </c>
      <c r="M361" t="s">
        <v>65</v>
      </c>
      <c r="N361">
        <v>85</v>
      </c>
      <c r="O361">
        <v>5</v>
      </c>
      <c r="P361">
        <v>425</v>
      </c>
      <c r="Q361">
        <v>273.89999399999999</v>
      </c>
      <c r="R361">
        <v>151.10000600000001</v>
      </c>
      <c r="S361">
        <v>54.779998800000001</v>
      </c>
    </row>
    <row r="362" spans="1:19" x14ac:dyDescent="0.3">
      <c r="A362">
        <v>23494</v>
      </c>
      <c r="B362" s="1">
        <v>43839</v>
      </c>
      <c r="C362" t="s">
        <v>1089</v>
      </c>
      <c r="D362" t="s">
        <v>1127</v>
      </c>
      <c r="E362">
        <v>2464</v>
      </c>
      <c r="F362" t="s">
        <v>357</v>
      </c>
      <c r="G362" t="s">
        <v>30</v>
      </c>
      <c r="H362" t="s">
        <v>27</v>
      </c>
      <c r="I362" t="s">
        <v>28</v>
      </c>
      <c r="J362" t="s">
        <v>44</v>
      </c>
      <c r="K362" t="s">
        <v>42</v>
      </c>
      <c r="L362">
        <v>365</v>
      </c>
      <c r="M362" t="s">
        <v>10</v>
      </c>
      <c r="N362">
        <v>94.75</v>
      </c>
      <c r="O362">
        <v>5</v>
      </c>
      <c r="P362">
        <v>473.75</v>
      </c>
      <c r="Q362">
        <v>152.8499985</v>
      </c>
      <c r="R362">
        <v>320.90000150000003</v>
      </c>
      <c r="S362">
        <v>30.5699997</v>
      </c>
    </row>
    <row r="363" spans="1:19" x14ac:dyDescent="0.3">
      <c r="A363">
        <v>23571</v>
      </c>
      <c r="B363" s="1">
        <v>43386</v>
      </c>
      <c r="C363" t="s">
        <v>1090</v>
      </c>
      <c r="D363" t="s">
        <v>1130</v>
      </c>
      <c r="E363">
        <v>10517</v>
      </c>
      <c r="F363" t="s">
        <v>7</v>
      </c>
      <c r="G363" t="s">
        <v>30</v>
      </c>
      <c r="H363" t="s">
        <v>27</v>
      </c>
      <c r="I363" t="s">
        <v>28</v>
      </c>
      <c r="J363" t="s">
        <v>44</v>
      </c>
      <c r="K363" t="s">
        <v>405</v>
      </c>
      <c r="L363">
        <v>822</v>
      </c>
      <c r="M363" t="s">
        <v>6</v>
      </c>
      <c r="N363">
        <v>46.69</v>
      </c>
      <c r="O363">
        <v>5</v>
      </c>
      <c r="P363">
        <v>233.45</v>
      </c>
      <c r="Q363">
        <v>132.20000264999999</v>
      </c>
      <c r="R363">
        <v>101.24999735</v>
      </c>
      <c r="S363">
        <v>26.440000529999999</v>
      </c>
    </row>
    <row r="364" spans="1:19" x14ac:dyDescent="0.3">
      <c r="A364">
        <v>23688</v>
      </c>
      <c r="B364" s="1">
        <v>43452</v>
      </c>
      <c r="C364" t="s">
        <v>1089</v>
      </c>
      <c r="D364" t="s">
        <v>1128</v>
      </c>
      <c r="E364">
        <v>12319</v>
      </c>
      <c r="F364" t="s">
        <v>563</v>
      </c>
      <c r="G364" t="s">
        <v>30</v>
      </c>
      <c r="H364" t="s">
        <v>27</v>
      </c>
      <c r="I364" t="s">
        <v>28</v>
      </c>
      <c r="J364" t="s">
        <v>44</v>
      </c>
      <c r="K364" t="s">
        <v>85</v>
      </c>
      <c r="L364">
        <v>502</v>
      </c>
      <c r="M364" t="s">
        <v>65</v>
      </c>
      <c r="N364">
        <v>65</v>
      </c>
      <c r="O364">
        <v>5</v>
      </c>
      <c r="P364">
        <v>325</v>
      </c>
      <c r="Q364">
        <v>167.99999235000001</v>
      </c>
      <c r="R364">
        <v>157.00000764999999</v>
      </c>
      <c r="S364">
        <v>33.599998470000003</v>
      </c>
    </row>
    <row r="365" spans="1:19" x14ac:dyDescent="0.3">
      <c r="A365">
        <v>23688</v>
      </c>
      <c r="B365" s="1">
        <v>43452</v>
      </c>
      <c r="C365" t="s">
        <v>1089</v>
      </c>
      <c r="D365" t="s">
        <v>1128</v>
      </c>
      <c r="E365">
        <v>12319</v>
      </c>
      <c r="F365" t="s">
        <v>563</v>
      </c>
      <c r="G365" t="s">
        <v>30</v>
      </c>
      <c r="H365" t="s">
        <v>27</v>
      </c>
      <c r="I365" t="s">
        <v>28</v>
      </c>
      <c r="J365" t="s">
        <v>44</v>
      </c>
      <c r="K365" t="s">
        <v>85</v>
      </c>
      <c r="L365">
        <v>502</v>
      </c>
      <c r="M365" t="s">
        <v>65</v>
      </c>
      <c r="N365">
        <v>65</v>
      </c>
      <c r="O365">
        <v>5</v>
      </c>
      <c r="P365">
        <v>325</v>
      </c>
      <c r="Q365">
        <v>167.99999235000001</v>
      </c>
      <c r="R365">
        <v>157.00000764999999</v>
      </c>
      <c r="S365">
        <v>33.599998470000003</v>
      </c>
    </row>
    <row r="366" spans="1:19" x14ac:dyDescent="0.3">
      <c r="A366">
        <v>23886</v>
      </c>
      <c r="B366" s="1">
        <v>43876</v>
      </c>
      <c r="C366" t="s">
        <v>1090</v>
      </c>
      <c r="D366" t="s">
        <v>1130</v>
      </c>
      <c r="E366">
        <v>5243</v>
      </c>
      <c r="F366" t="s">
        <v>7</v>
      </c>
      <c r="G366" t="s">
        <v>30</v>
      </c>
      <c r="H366" t="s">
        <v>27</v>
      </c>
      <c r="I366" t="s">
        <v>28</v>
      </c>
      <c r="J366" t="s">
        <v>44</v>
      </c>
      <c r="K366" t="s">
        <v>57</v>
      </c>
      <c r="L366">
        <v>191</v>
      </c>
      <c r="M366" t="s">
        <v>65</v>
      </c>
      <c r="N366">
        <v>85</v>
      </c>
      <c r="O366">
        <v>5</v>
      </c>
      <c r="P366">
        <v>425</v>
      </c>
      <c r="Q366">
        <v>273.89999399999999</v>
      </c>
      <c r="R366">
        <v>151.10000600000001</v>
      </c>
      <c r="S366">
        <v>54.779998800000001</v>
      </c>
    </row>
    <row r="367" spans="1:19" x14ac:dyDescent="0.3">
      <c r="A367">
        <v>23948</v>
      </c>
      <c r="B367" s="1">
        <v>43424</v>
      </c>
      <c r="C367" t="s">
        <v>1089</v>
      </c>
      <c r="D367" t="s">
        <v>1128</v>
      </c>
      <c r="E367">
        <v>5361</v>
      </c>
      <c r="F367" t="s">
        <v>918</v>
      </c>
      <c r="G367" t="s">
        <v>30</v>
      </c>
      <c r="H367" t="s">
        <v>27</v>
      </c>
      <c r="I367" t="s">
        <v>28</v>
      </c>
      <c r="J367" t="s">
        <v>44</v>
      </c>
      <c r="K367" t="s">
        <v>820</v>
      </c>
      <c r="L367">
        <v>642</v>
      </c>
      <c r="M367" t="s">
        <v>6</v>
      </c>
      <c r="N367">
        <v>30</v>
      </c>
      <c r="O367">
        <v>5</v>
      </c>
      <c r="P367">
        <v>150</v>
      </c>
      <c r="Q367">
        <v>84.449996949999999</v>
      </c>
      <c r="R367">
        <v>65.550003050000001</v>
      </c>
      <c r="S367">
        <v>16.88999939</v>
      </c>
    </row>
    <row r="368" spans="1:19" x14ac:dyDescent="0.3">
      <c r="A368">
        <v>24160</v>
      </c>
      <c r="B368" s="1">
        <v>43909</v>
      </c>
      <c r="C368" t="s">
        <v>1089</v>
      </c>
      <c r="D368" t="s">
        <v>1127</v>
      </c>
      <c r="E368">
        <v>12160</v>
      </c>
      <c r="F368" t="s">
        <v>39</v>
      </c>
      <c r="G368" t="s">
        <v>63</v>
      </c>
      <c r="H368" t="s">
        <v>27</v>
      </c>
      <c r="I368" t="s">
        <v>3</v>
      </c>
      <c r="J368" t="s">
        <v>4</v>
      </c>
      <c r="K368" t="s">
        <v>345</v>
      </c>
      <c r="L368">
        <v>885</v>
      </c>
      <c r="M368" t="s">
        <v>6</v>
      </c>
      <c r="N368">
        <v>52.99</v>
      </c>
      <c r="O368">
        <v>4</v>
      </c>
      <c r="P368">
        <v>211.96</v>
      </c>
      <c r="Q368">
        <v>143.44000244</v>
      </c>
      <c r="R368">
        <v>68.519997560000007</v>
      </c>
      <c r="S368">
        <v>35.86000061</v>
      </c>
    </row>
    <row r="369" spans="1:19" x14ac:dyDescent="0.3">
      <c r="A369">
        <v>24176</v>
      </c>
      <c r="B369" s="1">
        <v>43124</v>
      </c>
      <c r="C369" t="s">
        <v>1089</v>
      </c>
      <c r="D369" t="s">
        <v>1126</v>
      </c>
      <c r="E369">
        <v>7200</v>
      </c>
      <c r="F369" t="s">
        <v>7</v>
      </c>
      <c r="G369" t="s">
        <v>30</v>
      </c>
      <c r="H369" t="s">
        <v>27</v>
      </c>
      <c r="I369" t="s">
        <v>28</v>
      </c>
      <c r="J369" t="s">
        <v>44</v>
      </c>
      <c r="K369" t="s">
        <v>5</v>
      </c>
      <c r="L369">
        <v>810</v>
      </c>
      <c r="M369" t="s">
        <v>6</v>
      </c>
      <c r="N369">
        <v>18.989999999999998</v>
      </c>
      <c r="O369">
        <v>5</v>
      </c>
      <c r="P369">
        <v>94.949999999999989</v>
      </c>
      <c r="Q369">
        <v>52.55000115</v>
      </c>
      <c r="R369">
        <v>42.399998849999989</v>
      </c>
      <c r="S369">
        <v>10.510000229999999</v>
      </c>
    </row>
    <row r="370" spans="1:19" x14ac:dyDescent="0.3">
      <c r="A370">
        <v>24271</v>
      </c>
      <c r="B370" s="1">
        <v>43234</v>
      </c>
      <c r="C370" t="s">
        <v>1089</v>
      </c>
      <c r="D370" t="s">
        <v>1124</v>
      </c>
      <c r="E370">
        <v>1448</v>
      </c>
      <c r="F370" t="s">
        <v>985</v>
      </c>
      <c r="G370" t="s">
        <v>30</v>
      </c>
      <c r="H370" t="s">
        <v>27</v>
      </c>
      <c r="I370" t="s">
        <v>28</v>
      </c>
      <c r="J370" t="s">
        <v>44</v>
      </c>
      <c r="K370" t="s">
        <v>109</v>
      </c>
      <c r="L370">
        <v>627</v>
      </c>
      <c r="M370" t="s">
        <v>6</v>
      </c>
      <c r="N370">
        <v>165</v>
      </c>
      <c r="O370">
        <v>5</v>
      </c>
      <c r="P370">
        <v>825</v>
      </c>
      <c r="Q370">
        <v>613.65001700000005</v>
      </c>
      <c r="R370">
        <v>211.34998299999995</v>
      </c>
      <c r="S370">
        <v>122.73000340000002</v>
      </c>
    </row>
    <row r="371" spans="1:19" x14ac:dyDescent="0.3">
      <c r="A371">
        <v>24453</v>
      </c>
      <c r="B371" s="1">
        <v>43884</v>
      </c>
      <c r="C371" t="s">
        <v>1090</v>
      </c>
      <c r="D371" t="s">
        <v>1129</v>
      </c>
      <c r="E371">
        <v>4841</v>
      </c>
      <c r="F371" t="s">
        <v>357</v>
      </c>
      <c r="G371" t="s">
        <v>30</v>
      </c>
      <c r="H371" t="s">
        <v>27</v>
      </c>
      <c r="I371" t="s">
        <v>28</v>
      </c>
      <c r="J371" t="s">
        <v>44</v>
      </c>
      <c r="K371" t="s">
        <v>57</v>
      </c>
      <c r="L371">
        <v>191</v>
      </c>
      <c r="M371" t="s">
        <v>65</v>
      </c>
      <c r="N371">
        <v>85</v>
      </c>
      <c r="O371">
        <v>5</v>
      </c>
      <c r="P371">
        <v>425</v>
      </c>
      <c r="Q371">
        <v>273.89999399999999</v>
      </c>
      <c r="R371">
        <v>151.10000600000001</v>
      </c>
      <c r="S371">
        <v>54.779998800000001</v>
      </c>
    </row>
    <row r="372" spans="1:19" x14ac:dyDescent="0.3">
      <c r="A372">
        <v>24594</v>
      </c>
      <c r="B372" s="1">
        <v>43238</v>
      </c>
      <c r="C372" t="s">
        <v>1089</v>
      </c>
      <c r="D372" t="s">
        <v>1125</v>
      </c>
      <c r="E372">
        <v>5038</v>
      </c>
      <c r="F372" t="s">
        <v>7</v>
      </c>
      <c r="G372" t="s">
        <v>30</v>
      </c>
      <c r="H372" t="s">
        <v>27</v>
      </c>
      <c r="I372" t="s">
        <v>28</v>
      </c>
      <c r="J372" t="s">
        <v>4</v>
      </c>
      <c r="K372" t="s">
        <v>109</v>
      </c>
      <c r="L372">
        <v>627</v>
      </c>
      <c r="M372" t="s">
        <v>6</v>
      </c>
      <c r="N372">
        <v>165</v>
      </c>
      <c r="O372">
        <v>5</v>
      </c>
      <c r="P372">
        <v>825</v>
      </c>
      <c r="Q372">
        <v>613.65001700000005</v>
      </c>
      <c r="R372">
        <v>211.34998299999995</v>
      </c>
      <c r="S372">
        <v>122.73000340000002</v>
      </c>
    </row>
    <row r="373" spans="1:19" x14ac:dyDescent="0.3">
      <c r="A373">
        <v>24650</v>
      </c>
      <c r="B373" s="1">
        <v>43391</v>
      </c>
      <c r="C373" t="s">
        <v>1089</v>
      </c>
      <c r="D373" t="s">
        <v>1127</v>
      </c>
      <c r="E373">
        <v>7270</v>
      </c>
      <c r="F373" t="s">
        <v>7</v>
      </c>
      <c r="G373" t="s">
        <v>30</v>
      </c>
      <c r="H373" t="s">
        <v>27</v>
      </c>
      <c r="I373" t="s">
        <v>28</v>
      </c>
      <c r="J373" t="s">
        <v>44</v>
      </c>
      <c r="K373" t="s">
        <v>42</v>
      </c>
      <c r="L373">
        <v>365</v>
      </c>
      <c r="M373" t="s">
        <v>10</v>
      </c>
      <c r="N373">
        <v>94.75</v>
      </c>
      <c r="O373">
        <v>5</v>
      </c>
      <c r="P373">
        <v>473.75</v>
      </c>
      <c r="Q373">
        <v>152.8499985</v>
      </c>
      <c r="R373">
        <v>320.90000150000003</v>
      </c>
      <c r="S373">
        <v>30.5699997</v>
      </c>
    </row>
    <row r="374" spans="1:19" x14ac:dyDescent="0.3">
      <c r="A374">
        <v>24650</v>
      </c>
      <c r="B374" s="1">
        <v>43390</v>
      </c>
      <c r="C374" t="s">
        <v>1089</v>
      </c>
      <c r="D374" t="s">
        <v>1126</v>
      </c>
      <c r="E374">
        <v>7270</v>
      </c>
      <c r="F374" t="s">
        <v>7</v>
      </c>
      <c r="G374" t="s">
        <v>30</v>
      </c>
      <c r="H374" t="s">
        <v>27</v>
      </c>
      <c r="I374" t="s">
        <v>28</v>
      </c>
      <c r="J374" t="s">
        <v>44</v>
      </c>
      <c r="K374" t="s">
        <v>42</v>
      </c>
      <c r="L374">
        <v>365</v>
      </c>
      <c r="M374" t="s">
        <v>10</v>
      </c>
      <c r="N374">
        <v>94.75</v>
      </c>
      <c r="O374">
        <v>5</v>
      </c>
      <c r="P374">
        <v>473.75</v>
      </c>
      <c r="Q374">
        <v>152.8499985</v>
      </c>
      <c r="R374">
        <v>320.90000150000003</v>
      </c>
      <c r="S374">
        <v>30.5699997</v>
      </c>
    </row>
    <row r="375" spans="1:19" x14ac:dyDescent="0.3">
      <c r="A375">
        <v>24650</v>
      </c>
      <c r="B375" s="1">
        <v>43389</v>
      </c>
      <c r="C375" t="s">
        <v>1089</v>
      </c>
      <c r="D375" t="s">
        <v>1128</v>
      </c>
      <c r="E375">
        <v>7270</v>
      </c>
      <c r="F375" t="s">
        <v>7</v>
      </c>
      <c r="G375" t="s">
        <v>30</v>
      </c>
      <c r="H375" t="s">
        <v>27</v>
      </c>
      <c r="I375" t="s">
        <v>28</v>
      </c>
      <c r="J375" t="s">
        <v>44</v>
      </c>
      <c r="K375" t="s">
        <v>42</v>
      </c>
      <c r="L375">
        <v>365</v>
      </c>
      <c r="M375" t="s">
        <v>10</v>
      </c>
      <c r="N375">
        <v>94.75</v>
      </c>
      <c r="O375">
        <v>5</v>
      </c>
      <c r="P375">
        <v>473.75</v>
      </c>
      <c r="Q375">
        <v>152.8499985</v>
      </c>
      <c r="R375">
        <v>320.90000150000003</v>
      </c>
      <c r="S375">
        <v>30.5699997</v>
      </c>
    </row>
    <row r="376" spans="1:19" x14ac:dyDescent="0.3">
      <c r="A376">
        <v>24661</v>
      </c>
      <c r="B376" s="1">
        <v>44034</v>
      </c>
      <c r="C376" t="s">
        <v>1089</v>
      </c>
      <c r="D376" t="s">
        <v>1126</v>
      </c>
      <c r="E376">
        <v>5728</v>
      </c>
      <c r="F376" t="s">
        <v>280</v>
      </c>
      <c r="G376" t="s">
        <v>121</v>
      </c>
      <c r="H376" t="s">
        <v>27</v>
      </c>
      <c r="I376" t="s">
        <v>3</v>
      </c>
      <c r="J376" t="s">
        <v>4</v>
      </c>
      <c r="K376" t="s">
        <v>109</v>
      </c>
      <c r="L376">
        <v>627</v>
      </c>
      <c r="M376" t="s">
        <v>6</v>
      </c>
      <c r="N376">
        <v>165</v>
      </c>
      <c r="O376">
        <v>5</v>
      </c>
      <c r="P376">
        <v>825</v>
      </c>
      <c r="Q376">
        <v>613.65001700000005</v>
      </c>
      <c r="R376">
        <v>211.34998299999995</v>
      </c>
      <c r="S376">
        <v>122.73000340000002</v>
      </c>
    </row>
    <row r="377" spans="1:19" x14ac:dyDescent="0.3">
      <c r="A377">
        <v>24661</v>
      </c>
      <c r="B377" s="1">
        <v>43887</v>
      </c>
      <c r="C377" t="s">
        <v>1089</v>
      </c>
      <c r="D377" t="s">
        <v>1126</v>
      </c>
      <c r="E377">
        <v>5728</v>
      </c>
      <c r="F377" t="s">
        <v>280</v>
      </c>
      <c r="G377" t="s">
        <v>121</v>
      </c>
      <c r="H377" t="s">
        <v>27</v>
      </c>
      <c r="I377" t="s">
        <v>3</v>
      </c>
      <c r="J377" t="s">
        <v>4</v>
      </c>
      <c r="K377" t="s">
        <v>109</v>
      </c>
      <c r="L377">
        <v>627</v>
      </c>
      <c r="M377" t="s">
        <v>6</v>
      </c>
      <c r="N377">
        <v>165</v>
      </c>
      <c r="O377">
        <v>4</v>
      </c>
      <c r="P377">
        <v>660</v>
      </c>
      <c r="Q377">
        <v>490.9200136</v>
      </c>
      <c r="R377">
        <v>169.0799864</v>
      </c>
      <c r="S377">
        <v>122.7300034</v>
      </c>
    </row>
    <row r="378" spans="1:19" x14ac:dyDescent="0.3">
      <c r="A378">
        <v>24661</v>
      </c>
      <c r="B378" s="1">
        <v>43119</v>
      </c>
      <c r="C378" t="s">
        <v>1089</v>
      </c>
      <c r="D378" t="s">
        <v>1125</v>
      </c>
      <c r="E378">
        <v>5728</v>
      </c>
      <c r="F378" t="s">
        <v>280</v>
      </c>
      <c r="G378" t="s">
        <v>121</v>
      </c>
      <c r="H378" t="s">
        <v>27</v>
      </c>
      <c r="I378" t="s">
        <v>3</v>
      </c>
      <c r="J378" t="s">
        <v>4</v>
      </c>
      <c r="K378" t="s">
        <v>85</v>
      </c>
      <c r="L378">
        <v>502</v>
      </c>
      <c r="M378" t="s">
        <v>65</v>
      </c>
      <c r="N378">
        <v>65</v>
      </c>
      <c r="O378">
        <v>5</v>
      </c>
      <c r="P378">
        <v>325</v>
      </c>
      <c r="Q378">
        <v>167.99999235000001</v>
      </c>
      <c r="R378">
        <v>157.00000764999999</v>
      </c>
      <c r="S378">
        <v>33.599998470000003</v>
      </c>
    </row>
    <row r="379" spans="1:19" x14ac:dyDescent="0.3">
      <c r="A379">
        <v>24770</v>
      </c>
      <c r="B379" s="1">
        <v>43144</v>
      </c>
      <c r="C379" t="s">
        <v>1089</v>
      </c>
      <c r="D379" t="s">
        <v>1128</v>
      </c>
      <c r="E379">
        <v>10240</v>
      </c>
      <c r="F379" t="s">
        <v>850</v>
      </c>
      <c r="G379" t="s">
        <v>30</v>
      </c>
      <c r="H379" t="s">
        <v>27</v>
      </c>
      <c r="I379" t="s">
        <v>28</v>
      </c>
      <c r="J379" t="s">
        <v>44</v>
      </c>
      <c r="K379" t="s">
        <v>42</v>
      </c>
      <c r="L379">
        <v>365</v>
      </c>
      <c r="M379" t="s">
        <v>10</v>
      </c>
      <c r="N379">
        <v>94.75</v>
      </c>
      <c r="O379">
        <v>5</v>
      </c>
      <c r="P379">
        <v>473.75</v>
      </c>
      <c r="Q379">
        <v>152.8499985</v>
      </c>
      <c r="R379">
        <v>320.90000150000003</v>
      </c>
      <c r="S379">
        <v>30.5699997</v>
      </c>
    </row>
    <row r="380" spans="1:19" x14ac:dyDescent="0.3">
      <c r="A380">
        <v>25060</v>
      </c>
      <c r="B380" s="1">
        <v>43338</v>
      </c>
      <c r="C380" t="s">
        <v>1090</v>
      </c>
      <c r="D380" t="s">
        <v>1129</v>
      </c>
      <c r="E380">
        <v>11344</v>
      </c>
      <c r="F380" t="s">
        <v>562</v>
      </c>
      <c r="G380" t="s">
        <v>30</v>
      </c>
      <c r="H380" t="s">
        <v>27</v>
      </c>
      <c r="I380" t="s">
        <v>28</v>
      </c>
      <c r="J380" t="s">
        <v>44</v>
      </c>
      <c r="K380" t="s">
        <v>57</v>
      </c>
      <c r="L380">
        <v>191</v>
      </c>
      <c r="M380" t="s">
        <v>65</v>
      </c>
      <c r="N380">
        <v>85</v>
      </c>
      <c r="O380">
        <v>5</v>
      </c>
      <c r="P380">
        <v>425</v>
      </c>
      <c r="Q380">
        <v>273.89999399999999</v>
      </c>
      <c r="R380">
        <v>151.10000600000001</v>
      </c>
      <c r="S380">
        <v>54.779998800000001</v>
      </c>
    </row>
    <row r="381" spans="1:19" x14ac:dyDescent="0.3">
      <c r="A381">
        <v>25418</v>
      </c>
      <c r="B381" s="1">
        <v>43380</v>
      </c>
      <c r="C381" t="s">
        <v>1090</v>
      </c>
      <c r="D381" t="s">
        <v>1129</v>
      </c>
      <c r="E381">
        <v>11438</v>
      </c>
      <c r="F381" t="s">
        <v>935</v>
      </c>
      <c r="G381" t="s">
        <v>30</v>
      </c>
      <c r="H381" t="s">
        <v>27</v>
      </c>
      <c r="I381" t="s">
        <v>28</v>
      </c>
      <c r="J381" t="s">
        <v>44</v>
      </c>
      <c r="K381" t="s">
        <v>42</v>
      </c>
      <c r="L381">
        <v>365</v>
      </c>
      <c r="M381" t="s">
        <v>10</v>
      </c>
      <c r="N381">
        <v>94.75</v>
      </c>
      <c r="O381">
        <v>5</v>
      </c>
      <c r="P381">
        <v>473.75</v>
      </c>
      <c r="Q381">
        <v>152.8499985</v>
      </c>
      <c r="R381">
        <v>320.90000150000003</v>
      </c>
      <c r="S381">
        <v>30.5699997</v>
      </c>
    </row>
    <row r="382" spans="1:19" x14ac:dyDescent="0.3">
      <c r="A382">
        <v>25665</v>
      </c>
      <c r="B382" s="1">
        <v>43110</v>
      </c>
      <c r="C382" t="s">
        <v>1089</v>
      </c>
      <c r="D382" t="s">
        <v>1126</v>
      </c>
      <c r="E382">
        <v>11650</v>
      </c>
      <c r="F382" t="s">
        <v>7</v>
      </c>
      <c r="G382" t="s">
        <v>63</v>
      </c>
      <c r="H382" t="s">
        <v>27</v>
      </c>
      <c r="I382" t="s">
        <v>3</v>
      </c>
      <c r="J382" t="s">
        <v>4</v>
      </c>
      <c r="K382" t="s">
        <v>42</v>
      </c>
      <c r="L382">
        <v>365</v>
      </c>
      <c r="M382" t="s">
        <v>10</v>
      </c>
      <c r="N382">
        <v>94.75</v>
      </c>
      <c r="O382">
        <v>3</v>
      </c>
      <c r="P382">
        <v>284.25</v>
      </c>
      <c r="Q382">
        <v>91.709999100000005</v>
      </c>
      <c r="R382">
        <v>192.5400009</v>
      </c>
      <c r="S382">
        <v>30.5699997</v>
      </c>
    </row>
    <row r="383" spans="1:19" x14ac:dyDescent="0.3">
      <c r="A383">
        <v>25875</v>
      </c>
      <c r="B383" s="1">
        <v>43113</v>
      </c>
      <c r="C383" t="s">
        <v>1090</v>
      </c>
      <c r="D383" t="s">
        <v>1130</v>
      </c>
      <c r="E383">
        <v>7391</v>
      </c>
      <c r="F383" t="s">
        <v>560</v>
      </c>
      <c r="G383" t="s">
        <v>30</v>
      </c>
      <c r="H383" t="s">
        <v>27</v>
      </c>
      <c r="I383" t="s">
        <v>28</v>
      </c>
      <c r="J383" t="s">
        <v>44</v>
      </c>
      <c r="K383" t="s">
        <v>342</v>
      </c>
      <c r="L383">
        <v>282</v>
      </c>
      <c r="M383" t="s">
        <v>65</v>
      </c>
      <c r="N383">
        <v>185</v>
      </c>
      <c r="O383">
        <v>5</v>
      </c>
      <c r="P383">
        <v>925</v>
      </c>
      <c r="Q383">
        <v>499.35001375000002</v>
      </c>
      <c r="R383">
        <v>425.64998624999998</v>
      </c>
      <c r="S383">
        <v>99.870002749999998</v>
      </c>
    </row>
    <row r="384" spans="1:19" x14ac:dyDescent="0.3">
      <c r="A384">
        <v>25942</v>
      </c>
      <c r="B384" s="1">
        <v>43125</v>
      </c>
      <c r="C384" t="s">
        <v>1089</v>
      </c>
      <c r="D384" t="s">
        <v>1127</v>
      </c>
      <c r="E384">
        <v>1117</v>
      </c>
      <c r="F384" t="s">
        <v>535</v>
      </c>
      <c r="G384" t="s">
        <v>30</v>
      </c>
      <c r="H384" t="s">
        <v>27</v>
      </c>
      <c r="I384" t="s">
        <v>28</v>
      </c>
      <c r="J384" t="s">
        <v>44</v>
      </c>
      <c r="K384" t="s">
        <v>85</v>
      </c>
      <c r="L384">
        <v>502</v>
      </c>
      <c r="M384" t="s">
        <v>65</v>
      </c>
      <c r="N384">
        <v>65</v>
      </c>
      <c r="O384">
        <v>5</v>
      </c>
      <c r="P384">
        <v>325</v>
      </c>
      <c r="Q384">
        <v>167.99999235000001</v>
      </c>
      <c r="R384">
        <v>157.00000764999999</v>
      </c>
      <c r="S384">
        <v>33.599998470000003</v>
      </c>
    </row>
    <row r="385" spans="1:19" x14ac:dyDescent="0.3">
      <c r="A385">
        <v>26039</v>
      </c>
      <c r="B385" s="1">
        <v>43116</v>
      </c>
      <c r="C385" t="s">
        <v>1089</v>
      </c>
      <c r="D385" t="s">
        <v>1128</v>
      </c>
      <c r="E385">
        <v>8203</v>
      </c>
      <c r="F385" t="s">
        <v>910</v>
      </c>
      <c r="G385" t="s">
        <v>30</v>
      </c>
      <c r="H385" t="s">
        <v>27</v>
      </c>
      <c r="I385" t="s">
        <v>28</v>
      </c>
      <c r="J385" t="s">
        <v>44</v>
      </c>
      <c r="K385" t="s">
        <v>57</v>
      </c>
      <c r="L385">
        <v>191</v>
      </c>
      <c r="M385" t="s">
        <v>65</v>
      </c>
      <c r="N385">
        <v>85</v>
      </c>
      <c r="O385">
        <v>5</v>
      </c>
      <c r="P385">
        <v>425</v>
      </c>
      <c r="Q385">
        <v>273.89999399999999</v>
      </c>
      <c r="R385">
        <v>151.10000600000001</v>
      </c>
      <c r="S385">
        <v>54.779998800000001</v>
      </c>
    </row>
    <row r="386" spans="1:19" x14ac:dyDescent="0.3">
      <c r="A386">
        <v>26054</v>
      </c>
      <c r="B386" s="1">
        <v>43116</v>
      </c>
      <c r="C386" t="s">
        <v>1089</v>
      </c>
      <c r="D386" t="s">
        <v>1128</v>
      </c>
      <c r="E386">
        <v>7614</v>
      </c>
      <c r="F386" t="s">
        <v>402</v>
      </c>
      <c r="G386" t="s">
        <v>30</v>
      </c>
      <c r="H386" t="s">
        <v>27</v>
      </c>
      <c r="I386" t="s">
        <v>28</v>
      </c>
      <c r="J386" t="s">
        <v>44</v>
      </c>
      <c r="K386" t="s">
        <v>42</v>
      </c>
      <c r="L386">
        <v>365</v>
      </c>
      <c r="M386" t="s">
        <v>10</v>
      </c>
      <c r="N386">
        <v>94.75</v>
      </c>
      <c r="O386">
        <v>5</v>
      </c>
      <c r="P386">
        <v>473.75</v>
      </c>
      <c r="Q386">
        <v>152.8499985</v>
      </c>
      <c r="R386">
        <v>320.90000150000003</v>
      </c>
      <c r="S386">
        <v>30.5699997</v>
      </c>
    </row>
    <row r="387" spans="1:19" x14ac:dyDescent="0.3">
      <c r="A387">
        <v>26073</v>
      </c>
      <c r="B387" s="1">
        <v>43883</v>
      </c>
      <c r="C387" t="s">
        <v>1090</v>
      </c>
      <c r="D387" t="s">
        <v>1130</v>
      </c>
      <c r="E387">
        <v>9148</v>
      </c>
      <c r="F387" t="s">
        <v>359</v>
      </c>
      <c r="G387" t="s">
        <v>30</v>
      </c>
      <c r="H387" t="s">
        <v>27</v>
      </c>
      <c r="I387" t="s">
        <v>28</v>
      </c>
      <c r="J387" t="s">
        <v>44</v>
      </c>
      <c r="K387" t="s">
        <v>85</v>
      </c>
      <c r="L387">
        <v>502</v>
      </c>
      <c r="M387" t="s">
        <v>65</v>
      </c>
      <c r="N387">
        <v>65</v>
      </c>
      <c r="O387">
        <v>5</v>
      </c>
      <c r="P387">
        <v>325</v>
      </c>
      <c r="Q387">
        <v>167.99999235000001</v>
      </c>
      <c r="R387">
        <v>157.00000764999999</v>
      </c>
      <c r="S387">
        <v>33.599998470000003</v>
      </c>
    </row>
    <row r="388" spans="1:19" x14ac:dyDescent="0.3">
      <c r="A388">
        <v>26402</v>
      </c>
      <c r="B388" s="1">
        <v>43121</v>
      </c>
      <c r="C388" t="s">
        <v>1090</v>
      </c>
      <c r="D388" t="s">
        <v>1129</v>
      </c>
      <c r="E388">
        <v>3230</v>
      </c>
      <c r="F388" t="s">
        <v>266</v>
      </c>
      <c r="G388" t="s">
        <v>30</v>
      </c>
      <c r="H388" t="s">
        <v>27</v>
      </c>
      <c r="I388" t="s">
        <v>28</v>
      </c>
      <c r="J388" t="s">
        <v>44</v>
      </c>
      <c r="K388" t="s">
        <v>42</v>
      </c>
      <c r="L388">
        <v>365</v>
      </c>
      <c r="M388" t="s">
        <v>10</v>
      </c>
      <c r="N388">
        <v>94.75</v>
      </c>
      <c r="O388">
        <v>5</v>
      </c>
      <c r="P388">
        <v>473.75</v>
      </c>
      <c r="Q388">
        <v>152.8499985</v>
      </c>
      <c r="R388">
        <v>320.90000150000003</v>
      </c>
      <c r="S388">
        <v>30.5699997</v>
      </c>
    </row>
    <row r="389" spans="1:19" x14ac:dyDescent="0.3">
      <c r="A389">
        <v>26436</v>
      </c>
      <c r="B389" s="1">
        <v>43394</v>
      </c>
      <c r="C389" t="s">
        <v>1090</v>
      </c>
      <c r="D389" t="s">
        <v>1129</v>
      </c>
      <c r="E389">
        <v>4565</v>
      </c>
      <c r="F389" t="s">
        <v>233</v>
      </c>
      <c r="G389" t="s">
        <v>30</v>
      </c>
      <c r="H389" t="s">
        <v>27</v>
      </c>
      <c r="I389" t="s">
        <v>28</v>
      </c>
      <c r="J389" t="s">
        <v>44</v>
      </c>
      <c r="K389" t="s">
        <v>109</v>
      </c>
      <c r="L389">
        <v>627</v>
      </c>
      <c r="M389" t="s">
        <v>6</v>
      </c>
      <c r="N389">
        <v>165</v>
      </c>
      <c r="O389">
        <v>5</v>
      </c>
      <c r="P389">
        <v>825</v>
      </c>
      <c r="Q389">
        <v>613.65001700000005</v>
      </c>
      <c r="R389">
        <v>211.34998299999995</v>
      </c>
      <c r="S389">
        <v>122.73000340000002</v>
      </c>
    </row>
    <row r="390" spans="1:19" x14ac:dyDescent="0.3">
      <c r="A390">
        <v>26577</v>
      </c>
      <c r="B390" s="1">
        <v>43123</v>
      </c>
      <c r="C390" t="s">
        <v>1089</v>
      </c>
      <c r="D390" t="s">
        <v>1128</v>
      </c>
      <c r="E390">
        <v>5533</v>
      </c>
      <c r="F390" t="s">
        <v>910</v>
      </c>
      <c r="G390" t="s">
        <v>30</v>
      </c>
      <c r="H390" t="s">
        <v>27</v>
      </c>
      <c r="I390" t="s">
        <v>28</v>
      </c>
      <c r="J390" t="s">
        <v>44</v>
      </c>
      <c r="K390" t="s">
        <v>70</v>
      </c>
      <c r="L390">
        <v>926</v>
      </c>
      <c r="M390" t="s">
        <v>6</v>
      </c>
      <c r="N390">
        <v>14.99</v>
      </c>
      <c r="O390">
        <v>5</v>
      </c>
      <c r="P390">
        <v>74.95</v>
      </c>
      <c r="Q390">
        <v>35.399999620000003</v>
      </c>
      <c r="R390">
        <v>39.55000038</v>
      </c>
      <c r="S390">
        <v>7.0799999240000009</v>
      </c>
    </row>
    <row r="391" spans="1:19" x14ac:dyDescent="0.3">
      <c r="A391">
        <v>26827</v>
      </c>
      <c r="B391" s="1">
        <v>43104</v>
      </c>
      <c r="C391" t="s">
        <v>1089</v>
      </c>
      <c r="D391" t="s">
        <v>1127</v>
      </c>
      <c r="E391">
        <v>1916</v>
      </c>
      <c r="F391" t="s">
        <v>596</v>
      </c>
      <c r="G391" t="s">
        <v>30</v>
      </c>
      <c r="H391" t="s">
        <v>27</v>
      </c>
      <c r="I391" t="s">
        <v>28</v>
      </c>
      <c r="J391" t="s">
        <v>44</v>
      </c>
      <c r="K391" t="s">
        <v>109</v>
      </c>
      <c r="L391">
        <v>627</v>
      </c>
      <c r="M391" t="s">
        <v>6</v>
      </c>
      <c r="N391">
        <v>165</v>
      </c>
      <c r="O391">
        <v>5</v>
      </c>
      <c r="P391">
        <v>825</v>
      </c>
      <c r="Q391">
        <v>613.65001700000005</v>
      </c>
      <c r="R391">
        <v>211.34998299999995</v>
      </c>
      <c r="S391">
        <v>122.73000340000002</v>
      </c>
    </row>
    <row r="392" spans="1:19" x14ac:dyDescent="0.3">
      <c r="A392">
        <v>27099</v>
      </c>
      <c r="B392" s="1">
        <v>43131</v>
      </c>
      <c r="C392" t="s">
        <v>1089</v>
      </c>
      <c r="D392" t="s">
        <v>1126</v>
      </c>
      <c r="E392">
        <v>6489</v>
      </c>
      <c r="F392" t="s">
        <v>1016</v>
      </c>
      <c r="G392" t="s">
        <v>30</v>
      </c>
      <c r="H392" t="s">
        <v>27</v>
      </c>
      <c r="I392" t="s">
        <v>3</v>
      </c>
      <c r="J392" t="s">
        <v>4</v>
      </c>
      <c r="K392" t="s">
        <v>57</v>
      </c>
      <c r="L392">
        <v>191</v>
      </c>
      <c r="M392" t="s">
        <v>65</v>
      </c>
      <c r="N392">
        <v>85</v>
      </c>
      <c r="O392">
        <v>5</v>
      </c>
      <c r="P392">
        <v>425</v>
      </c>
      <c r="Q392">
        <v>273.89999399999999</v>
      </c>
      <c r="R392">
        <v>151.10000600000001</v>
      </c>
      <c r="S392">
        <v>54.779998800000001</v>
      </c>
    </row>
    <row r="393" spans="1:19" x14ac:dyDescent="0.3">
      <c r="A393">
        <v>27099</v>
      </c>
      <c r="B393" s="1">
        <v>43131</v>
      </c>
      <c r="C393" t="s">
        <v>1089</v>
      </c>
      <c r="D393" t="s">
        <v>1126</v>
      </c>
      <c r="E393">
        <v>6489</v>
      </c>
      <c r="F393" t="s">
        <v>1016</v>
      </c>
      <c r="G393" t="s">
        <v>30</v>
      </c>
      <c r="H393" t="s">
        <v>27</v>
      </c>
      <c r="I393" t="s">
        <v>3</v>
      </c>
      <c r="J393" t="s">
        <v>4</v>
      </c>
      <c r="K393" t="s">
        <v>293</v>
      </c>
      <c r="L393">
        <v>917</v>
      </c>
      <c r="M393" t="s">
        <v>294</v>
      </c>
      <c r="N393">
        <v>26.95</v>
      </c>
      <c r="O393">
        <v>3</v>
      </c>
      <c r="P393">
        <v>80.849999999999994</v>
      </c>
      <c r="Q393">
        <v>56.070001589999997</v>
      </c>
      <c r="R393">
        <v>24.779998409999997</v>
      </c>
      <c r="S393">
        <v>18.690000529999999</v>
      </c>
    </row>
    <row r="394" spans="1:19" x14ac:dyDescent="0.3">
      <c r="A394">
        <v>27286</v>
      </c>
      <c r="B394" s="1">
        <v>43395</v>
      </c>
      <c r="C394" t="s">
        <v>1089</v>
      </c>
      <c r="D394" t="s">
        <v>1124</v>
      </c>
      <c r="E394">
        <v>3047</v>
      </c>
      <c r="F394" t="s">
        <v>7</v>
      </c>
      <c r="G394" t="s">
        <v>30</v>
      </c>
      <c r="H394" t="s">
        <v>27</v>
      </c>
      <c r="I394" t="s">
        <v>28</v>
      </c>
      <c r="J394" t="s">
        <v>44</v>
      </c>
      <c r="K394" t="s">
        <v>109</v>
      </c>
      <c r="L394">
        <v>627</v>
      </c>
      <c r="M394" t="s">
        <v>6</v>
      </c>
      <c r="N394">
        <v>165</v>
      </c>
      <c r="O394">
        <v>5</v>
      </c>
      <c r="P394">
        <v>825</v>
      </c>
      <c r="Q394">
        <v>613.65001700000005</v>
      </c>
      <c r="R394">
        <v>211.34998299999995</v>
      </c>
      <c r="S394">
        <v>122.73000340000002</v>
      </c>
    </row>
    <row r="395" spans="1:19" x14ac:dyDescent="0.3">
      <c r="A395">
        <v>27316</v>
      </c>
      <c r="B395" s="1">
        <v>43254</v>
      </c>
      <c r="C395" t="s">
        <v>1090</v>
      </c>
      <c r="D395" t="s">
        <v>1129</v>
      </c>
      <c r="E395">
        <v>11426</v>
      </c>
      <c r="F395" t="s">
        <v>7</v>
      </c>
      <c r="G395" t="s">
        <v>30</v>
      </c>
      <c r="H395" t="s">
        <v>27</v>
      </c>
      <c r="I395" t="s">
        <v>28</v>
      </c>
      <c r="J395" t="s">
        <v>44</v>
      </c>
      <c r="K395" t="s">
        <v>42</v>
      </c>
      <c r="L395">
        <v>365</v>
      </c>
      <c r="M395" t="s">
        <v>10</v>
      </c>
      <c r="N395">
        <v>94.75</v>
      </c>
      <c r="O395">
        <v>5</v>
      </c>
      <c r="P395">
        <v>473.75</v>
      </c>
      <c r="Q395">
        <v>152.8499985</v>
      </c>
      <c r="R395">
        <v>320.90000150000003</v>
      </c>
      <c r="S395">
        <v>30.5699997</v>
      </c>
    </row>
    <row r="396" spans="1:19" x14ac:dyDescent="0.3">
      <c r="A396">
        <v>27530</v>
      </c>
      <c r="B396" s="1">
        <v>43452</v>
      </c>
      <c r="C396" t="s">
        <v>1089</v>
      </c>
      <c r="D396" t="s">
        <v>1128</v>
      </c>
      <c r="E396">
        <v>155</v>
      </c>
      <c r="F396" t="s">
        <v>883</v>
      </c>
      <c r="G396" t="s">
        <v>30</v>
      </c>
      <c r="H396" t="s">
        <v>27</v>
      </c>
      <c r="I396" t="s">
        <v>28</v>
      </c>
      <c r="J396" t="s">
        <v>44</v>
      </c>
      <c r="K396" t="s">
        <v>85</v>
      </c>
      <c r="L396">
        <v>502</v>
      </c>
      <c r="M396" t="s">
        <v>65</v>
      </c>
      <c r="N396">
        <v>65</v>
      </c>
      <c r="O396">
        <v>5</v>
      </c>
      <c r="P396">
        <v>325</v>
      </c>
      <c r="Q396">
        <v>167.99999235000001</v>
      </c>
      <c r="R396">
        <v>157.00000764999999</v>
      </c>
      <c r="S396">
        <v>33.599998470000003</v>
      </c>
    </row>
    <row r="397" spans="1:19" x14ac:dyDescent="0.3">
      <c r="A397">
        <v>27555</v>
      </c>
      <c r="B397" s="1">
        <v>43258</v>
      </c>
      <c r="C397" t="s">
        <v>1089</v>
      </c>
      <c r="D397" t="s">
        <v>1127</v>
      </c>
      <c r="E397">
        <v>3770</v>
      </c>
      <c r="F397" t="s">
        <v>362</v>
      </c>
      <c r="G397" t="s">
        <v>30</v>
      </c>
      <c r="H397" t="s">
        <v>27</v>
      </c>
      <c r="I397" t="s">
        <v>28</v>
      </c>
      <c r="J397" t="s">
        <v>44</v>
      </c>
      <c r="K397" t="s">
        <v>42</v>
      </c>
      <c r="L397">
        <v>365</v>
      </c>
      <c r="M397" t="s">
        <v>10</v>
      </c>
      <c r="N397">
        <v>94.75</v>
      </c>
      <c r="O397">
        <v>5</v>
      </c>
      <c r="P397">
        <v>473.75</v>
      </c>
      <c r="Q397">
        <v>152.8499985</v>
      </c>
      <c r="R397">
        <v>320.90000150000003</v>
      </c>
      <c r="S397">
        <v>30.5699997</v>
      </c>
    </row>
    <row r="398" spans="1:19" x14ac:dyDescent="0.3">
      <c r="A398">
        <v>27586</v>
      </c>
      <c r="B398" s="1">
        <v>43240</v>
      </c>
      <c r="C398" t="s">
        <v>1090</v>
      </c>
      <c r="D398" t="s">
        <v>1129</v>
      </c>
      <c r="E398">
        <v>2683</v>
      </c>
      <c r="F398" t="s">
        <v>323</v>
      </c>
      <c r="G398" t="s">
        <v>30</v>
      </c>
      <c r="H398" t="s">
        <v>27</v>
      </c>
      <c r="I398" t="s">
        <v>28</v>
      </c>
      <c r="J398" t="s">
        <v>4</v>
      </c>
      <c r="K398" t="s">
        <v>85</v>
      </c>
      <c r="L398">
        <v>502</v>
      </c>
      <c r="M398" t="s">
        <v>65</v>
      </c>
      <c r="N398">
        <v>65</v>
      </c>
      <c r="O398">
        <v>5</v>
      </c>
      <c r="P398">
        <v>325</v>
      </c>
      <c r="Q398">
        <v>167.99999235000001</v>
      </c>
      <c r="R398">
        <v>157.00000764999999</v>
      </c>
      <c r="S398">
        <v>33.599998470000003</v>
      </c>
    </row>
    <row r="399" spans="1:19" x14ac:dyDescent="0.3">
      <c r="A399">
        <v>27689</v>
      </c>
      <c r="B399" s="1">
        <v>43454</v>
      </c>
      <c r="C399" t="s">
        <v>1089</v>
      </c>
      <c r="D399" t="s">
        <v>1127</v>
      </c>
      <c r="E399">
        <v>7757</v>
      </c>
      <c r="F399" t="s">
        <v>485</v>
      </c>
      <c r="G399" t="s">
        <v>30</v>
      </c>
      <c r="H399" t="s">
        <v>27</v>
      </c>
      <c r="I399" t="s">
        <v>28</v>
      </c>
      <c r="J399" t="s">
        <v>44</v>
      </c>
      <c r="K399" t="s">
        <v>85</v>
      </c>
      <c r="L399">
        <v>502</v>
      </c>
      <c r="M399" t="s">
        <v>65</v>
      </c>
      <c r="N399">
        <v>65</v>
      </c>
      <c r="O399">
        <v>5</v>
      </c>
      <c r="P399">
        <v>325</v>
      </c>
      <c r="Q399">
        <v>167.99999235000001</v>
      </c>
      <c r="R399">
        <v>157.00000764999999</v>
      </c>
      <c r="S399">
        <v>33.599998470000003</v>
      </c>
    </row>
    <row r="400" spans="1:19" x14ac:dyDescent="0.3">
      <c r="A400">
        <v>27742</v>
      </c>
      <c r="B400" s="1">
        <v>43140</v>
      </c>
      <c r="C400" t="s">
        <v>1089</v>
      </c>
      <c r="D400" t="s">
        <v>1125</v>
      </c>
      <c r="E400">
        <v>9495</v>
      </c>
      <c r="F400" t="s">
        <v>7</v>
      </c>
      <c r="G400" t="s">
        <v>30</v>
      </c>
      <c r="H400" t="s">
        <v>27</v>
      </c>
      <c r="I400" t="s">
        <v>28</v>
      </c>
      <c r="J400" t="s">
        <v>44</v>
      </c>
      <c r="K400" t="s">
        <v>57</v>
      </c>
      <c r="L400">
        <v>191</v>
      </c>
      <c r="M400" t="s">
        <v>65</v>
      </c>
      <c r="N400">
        <v>85</v>
      </c>
      <c r="O400">
        <v>5</v>
      </c>
      <c r="P400">
        <v>425</v>
      </c>
      <c r="Q400">
        <v>273.89999399999999</v>
      </c>
      <c r="R400">
        <v>151.10000600000001</v>
      </c>
      <c r="S400">
        <v>54.779998800000001</v>
      </c>
    </row>
    <row r="401" spans="1:19" x14ac:dyDescent="0.3">
      <c r="A401">
        <v>27750</v>
      </c>
      <c r="B401" s="1">
        <v>43452</v>
      </c>
      <c r="C401" t="s">
        <v>1089</v>
      </c>
      <c r="D401" t="s">
        <v>1128</v>
      </c>
      <c r="E401">
        <v>4350</v>
      </c>
      <c r="F401" t="s">
        <v>903</v>
      </c>
      <c r="G401" t="s">
        <v>30</v>
      </c>
      <c r="H401" t="s">
        <v>27</v>
      </c>
      <c r="I401" t="s">
        <v>28</v>
      </c>
      <c r="J401" t="s">
        <v>44</v>
      </c>
      <c r="K401" t="s">
        <v>85</v>
      </c>
      <c r="L401">
        <v>502</v>
      </c>
      <c r="M401" t="s">
        <v>65</v>
      </c>
      <c r="N401">
        <v>65</v>
      </c>
      <c r="O401">
        <v>5</v>
      </c>
      <c r="P401">
        <v>325</v>
      </c>
      <c r="Q401">
        <v>167.99999235000001</v>
      </c>
      <c r="R401">
        <v>157.00000764999999</v>
      </c>
      <c r="S401">
        <v>33.599998470000003</v>
      </c>
    </row>
    <row r="402" spans="1:19" x14ac:dyDescent="0.3">
      <c r="A402">
        <v>27772</v>
      </c>
      <c r="B402" s="1">
        <v>43110</v>
      </c>
      <c r="C402" t="s">
        <v>1089</v>
      </c>
      <c r="D402" t="s">
        <v>1126</v>
      </c>
      <c r="E402">
        <v>9467</v>
      </c>
      <c r="F402" t="s">
        <v>497</v>
      </c>
      <c r="G402" t="s">
        <v>84</v>
      </c>
      <c r="H402" t="s">
        <v>27</v>
      </c>
      <c r="I402" t="s">
        <v>3</v>
      </c>
      <c r="J402" t="s">
        <v>4</v>
      </c>
      <c r="K402" t="s">
        <v>42</v>
      </c>
      <c r="L402">
        <v>365</v>
      </c>
      <c r="M402" t="s">
        <v>10</v>
      </c>
      <c r="N402">
        <v>94.75</v>
      </c>
      <c r="O402">
        <v>3</v>
      </c>
      <c r="P402">
        <v>284.25</v>
      </c>
      <c r="Q402">
        <v>91.709999100000005</v>
      </c>
      <c r="R402">
        <v>192.5400009</v>
      </c>
      <c r="S402">
        <v>30.5699997</v>
      </c>
    </row>
    <row r="403" spans="1:19" x14ac:dyDescent="0.3">
      <c r="A403">
        <v>27856</v>
      </c>
      <c r="B403" s="1">
        <v>43142</v>
      </c>
      <c r="C403" t="s">
        <v>1090</v>
      </c>
      <c r="D403" t="s">
        <v>1129</v>
      </c>
      <c r="E403">
        <v>9177</v>
      </c>
      <c r="F403" t="s">
        <v>102</v>
      </c>
      <c r="G403" t="s">
        <v>30</v>
      </c>
      <c r="H403" t="s">
        <v>27</v>
      </c>
      <c r="I403" t="s">
        <v>28</v>
      </c>
      <c r="J403" t="s">
        <v>44</v>
      </c>
      <c r="K403" t="s">
        <v>42</v>
      </c>
      <c r="L403">
        <v>365</v>
      </c>
      <c r="M403" t="s">
        <v>10</v>
      </c>
      <c r="N403">
        <v>94.75</v>
      </c>
      <c r="O403">
        <v>5</v>
      </c>
      <c r="P403">
        <v>473.75</v>
      </c>
      <c r="Q403">
        <v>152.8499985</v>
      </c>
      <c r="R403">
        <v>320.90000150000003</v>
      </c>
      <c r="S403">
        <v>30.5699997</v>
      </c>
    </row>
    <row r="404" spans="1:19" x14ac:dyDescent="0.3">
      <c r="A404">
        <v>28017</v>
      </c>
      <c r="B404" s="1">
        <v>43386</v>
      </c>
      <c r="C404" t="s">
        <v>1090</v>
      </c>
      <c r="D404" t="s">
        <v>1130</v>
      </c>
      <c r="E404">
        <v>8845</v>
      </c>
      <c r="F404" t="s">
        <v>35</v>
      </c>
      <c r="G404" t="s">
        <v>39</v>
      </c>
      <c r="H404" t="s">
        <v>27</v>
      </c>
      <c r="I404" t="s">
        <v>28</v>
      </c>
      <c r="J404" t="s">
        <v>44</v>
      </c>
      <c r="K404" t="s">
        <v>70</v>
      </c>
      <c r="L404">
        <v>926</v>
      </c>
      <c r="M404" t="s">
        <v>6</v>
      </c>
      <c r="N404">
        <v>14.99</v>
      </c>
      <c r="O404">
        <v>5</v>
      </c>
      <c r="P404">
        <v>74.95</v>
      </c>
      <c r="Q404">
        <v>35.399999620000003</v>
      </c>
      <c r="R404">
        <v>39.55000038</v>
      </c>
      <c r="S404">
        <v>7.0799999240000009</v>
      </c>
    </row>
    <row r="405" spans="1:19" x14ac:dyDescent="0.3">
      <c r="A405">
        <v>28193</v>
      </c>
      <c r="B405" s="1">
        <v>43116</v>
      </c>
      <c r="C405" t="s">
        <v>1089</v>
      </c>
      <c r="D405" t="s">
        <v>1128</v>
      </c>
      <c r="E405">
        <v>10013</v>
      </c>
      <c r="F405" t="s">
        <v>7</v>
      </c>
      <c r="G405" t="s">
        <v>84</v>
      </c>
      <c r="H405" t="s">
        <v>27</v>
      </c>
      <c r="I405" t="s">
        <v>3</v>
      </c>
      <c r="J405" t="s">
        <v>4</v>
      </c>
      <c r="K405" t="s">
        <v>42</v>
      </c>
      <c r="L405">
        <v>365</v>
      </c>
      <c r="M405" t="s">
        <v>10</v>
      </c>
      <c r="N405">
        <v>94.75</v>
      </c>
      <c r="O405">
        <v>5</v>
      </c>
      <c r="P405">
        <v>473.75</v>
      </c>
      <c r="Q405">
        <v>152.8499985</v>
      </c>
      <c r="R405">
        <v>320.90000150000003</v>
      </c>
      <c r="S405">
        <v>30.5699997</v>
      </c>
    </row>
    <row r="406" spans="1:19" x14ac:dyDescent="0.3">
      <c r="A406">
        <v>28249</v>
      </c>
      <c r="B406" s="1">
        <v>43117</v>
      </c>
      <c r="C406" t="s">
        <v>1089</v>
      </c>
      <c r="D406" t="s">
        <v>1126</v>
      </c>
      <c r="E406">
        <v>6145</v>
      </c>
      <c r="F406" t="s">
        <v>675</v>
      </c>
      <c r="G406" t="s">
        <v>30</v>
      </c>
      <c r="H406" t="s">
        <v>27</v>
      </c>
      <c r="I406" t="s">
        <v>28</v>
      </c>
      <c r="J406" t="s">
        <v>44</v>
      </c>
      <c r="K406" t="s">
        <v>57</v>
      </c>
      <c r="L406">
        <v>191</v>
      </c>
      <c r="M406" t="s">
        <v>65</v>
      </c>
      <c r="N406">
        <v>85</v>
      </c>
      <c r="O406">
        <v>5</v>
      </c>
      <c r="P406">
        <v>425</v>
      </c>
      <c r="Q406">
        <v>273.89999399999999</v>
      </c>
      <c r="R406">
        <v>151.10000600000001</v>
      </c>
      <c r="S406">
        <v>54.779998800000001</v>
      </c>
    </row>
    <row r="407" spans="1:19" x14ac:dyDescent="0.3">
      <c r="A407">
        <v>28292</v>
      </c>
      <c r="B407" s="1">
        <v>43117</v>
      </c>
      <c r="C407" t="s">
        <v>1089</v>
      </c>
      <c r="D407" t="s">
        <v>1126</v>
      </c>
      <c r="E407">
        <v>10533</v>
      </c>
      <c r="F407" t="s">
        <v>7</v>
      </c>
      <c r="G407" t="s">
        <v>41</v>
      </c>
      <c r="H407" t="s">
        <v>27</v>
      </c>
      <c r="I407" t="s">
        <v>3</v>
      </c>
      <c r="J407" t="s">
        <v>4</v>
      </c>
      <c r="K407" t="s">
        <v>92</v>
      </c>
      <c r="L407">
        <v>924</v>
      </c>
      <c r="M407" t="s">
        <v>6</v>
      </c>
      <c r="N407">
        <v>14.99</v>
      </c>
      <c r="O407">
        <v>3</v>
      </c>
      <c r="P407">
        <v>44.97</v>
      </c>
      <c r="Q407">
        <v>24.389997480000002</v>
      </c>
      <c r="R407">
        <v>20.580002519999997</v>
      </c>
      <c r="S407">
        <v>8.1299991600000006</v>
      </c>
    </row>
    <row r="408" spans="1:19" x14ac:dyDescent="0.3">
      <c r="A408">
        <v>28402</v>
      </c>
      <c r="B408" s="1">
        <v>43423</v>
      </c>
      <c r="C408" t="s">
        <v>1089</v>
      </c>
      <c r="D408" t="s">
        <v>1124</v>
      </c>
      <c r="E408">
        <v>9531</v>
      </c>
      <c r="F408" t="s">
        <v>382</v>
      </c>
      <c r="G408" t="s">
        <v>30</v>
      </c>
      <c r="H408" t="s">
        <v>27</v>
      </c>
      <c r="I408" t="s">
        <v>28</v>
      </c>
      <c r="J408" t="s">
        <v>44</v>
      </c>
      <c r="K408" t="s">
        <v>42</v>
      </c>
      <c r="L408">
        <v>365</v>
      </c>
      <c r="M408" t="s">
        <v>10</v>
      </c>
      <c r="N408">
        <v>94.75</v>
      </c>
      <c r="O408">
        <v>5</v>
      </c>
      <c r="P408">
        <v>473.75</v>
      </c>
      <c r="Q408">
        <v>152.8499985</v>
      </c>
      <c r="R408">
        <v>320.90000150000003</v>
      </c>
      <c r="S408">
        <v>30.5699997</v>
      </c>
    </row>
    <row r="409" spans="1:19" x14ac:dyDescent="0.3">
      <c r="A409">
        <v>28441</v>
      </c>
      <c r="B409" s="1">
        <v>43452</v>
      </c>
      <c r="C409" t="s">
        <v>1089</v>
      </c>
      <c r="D409" t="s">
        <v>1128</v>
      </c>
      <c r="E409">
        <v>3948</v>
      </c>
      <c r="F409" t="s">
        <v>7</v>
      </c>
      <c r="G409" t="s">
        <v>30</v>
      </c>
      <c r="H409" t="s">
        <v>27</v>
      </c>
      <c r="I409" t="s">
        <v>28</v>
      </c>
      <c r="J409" t="s">
        <v>29</v>
      </c>
      <c r="K409" t="s">
        <v>85</v>
      </c>
      <c r="L409">
        <v>502</v>
      </c>
      <c r="M409" t="s">
        <v>65</v>
      </c>
      <c r="N409">
        <v>65</v>
      </c>
      <c r="O409">
        <v>5</v>
      </c>
      <c r="P409">
        <v>325</v>
      </c>
      <c r="Q409">
        <v>167.99999235000001</v>
      </c>
      <c r="R409">
        <v>157.00000764999999</v>
      </c>
      <c r="S409">
        <v>33.599998470000003</v>
      </c>
    </row>
    <row r="410" spans="1:19" x14ac:dyDescent="0.3">
      <c r="A410">
        <v>28441</v>
      </c>
      <c r="B410" s="1">
        <v>43120</v>
      </c>
      <c r="C410" t="s">
        <v>1090</v>
      </c>
      <c r="D410" t="s">
        <v>1130</v>
      </c>
      <c r="E410">
        <v>3948</v>
      </c>
      <c r="F410" t="s">
        <v>7</v>
      </c>
      <c r="G410" t="s">
        <v>30</v>
      </c>
      <c r="H410" t="s">
        <v>27</v>
      </c>
      <c r="I410" t="s">
        <v>28</v>
      </c>
      <c r="J410" t="s">
        <v>44</v>
      </c>
      <c r="K410" t="s">
        <v>57</v>
      </c>
      <c r="L410">
        <v>191</v>
      </c>
      <c r="M410" t="s">
        <v>65</v>
      </c>
      <c r="N410">
        <v>85</v>
      </c>
      <c r="O410">
        <v>5</v>
      </c>
      <c r="P410">
        <v>425</v>
      </c>
      <c r="Q410">
        <v>273.89999399999999</v>
      </c>
      <c r="R410">
        <v>151.10000600000001</v>
      </c>
      <c r="S410">
        <v>54.779998800000001</v>
      </c>
    </row>
    <row r="411" spans="1:19" x14ac:dyDescent="0.3">
      <c r="A411">
        <v>28657</v>
      </c>
      <c r="B411" s="1">
        <v>43123</v>
      </c>
      <c r="C411" t="s">
        <v>1089</v>
      </c>
      <c r="D411" t="s">
        <v>1128</v>
      </c>
      <c r="E411">
        <v>1306</v>
      </c>
      <c r="F411" t="s">
        <v>360</v>
      </c>
      <c r="G411" t="s">
        <v>30</v>
      </c>
      <c r="H411" t="s">
        <v>27</v>
      </c>
      <c r="I411" t="s">
        <v>28</v>
      </c>
      <c r="J411" t="s">
        <v>44</v>
      </c>
      <c r="K411" t="s">
        <v>109</v>
      </c>
      <c r="L411">
        <v>627</v>
      </c>
      <c r="M411" t="s">
        <v>6</v>
      </c>
      <c r="N411">
        <v>165</v>
      </c>
      <c r="O411">
        <v>5</v>
      </c>
      <c r="P411">
        <v>825</v>
      </c>
      <c r="Q411">
        <v>613.65001700000005</v>
      </c>
      <c r="R411">
        <v>211.34998299999995</v>
      </c>
      <c r="S411">
        <v>122.73000340000002</v>
      </c>
    </row>
    <row r="412" spans="1:19" x14ac:dyDescent="0.3">
      <c r="A412">
        <v>28677</v>
      </c>
      <c r="B412" s="1">
        <v>43394</v>
      </c>
      <c r="C412" t="s">
        <v>1090</v>
      </c>
      <c r="D412" t="s">
        <v>1129</v>
      </c>
      <c r="E412">
        <v>4775</v>
      </c>
      <c r="F412" t="s">
        <v>682</v>
      </c>
      <c r="G412" t="s">
        <v>30</v>
      </c>
      <c r="H412" t="s">
        <v>27</v>
      </c>
      <c r="I412" t="s">
        <v>28</v>
      </c>
      <c r="J412" t="s">
        <v>44</v>
      </c>
      <c r="K412" t="s">
        <v>85</v>
      </c>
      <c r="L412">
        <v>502</v>
      </c>
      <c r="M412" t="s">
        <v>65</v>
      </c>
      <c r="N412">
        <v>65</v>
      </c>
      <c r="O412">
        <v>5</v>
      </c>
      <c r="P412">
        <v>325</v>
      </c>
      <c r="Q412">
        <v>167.99999235000001</v>
      </c>
      <c r="R412">
        <v>157.00000764999999</v>
      </c>
      <c r="S412">
        <v>33.599998470000003</v>
      </c>
    </row>
    <row r="413" spans="1:19" x14ac:dyDescent="0.3">
      <c r="A413">
        <v>28744</v>
      </c>
      <c r="B413" s="1">
        <v>43124</v>
      </c>
      <c r="C413" t="s">
        <v>1089</v>
      </c>
      <c r="D413" t="s">
        <v>1126</v>
      </c>
      <c r="E413">
        <v>9083</v>
      </c>
      <c r="F413" t="s">
        <v>46</v>
      </c>
      <c r="G413" t="s">
        <v>146</v>
      </c>
      <c r="H413" t="s">
        <v>27</v>
      </c>
      <c r="I413" t="s">
        <v>3</v>
      </c>
      <c r="J413" t="s">
        <v>4</v>
      </c>
      <c r="K413" t="s">
        <v>42</v>
      </c>
      <c r="L413">
        <v>365</v>
      </c>
      <c r="M413" t="s">
        <v>10</v>
      </c>
      <c r="N413">
        <v>94.75</v>
      </c>
      <c r="O413">
        <v>2</v>
      </c>
      <c r="P413">
        <v>189.5</v>
      </c>
      <c r="Q413">
        <v>61.139999400000001</v>
      </c>
      <c r="R413">
        <v>128.36000060000001</v>
      </c>
      <c r="S413">
        <v>30.5699997</v>
      </c>
    </row>
    <row r="414" spans="1:19" x14ac:dyDescent="0.3">
      <c r="A414">
        <v>28827</v>
      </c>
      <c r="B414" s="1">
        <v>43337</v>
      </c>
      <c r="C414" t="s">
        <v>1090</v>
      </c>
      <c r="D414" t="s">
        <v>1130</v>
      </c>
      <c r="E414">
        <v>10461</v>
      </c>
      <c r="F414" t="s">
        <v>469</v>
      </c>
      <c r="G414" t="s">
        <v>30</v>
      </c>
      <c r="H414" t="s">
        <v>27</v>
      </c>
      <c r="I414" t="s">
        <v>28</v>
      </c>
      <c r="J414" t="s">
        <v>44</v>
      </c>
      <c r="K414" t="s">
        <v>57</v>
      </c>
      <c r="L414">
        <v>191</v>
      </c>
      <c r="M414" t="s">
        <v>65</v>
      </c>
      <c r="N414">
        <v>85</v>
      </c>
      <c r="O414">
        <v>5</v>
      </c>
      <c r="P414">
        <v>425</v>
      </c>
      <c r="Q414">
        <v>273.89999399999999</v>
      </c>
      <c r="R414">
        <v>151.10000600000001</v>
      </c>
      <c r="S414">
        <v>54.779998800000001</v>
      </c>
    </row>
    <row r="415" spans="1:19" x14ac:dyDescent="0.3">
      <c r="A415">
        <v>28827</v>
      </c>
      <c r="B415" s="1">
        <v>43125</v>
      </c>
      <c r="C415" t="s">
        <v>1089</v>
      </c>
      <c r="D415" t="s">
        <v>1127</v>
      </c>
      <c r="E415">
        <v>10461</v>
      </c>
      <c r="F415" t="s">
        <v>469</v>
      </c>
      <c r="G415" t="s">
        <v>30</v>
      </c>
      <c r="H415" t="s">
        <v>27</v>
      </c>
      <c r="I415" t="s">
        <v>28</v>
      </c>
      <c r="J415" t="s">
        <v>44</v>
      </c>
      <c r="K415" t="s">
        <v>42</v>
      </c>
      <c r="L415">
        <v>365</v>
      </c>
      <c r="M415" t="s">
        <v>10</v>
      </c>
      <c r="N415">
        <v>94.75</v>
      </c>
      <c r="O415">
        <v>5</v>
      </c>
      <c r="P415">
        <v>473.75</v>
      </c>
      <c r="Q415">
        <v>152.8499985</v>
      </c>
      <c r="R415">
        <v>320.90000150000003</v>
      </c>
      <c r="S415">
        <v>30.5699997</v>
      </c>
    </row>
    <row r="416" spans="1:19" x14ac:dyDescent="0.3">
      <c r="A416">
        <v>28847</v>
      </c>
      <c r="B416" s="1">
        <v>43126</v>
      </c>
      <c r="C416" t="s">
        <v>1089</v>
      </c>
      <c r="D416" t="s">
        <v>1125</v>
      </c>
      <c r="E416">
        <v>39</v>
      </c>
      <c r="F416" t="s">
        <v>590</v>
      </c>
      <c r="G416" t="s">
        <v>30</v>
      </c>
      <c r="H416" t="s">
        <v>27</v>
      </c>
      <c r="I416" t="s">
        <v>28</v>
      </c>
      <c r="J416" t="s">
        <v>44</v>
      </c>
      <c r="K416" t="s">
        <v>16</v>
      </c>
      <c r="L416">
        <v>804</v>
      </c>
      <c r="M416" t="s">
        <v>6</v>
      </c>
      <c r="N416">
        <v>18.989999999999998</v>
      </c>
      <c r="O416">
        <v>5</v>
      </c>
      <c r="P416">
        <v>94.949999999999989</v>
      </c>
      <c r="Q416">
        <v>59.099998499999998</v>
      </c>
      <c r="R416">
        <v>35.850001499999991</v>
      </c>
      <c r="S416">
        <v>11.8199997</v>
      </c>
    </row>
    <row r="417" spans="1:19" x14ac:dyDescent="0.3">
      <c r="A417">
        <v>28866</v>
      </c>
      <c r="B417" s="1">
        <v>43126</v>
      </c>
      <c r="C417" t="s">
        <v>1089</v>
      </c>
      <c r="D417" t="s">
        <v>1125</v>
      </c>
      <c r="E417">
        <v>8760</v>
      </c>
      <c r="F417" t="s">
        <v>7</v>
      </c>
      <c r="G417" t="s">
        <v>30</v>
      </c>
      <c r="H417" t="s">
        <v>27</v>
      </c>
      <c r="I417" t="s">
        <v>28</v>
      </c>
      <c r="J417" t="s">
        <v>44</v>
      </c>
      <c r="K417" t="s">
        <v>42</v>
      </c>
      <c r="L417">
        <v>365</v>
      </c>
      <c r="M417" t="s">
        <v>10</v>
      </c>
      <c r="N417">
        <v>94.75</v>
      </c>
      <c r="O417">
        <v>5</v>
      </c>
      <c r="P417">
        <v>473.75</v>
      </c>
      <c r="Q417">
        <v>152.8499985</v>
      </c>
      <c r="R417">
        <v>320.90000150000003</v>
      </c>
      <c r="S417">
        <v>30.5699997</v>
      </c>
    </row>
    <row r="418" spans="1:19" x14ac:dyDescent="0.3">
      <c r="A418">
        <v>29181</v>
      </c>
      <c r="B418" s="1">
        <v>43121</v>
      </c>
      <c r="C418" t="s">
        <v>1090</v>
      </c>
      <c r="D418" t="s">
        <v>1129</v>
      </c>
      <c r="E418">
        <v>10969</v>
      </c>
      <c r="F418" t="s">
        <v>1026</v>
      </c>
      <c r="G418" t="s">
        <v>30</v>
      </c>
      <c r="H418" t="s">
        <v>27</v>
      </c>
      <c r="I418" t="s">
        <v>28</v>
      </c>
      <c r="J418" t="s">
        <v>44</v>
      </c>
      <c r="K418" t="s">
        <v>57</v>
      </c>
      <c r="L418">
        <v>191</v>
      </c>
      <c r="M418" t="s">
        <v>65</v>
      </c>
      <c r="N418">
        <v>85</v>
      </c>
      <c r="O418">
        <v>5</v>
      </c>
      <c r="P418">
        <v>425</v>
      </c>
      <c r="Q418">
        <v>273.89999399999999</v>
      </c>
      <c r="R418">
        <v>151.10000600000001</v>
      </c>
      <c r="S418">
        <v>54.779998800000001</v>
      </c>
    </row>
    <row r="419" spans="1:19" x14ac:dyDescent="0.3">
      <c r="A419">
        <v>29286</v>
      </c>
      <c r="B419" s="1">
        <v>44024</v>
      </c>
      <c r="C419" t="s">
        <v>1090</v>
      </c>
      <c r="D419" t="s">
        <v>1129</v>
      </c>
      <c r="E419">
        <v>10053</v>
      </c>
      <c r="F419" t="s">
        <v>7</v>
      </c>
      <c r="G419" t="s">
        <v>30</v>
      </c>
      <c r="H419" t="s">
        <v>27</v>
      </c>
      <c r="I419" t="s">
        <v>28</v>
      </c>
      <c r="J419" t="s">
        <v>44</v>
      </c>
      <c r="K419" t="s">
        <v>42</v>
      </c>
      <c r="L419">
        <v>365</v>
      </c>
      <c r="M419" t="s">
        <v>10</v>
      </c>
      <c r="N419">
        <v>94.75</v>
      </c>
      <c r="O419">
        <v>5</v>
      </c>
      <c r="P419">
        <v>473.75</v>
      </c>
      <c r="Q419">
        <v>152.8499985</v>
      </c>
      <c r="R419">
        <v>320.90000150000003</v>
      </c>
      <c r="S419">
        <v>30.5699997</v>
      </c>
    </row>
    <row r="420" spans="1:19" x14ac:dyDescent="0.3">
      <c r="A420">
        <v>29490</v>
      </c>
      <c r="B420" s="1">
        <v>43386</v>
      </c>
      <c r="C420" t="s">
        <v>1090</v>
      </c>
      <c r="D420" t="s">
        <v>1130</v>
      </c>
      <c r="E420">
        <v>3677</v>
      </c>
      <c r="F420" t="s">
        <v>902</v>
      </c>
      <c r="G420" t="s">
        <v>30</v>
      </c>
      <c r="H420" t="s">
        <v>27</v>
      </c>
      <c r="I420" t="s">
        <v>28</v>
      </c>
      <c r="J420" t="s">
        <v>44</v>
      </c>
      <c r="K420" t="s">
        <v>867</v>
      </c>
      <c r="L420">
        <v>828</v>
      </c>
      <c r="M420" t="s">
        <v>294</v>
      </c>
      <c r="N420">
        <v>185</v>
      </c>
      <c r="O420">
        <v>5</v>
      </c>
      <c r="P420">
        <v>925</v>
      </c>
      <c r="Q420">
        <v>441.14999769999997</v>
      </c>
      <c r="R420">
        <v>483.85000230000003</v>
      </c>
      <c r="S420">
        <v>88.229999539999994</v>
      </c>
    </row>
    <row r="421" spans="1:19" x14ac:dyDescent="0.3">
      <c r="A421">
        <v>29731</v>
      </c>
      <c r="B421" s="1">
        <v>43260</v>
      </c>
      <c r="C421" t="s">
        <v>1090</v>
      </c>
      <c r="D421" t="s">
        <v>1130</v>
      </c>
      <c r="E421">
        <v>3204</v>
      </c>
      <c r="F421" t="s">
        <v>7</v>
      </c>
      <c r="G421" t="s">
        <v>30</v>
      </c>
      <c r="H421" t="s">
        <v>27</v>
      </c>
      <c r="I421" t="s">
        <v>28</v>
      </c>
      <c r="J421" t="s">
        <v>44</v>
      </c>
      <c r="K421" t="s">
        <v>57</v>
      </c>
      <c r="L421">
        <v>191</v>
      </c>
      <c r="M421" t="s">
        <v>65</v>
      </c>
      <c r="N421">
        <v>85</v>
      </c>
      <c r="O421">
        <v>5</v>
      </c>
      <c r="P421">
        <v>425</v>
      </c>
      <c r="Q421">
        <v>273.89999399999999</v>
      </c>
      <c r="R421">
        <v>151.10000600000001</v>
      </c>
      <c r="S421">
        <v>54.779998800000001</v>
      </c>
    </row>
    <row r="422" spans="1:19" x14ac:dyDescent="0.3">
      <c r="A422">
        <v>29746</v>
      </c>
      <c r="B422" s="1">
        <v>43110</v>
      </c>
      <c r="C422" t="s">
        <v>1089</v>
      </c>
      <c r="D422" t="s">
        <v>1126</v>
      </c>
      <c r="E422">
        <v>11924</v>
      </c>
      <c r="F422" t="s">
        <v>568</v>
      </c>
      <c r="G422" t="s">
        <v>1040</v>
      </c>
      <c r="H422" t="s">
        <v>27</v>
      </c>
      <c r="I422" t="s">
        <v>3</v>
      </c>
      <c r="J422" t="s">
        <v>4</v>
      </c>
      <c r="K422" t="s">
        <v>42</v>
      </c>
      <c r="L422">
        <v>365</v>
      </c>
      <c r="M422" t="s">
        <v>10</v>
      </c>
      <c r="N422">
        <v>94.75</v>
      </c>
      <c r="O422">
        <v>1</v>
      </c>
      <c r="P422">
        <v>94.75</v>
      </c>
      <c r="Q422">
        <v>30.5699997</v>
      </c>
      <c r="R422">
        <v>64.180000300000003</v>
      </c>
      <c r="S422">
        <v>30.5699997</v>
      </c>
    </row>
    <row r="423" spans="1:19" x14ac:dyDescent="0.3">
      <c r="A423">
        <v>29746</v>
      </c>
      <c r="B423" s="1">
        <v>43110</v>
      </c>
      <c r="C423" t="s">
        <v>1089</v>
      </c>
      <c r="D423" t="s">
        <v>1126</v>
      </c>
      <c r="E423">
        <v>11924</v>
      </c>
      <c r="F423" t="s">
        <v>568</v>
      </c>
      <c r="G423" t="s">
        <v>1040</v>
      </c>
      <c r="H423" t="s">
        <v>27</v>
      </c>
      <c r="I423" t="s">
        <v>3</v>
      </c>
      <c r="J423" t="s">
        <v>4</v>
      </c>
      <c r="K423" t="s">
        <v>9</v>
      </c>
      <c r="L423">
        <v>403</v>
      </c>
      <c r="M423" t="s">
        <v>10</v>
      </c>
      <c r="N423">
        <v>133.37</v>
      </c>
      <c r="O423">
        <v>1</v>
      </c>
      <c r="P423">
        <v>133.37</v>
      </c>
      <c r="Q423">
        <v>84.590000149999995</v>
      </c>
      <c r="R423">
        <v>48.77999985000001</v>
      </c>
      <c r="S423">
        <v>84.590000149999995</v>
      </c>
    </row>
    <row r="424" spans="1:19" x14ac:dyDescent="0.3">
      <c r="A424">
        <v>29995</v>
      </c>
      <c r="B424" s="1">
        <v>44178</v>
      </c>
      <c r="C424" t="s">
        <v>1090</v>
      </c>
      <c r="D424" t="s">
        <v>1129</v>
      </c>
      <c r="E424">
        <v>387</v>
      </c>
      <c r="F424" t="s">
        <v>91</v>
      </c>
      <c r="G424" t="s">
        <v>30</v>
      </c>
      <c r="H424" t="s">
        <v>27</v>
      </c>
      <c r="I424" t="s">
        <v>28</v>
      </c>
      <c r="J424" t="s">
        <v>44</v>
      </c>
      <c r="K424" t="s">
        <v>92</v>
      </c>
      <c r="L424">
        <v>924</v>
      </c>
      <c r="M424" t="s">
        <v>6</v>
      </c>
      <c r="N424">
        <v>14.99</v>
      </c>
      <c r="O424">
        <v>5</v>
      </c>
      <c r="P424">
        <v>74.95</v>
      </c>
      <c r="Q424">
        <v>40.649995799999999</v>
      </c>
      <c r="R424">
        <v>34.300004200000004</v>
      </c>
      <c r="S424">
        <v>8.1299991600000006</v>
      </c>
    </row>
    <row r="425" spans="1:19" x14ac:dyDescent="0.3">
      <c r="A425">
        <v>30111</v>
      </c>
      <c r="B425" s="1">
        <v>43452</v>
      </c>
      <c r="C425" t="s">
        <v>1089</v>
      </c>
      <c r="D425" t="s">
        <v>1128</v>
      </c>
      <c r="E425">
        <v>4781</v>
      </c>
      <c r="F425" t="s">
        <v>7</v>
      </c>
      <c r="G425" t="s">
        <v>30</v>
      </c>
      <c r="H425" t="s">
        <v>27</v>
      </c>
      <c r="I425" t="s">
        <v>28</v>
      </c>
      <c r="J425" t="s">
        <v>44</v>
      </c>
      <c r="K425" t="s">
        <v>85</v>
      </c>
      <c r="L425">
        <v>502</v>
      </c>
      <c r="M425" t="s">
        <v>65</v>
      </c>
      <c r="N425">
        <v>65</v>
      </c>
      <c r="O425">
        <v>5</v>
      </c>
      <c r="P425">
        <v>325</v>
      </c>
      <c r="Q425">
        <v>167.99999235000001</v>
      </c>
      <c r="R425">
        <v>157.00000764999999</v>
      </c>
      <c r="S425">
        <v>33.599998470000003</v>
      </c>
    </row>
    <row r="426" spans="1:19" x14ac:dyDescent="0.3">
      <c r="A426">
        <v>30305</v>
      </c>
      <c r="B426" s="1">
        <v>43108</v>
      </c>
      <c r="C426" t="s">
        <v>1089</v>
      </c>
      <c r="D426" t="s">
        <v>1124</v>
      </c>
      <c r="E426">
        <v>9702</v>
      </c>
      <c r="F426" t="s">
        <v>460</v>
      </c>
      <c r="G426" t="s">
        <v>84</v>
      </c>
      <c r="H426" t="s">
        <v>27</v>
      </c>
      <c r="I426" t="s">
        <v>3</v>
      </c>
      <c r="J426" t="s">
        <v>4</v>
      </c>
      <c r="K426" t="s">
        <v>109</v>
      </c>
      <c r="L426">
        <v>627</v>
      </c>
      <c r="M426" t="s">
        <v>6</v>
      </c>
      <c r="N426">
        <v>165</v>
      </c>
      <c r="O426">
        <v>3</v>
      </c>
      <c r="P426">
        <v>495</v>
      </c>
      <c r="Q426">
        <v>368.19001020000002</v>
      </c>
      <c r="R426">
        <v>126.80998979999998</v>
      </c>
      <c r="S426">
        <v>122.7300034</v>
      </c>
    </row>
    <row r="427" spans="1:19" x14ac:dyDescent="0.3">
      <c r="A427">
        <v>30328</v>
      </c>
      <c r="B427" s="1">
        <v>43392</v>
      </c>
      <c r="C427" t="s">
        <v>1089</v>
      </c>
      <c r="D427" t="s">
        <v>1125</v>
      </c>
      <c r="E427">
        <v>4622</v>
      </c>
      <c r="F427" t="s">
        <v>932</v>
      </c>
      <c r="G427" t="s">
        <v>30</v>
      </c>
      <c r="H427" t="s">
        <v>27</v>
      </c>
      <c r="I427" t="s">
        <v>28</v>
      </c>
      <c r="J427" t="s">
        <v>44</v>
      </c>
      <c r="K427" t="s">
        <v>109</v>
      </c>
      <c r="L427">
        <v>627</v>
      </c>
      <c r="M427" t="s">
        <v>6</v>
      </c>
      <c r="N427">
        <v>165</v>
      </c>
      <c r="O427">
        <v>5</v>
      </c>
      <c r="P427">
        <v>825</v>
      </c>
      <c r="Q427">
        <v>613.65001700000005</v>
      </c>
      <c r="R427">
        <v>211.34998299999995</v>
      </c>
      <c r="S427">
        <v>122.73000340000002</v>
      </c>
    </row>
    <row r="428" spans="1:19" x14ac:dyDescent="0.3">
      <c r="A428">
        <v>30388</v>
      </c>
      <c r="B428" s="1">
        <v>43127</v>
      </c>
      <c r="C428" t="s">
        <v>1090</v>
      </c>
      <c r="D428" t="s">
        <v>1130</v>
      </c>
      <c r="E428">
        <v>12240</v>
      </c>
      <c r="F428" t="s">
        <v>91</v>
      </c>
      <c r="G428" t="s">
        <v>30</v>
      </c>
      <c r="H428" t="s">
        <v>27</v>
      </c>
      <c r="I428" t="s">
        <v>28</v>
      </c>
      <c r="J428" t="s">
        <v>4</v>
      </c>
      <c r="K428" t="s">
        <v>57</v>
      </c>
      <c r="L428">
        <v>191</v>
      </c>
      <c r="M428" t="s">
        <v>65</v>
      </c>
      <c r="N428">
        <v>85</v>
      </c>
      <c r="O428">
        <v>5</v>
      </c>
      <c r="P428">
        <v>425</v>
      </c>
      <c r="Q428">
        <v>273.89999399999999</v>
      </c>
      <c r="R428">
        <v>151.10000600000001</v>
      </c>
      <c r="S428">
        <v>54.779998800000001</v>
      </c>
    </row>
    <row r="429" spans="1:19" x14ac:dyDescent="0.3">
      <c r="A429">
        <v>30589</v>
      </c>
      <c r="B429" s="1">
        <v>43114</v>
      </c>
      <c r="C429" t="s">
        <v>1090</v>
      </c>
      <c r="D429" t="s">
        <v>1129</v>
      </c>
      <c r="E429">
        <v>11426</v>
      </c>
      <c r="F429" t="s">
        <v>7</v>
      </c>
      <c r="G429" t="s">
        <v>30</v>
      </c>
      <c r="H429" t="s">
        <v>27</v>
      </c>
      <c r="I429" t="s">
        <v>28</v>
      </c>
      <c r="J429" t="s">
        <v>44</v>
      </c>
      <c r="K429" t="s">
        <v>87</v>
      </c>
      <c r="L429">
        <v>172</v>
      </c>
      <c r="M429" t="s">
        <v>65</v>
      </c>
      <c r="N429">
        <v>30</v>
      </c>
      <c r="O429">
        <v>5</v>
      </c>
      <c r="P429">
        <v>150</v>
      </c>
      <c r="Q429">
        <v>74.750003800000002</v>
      </c>
      <c r="R429">
        <v>75.249996199999998</v>
      </c>
      <c r="S429">
        <v>14.95000076</v>
      </c>
    </row>
    <row r="430" spans="1:19" x14ac:dyDescent="0.3">
      <c r="A430">
        <v>30728</v>
      </c>
      <c r="B430" s="1">
        <v>43305</v>
      </c>
      <c r="C430" t="s">
        <v>1089</v>
      </c>
      <c r="D430" t="s">
        <v>1128</v>
      </c>
      <c r="E430">
        <v>7948</v>
      </c>
      <c r="F430" t="s">
        <v>963</v>
      </c>
      <c r="G430" t="s">
        <v>30</v>
      </c>
      <c r="H430" t="s">
        <v>27</v>
      </c>
      <c r="I430" t="s">
        <v>28</v>
      </c>
      <c r="J430" t="s">
        <v>44</v>
      </c>
      <c r="K430" t="s">
        <v>109</v>
      </c>
      <c r="L430">
        <v>627</v>
      </c>
      <c r="M430" t="s">
        <v>6</v>
      </c>
      <c r="N430">
        <v>165</v>
      </c>
      <c r="O430">
        <v>5</v>
      </c>
      <c r="P430">
        <v>825</v>
      </c>
      <c r="Q430">
        <v>613.65001700000005</v>
      </c>
      <c r="R430">
        <v>211.34998299999995</v>
      </c>
      <c r="S430">
        <v>122.73000340000002</v>
      </c>
    </row>
    <row r="431" spans="1:19" x14ac:dyDescent="0.3">
      <c r="A431">
        <v>30802</v>
      </c>
      <c r="B431" s="1">
        <v>43886</v>
      </c>
      <c r="C431" t="s">
        <v>1089</v>
      </c>
      <c r="D431" t="s">
        <v>1128</v>
      </c>
      <c r="E431">
        <v>8422</v>
      </c>
      <c r="F431" t="s">
        <v>186</v>
      </c>
      <c r="G431" t="s">
        <v>30</v>
      </c>
      <c r="H431" t="s">
        <v>27</v>
      </c>
      <c r="I431" t="s">
        <v>28</v>
      </c>
      <c r="J431" t="s">
        <v>44</v>
      </c>
      <c r="K431" t="s">
        <v>1078</v>
      </c>
      <c r="L431">
        <v>37</v>
      </c>
      <c r="M431" t="s">
        <v>10</v>
      </c>
      <c r="N431">
        <v>34.950000000000003</v>
      </c>
      <c r="O431">
        <v>5</v>
      </c>
      <c r="P431">
        <v>174.75</v>
      </c>
      <c r="Q431">
        <v>67.75000095</v>
      </c>
      <c r="R431">
        <v>106.99999905</v>
      </c>
      <c r="S431">
        <v>13.55000019</v>
      </c>
    </row>
    <row r="432" spans="1:19" x14ac:dyDescent="0.3">
      <c r="A432">
        <v>30802</v>
      </c>
      <c r="B432" s="1">
        <v>43239</v>
      </c>
      <c r="C432" t="s">
        <v>1090</v>
      </c>
      <c r="D432" t="s">
        <v>1130</v>
      </c>
      <c r="E432">
        <v>8422</v>
      </c>
      <c r="F432" t="s">
        <v>186</v>
      </c>
      <c r="G432" t="s">
        <v>30</v>
      </c>
      <c r="H432" t="s">
        <v>27</v>
      </c>
      <c r="I432" t="s">
        <v>28</v>
      </c>
      <c r="J432" t="s">
        <v>4</v>
      </c>
      <c r="K432" t="s">
        <v>85</v>
      </c>
      <c r="L432">
        <v>502</v>
      </c>
      <c r="M432" t="s">
        <v>65</v>
      </c>
      <c r="N432">
        <v>65</v>
      </c>
      <c r="O432">
        <v>5</v>
      </c>
      <c r="P432">
        <v>325</v>
      </c>
      <c r="Q432">
        <v>167.99999235000001</v>
      </c>
      <c r="R432">
        <v>157.00000764999999</v>
      </c>
      <c r="S432">
        <v>33.599998470000003</v>
      </c>
    </row>
    <row r="433" spans="1:19" x14ac:dyDescent="0.3">
      <c r="A433">
        <v>30921</v>
      </c>
      <c r="B433" s="1">
        <v>43117</v>
      </c>
      <c r="C433" t="s">
        <v>1089</v>
      </c>
      <c r="D433" t="s">
        <v>1126</v>
      </c>
      <c r="E433">
        <v>12223</v>
      </c>
      <c r="F433" t="s">
        <v>1033</v>
      </c>
      <c r="G433" t="s">
        <v>63</v>
      </c>
      <c r="H433" t="s">
        <v>27</v>
      </c>
      <c r="I433" t="s">
        <v>3</v>
      </c>
      <c r="J433" t="s">
        <v>4</v>
      </c>
      <c r="K433" t="s">
        <v>42</v>
      </c>
      <c r="L433">
        <v>365</v>
      </c>
      <c r="M433" t="s">
        <v>10</v>
      </c>
      <c r="N433">
        <v>94.75</v>
      </c>
      <c r="O433">
        <v>5</v>
      </c>
      <c r="P433">
        <v>473.75</v>
      </c>
      <c r="Q433">
        <v>152.8499985</v>
      </c>
      <c r="R433">
        <v>320.90000150000003</v>
      </c>
      <c r="S433">
        <v>30.5699997</v>
      </c>
    </row>
    <row r="434" spans="1:19" x14ac:dyDescent="0.3">
      <c r="A434">
        <v>30924</v>
      </c>
      <c r="B434" s="1">
        <v>43387</v>
      </c>
      <c r="C434" t="s">
        <v>1090</v>
      </c>
      <c r="D434" t="s">
        <v>1129</v>
      </c>
      <c r="E434">
        <v>10548</v>
      </c>
      <c r="F434" t="s">
        <v>869</v>
      </c>
      <c r="G434" t="s">
        <v>30</v>
      </c>
      <c r="H434" t="s">
        <v>27</v>
      </c>
      <c r="I434" t="s">
        <v>28</v>
      </c>
      <c r="J434" t="s">
        <v>44</v>
      </c>
      <c r="K434" t="s">
        <v>104</v>
      </c>
      <c r="L434">
        <v>273</v>
      </c>
      <c r="M434" t="s">
        <v>65</v>
      </c>
      <c r="N434">
        <v>54.99</v>
      </c>
      <c r="O434">
        <v>5</v>
      </c>
      <c r="P434">
        <v>274.95</v>
      </c>
      <c r="Q434">
        <v>129.15000915000002</v>
      </c>
      <c r="R434">
        <v>145.79999084999997</v>
      </c>
      <c r="S434">
        <v>25.830001830000004</v>
      </c>
    </row>
    <row r="435" spans="1:19" x14ac:dyDescent="0.3">
      <c r="A435">
        <v>31115</v>
      </c>
      <c r="B435" s="1">
        <v>43189</v>
      </c>
      <c r="C435" t="s">
        <v>1089</v>
      </c>
      <c r="D435" t="s">
        <v>1125</v>
      </c>
      <c r="E435">
        <v>639</v>
      </c>
      <c r="F435" t="s">
        <v>998</v>
      </c>
      <c r="G435" t="s">
        <v>30</v>
      </c>
      <c r="H435" t="s">
        <v>27</v>
      </c>
      <c r="I435" t="s">
        <v>3</v>
      </c>
      <c r="J435" t="s">
        <v>4</v>
      </c>
      <c r="K435" t="s">
        <v>85</v>
      </c>
      <c r="L435">
        <v>502</v>
      </c>
      <c r="M435" t="s">
        <v>65</v>
      </c>
      <c r="N435">
        <v>65</v>
      </c>
      <c r="O435">
        <v>2</v>
      </c>
      <c r="P435">
        <v>130</v>
      </c>
      <c r="Q435">
        <v>67.199996940000005</v>
      </c>
      <c r="R435">
        <v>62.800003059999995</v>
      </c>
      <c r="S435">
        <v>33.599998470000003</v>
      </c>
    </row>
    <row r="436" spans="1:19" x14ac:dyDescent="0.3">
      <c r="A436">
        <v>31115</v>
      </c>
      <c r="B436" s="1">
        <v>43130</v>
      </c>
      <c r="C436" t="s">
        <v>1089</v>
      </c>
      <c r="D436" t="s">
        <v>1128</v>
      </c>
      <c r="E436">
        <v>639</v>
      </c>
      <c r="F436" t="s">
        <v>998</v>
      </c>
      <c r="G436" t="s">
        <v>30</v>
      </c>
      <c r="H436" t="s">
        <v>27</v>
      </c>
      <c r="I436" t="s">
        <v>3</v>
      </c>
      <c r="J436" t="s">
        <v>4</v>
      </c>
      <c r="K436" t="s">
        <v>57</v>
      </c>
      <c r="L436">
        <v>191</v>
      </c>
      <c r="M436" t="s">
        <v>65</v>
      </c>
      <c r="N436">
        <v>85</v>
      </c>
      <c r="O436">
        <v>5</v>
      </c>
      <c r="P436">
        <v>425</v>
      </c>
      <c r="Q436">
        <v>273.89999399999999</v>
      </c>
      <c r="R436">
        <v>151.10000600000001</v>
      </c>
      <c r="S436">
        <v>54.779998800000001</v>
      </c>
    </row>
    <row r="437" spans="1:19" x14ac:dyDescent="0.3">
      <c r="A437">
        <v>31145</v>
      </c>
      <c r="B437" s="1">
        <v>43885</v>
      </c>
      <c r="C437" t="s">
        <v>1089</v>
      </c>
      <c r="D437" t="s">
        <v>1124</v>
      </c>
      <c r="E437">
        <v>9803</v>
      </c>
      <c r="F437" t="s">
        <v>356</v>
      </c>
      <c r="G437" t="s">
        <v>30</v>
      </c>
      <c r="H437" t="s">
        <v>27</v>
      </c>
      <c r="I437" t="s">
        <v>28</v>
      </c>
      <c r="J437" t="s">
        <v>44</v>
      </c>
      <c r="K437" t="s">
        <v>57</v>
      </c>
      <c r="L437">
        <v>191</v>
      </c>
      <c r="M437" t="s">
        <v>65</v>
      </c>
      <c r="N437">
        <v>85</v>
      </c>
      <c r="O437">
        <v>5</v>
      </c>
      <c r="P437">
        <v>425</v>
      </c>
      <c r="Q437">
        <v>273.89999399999999</v>
      </c>
      <c r="R437">
        <v>151.10000600000001</v>
      </c>
      <c r="S437">
        <v>54.779998800000001</v>
      </c>
    </row>
    <row r="438" spans="1:19" x14ac:dyDescent="0.3">
      <c r="A438">
        <v>31208</v>
      </c>
      <c r="B438" s="1">
        <v>43453</v>
      </c>
      <c r="C438" t="s">
        <v>1089</v>
      </c>
      <c r="D438" t="s">
        <v>1126</v>
      </c>
      <c r="E438">
        <v>9285</v>
      </c>
      <c r="F438" t="s">
        <v>7</v>
      </c>
      <c r="G438" t="s">
        <v>30</v>
      </c>
      <c r="H438" t="s">
        <v>27</v>
      </c>
      <c r="I438" t="s">
        <v>28</v>
      </c>
      <c r="J438" t="s">
        <v>44</v>
      </c>
      <c r="K438" t="s">
        <v>85</v>
      </c>
      <c r="L438">
        <v>502</v>
      </c>
      <c r="M438" t="s">
        <v>65</v>
      </c>
      <c r="N438">
        <v>65</v>
      </c>
      <c r="O438">
        <v>5</v>
      </c>
      <c r="P438">
        <v>325</v>
      </c>
      <c r="Q438">
        <v>167.99999235000001</v>
      </c>
      <c r="R438">
        <v>157.00000764999999</v>
      </c>
      <c r="S438">
        <v>33.599998470000003</v>
      </c>
    </row>
    <row r="439" spans="1:19" x14ac:dyDescent="0.3">
      <c r="A439">
        <v>31239</v>
      </c>
      <c r="B439" s="1">
        <v>43213</v>
      </c>
      <c r="C439" t="s">
        <v>1089</v>
      </c>
      <c r="D439" t="s">
        <v>1124</v>
      </c>
      <c r="E439">
        <v>5564</v>
      </c>
      <c r="F439" t="s">
        <v>7</v>
      </c>
      <c r="G439" t="s">
        <v>989</v>
      </c>
      <c r="H439" t="s">
        <v>27</v>
      </c>
      <c r="I439" t="s">
        <v>3</v>
      </c>
      <c r="J439" t="s">
        <v>4</v>
      </c>
      <c r="K439" t="s">
        <v>42</v>
      </c>
      <c r="L439">
        <v>365</v>
      </c>
      <c r="M439" t="s">
        <v>10</v>
      </c>
      <c r="N439">
        <v>94.75</v>
      </c>
      <c r="O439">
        <v>4</v>
      </c>
      <c r="P439">
        <v>379</v>
      </c>
      <c r="Q439">
        <v>122.2799988</v>
      </c>
      <c r="R439">
        <v>256.72000120000001</v>
      </c>
      <c r="S439">
        <v>30.5699997</v>
      </c>
    </row>
    <row r="440" spans="1:19" x14ac:dyDescent="0.3">
      <c r="A440">
        <v>31239</v>
      </c>
      <c r="B440" s="1">
        <v>43135</v>
      </c>
      <c r="C440" t="s">
        <v>1090</v>
      </c>
      <c r="D440" t="s">
        <v>1129</v>
      </c>
      <c r="E440">
        <v>5564</v>
      </c>
      <c r="F440" t="s">
        <v>7</v>
      </c>
      <c r="G440" t="s">
        <v>989</v>
      </c>
      <c r="H440" t="s">
        <v>27</v>
      </c>
      <c r="I440" t="s">
        <v>3</v>
      </c>
      <c r="J440" t="s">
        <v>4</v>
      </c>
      <c r="K440" t="s">
        <v>42</v>
      </c>
      <c r="L440">
        <v>365</v>
      </c>
      <c r="M440" t="s">
        <v>10</v>
      </c>
      <c r="N440">
        <v>94.75</v>
      </c>
      <c r="O440">
        <v>5</v>
      </c>
      <c r="P440">
        <v>473.75</v>
      </c>
      <c r="Q440">
        <v>152.8499985</v>
      </c>
      <c r="R440">
        <v>320.90000150000003</v>
      </c>
      <c r="S440">
        <v>30.5699997</v>
      </c>
    </row>
    <row r="441" spans="1:19" x14ac:dyDescent="0.3">
      <c r="A441">
        <v>31296</v>
      </c>
      <c r="B441" s="1">
        <v>43111</v>
      </c>
      <c r="C441" t="s">
        <v>1089</v>
      </c>
      <c r="D441" t="s">
        <v>1127</v>
      </c>
      <c r="E441">
        <v>2546</v>
      </c>
      <c r="F441" t="s">
        <v>7</v>
      </c>
      <c r="G441" t="s">
        <v>36</v>
      </c>
      <c r="H441" t="s">
        <v>27</v>
      </c>
      <c r="I441" t="s">
        <v>3</v>
      </c>
      <c r="J441" t="s">
        <v>4</v>
      </c>
      <c r="K441" t="s">
        <v>85</v>
      </c>
      <c r="L441">
        <v>502</v>
      </c>
      <c r="M441" t="s">
        <v>65</v>
      </c>
      <c r="N441">
        <v>65</v>
      </c>
      <c r="O441">
        <v>3</v>
      </c>
      <c r="P441">
        <v>195</v>
      </c>
      <c r="Q441">
        <v>100.79999541000001</v>
      </c>
      <c r="R441">
        <v>94.200004589999992</v>
      </c>
      <c r="S441">
        <v>33.599998470000003</v>
      </c>
    </row>
    <row r="442" spans="1:19" x14ac:dyDescent="0.3">
      <c r="A442">
        <v>31296</v>
      </c>
      <c r="B442" s="1">
        <v>43101</v>
      </c>
      <c r="C442" t="s">
        <v>1089</v>
      </c>
      <c r="D442" t="s">
        <v>1124</v>
      </c>
      <c r="E442">
        <v>2546</v>
      </c>
      <c r="F442" t="s">
        <v>7</v>
      </c>
      <c r="G442" t="s">
        <v>36</v>
      </c>
      <c r="H442" t="s">
        <v>27</v>
      </c>
      <c r="I442" t="s">
        <v>3</v>
      </c>
      <c r="J442" t="s">
        <v>4</v>
      </c>
      <c r="K442" t="s">
        <v>42</v>
      </c>
      <c r="L442">
        <v>365</v>
      </c>
      <c r="M442" t="s">
        <v>10</v>
      </c>
      <c r="N442">
        <v>94.75</v>
      </c>
      <c r="O442">
        <v>3</v>
      </c>
      <c r="P442">
        <v>284.25</v>
      </c>
      <c r="Q442">
        <v>91.709999100000005</v>
      </c>
      <c r="R442">
        <v>192.5400009</v>
      </c>
      <c r="S442">
        <v>30.5699997</v>
      </c>
    </row>
    <row r="443" spans="1:19" x14ac:dyDescent="0.3">
      <c r="A443">
        <v>31302</v>
      </c>
      <c r="B443" s="1">
        <v>43364</v>
      </c>
      <c r="C443" t="s">
        <v>1089</v>
      </c>
      <c r="D443" t="s">
        <v>1125</v>
      </c>
      <c r="E443">
        <v>1657</v>
      </c>
      <c r="F443" t="s">
        <v>337</v>
      </c>
      <c r="G443" t="s">
        <v>30</v>
      </c>
      <c r="H443" t="s">
        <v>27</v>
      </c>
      <c r="I443" t="s">
        <v>28</v>
      </c>
      <c r="J443" t="s">
        <v>44</v>
      </c>
      <c r="K443" t="s">
        <v>439</v>
      </c>
      <c r="L443">
        <v>886</v>
      </c>
      <c r="M443" t="s">
        <v>6</v>
      </c>
      <c r="N443">
        <v>52.99</v>
      </c>
      <c r="O443">
        <v>5</v>
      </c>
      <c r="P443">
        <v>264.95</v>
      </c>
      <c r="Q443">
        <v>179.30000304999999</v>
      </c>
      <c r="R443">
        <v>85.649996950000002</v>
      </c>
      <c r="S443">
        <v>35.86000061</v>
      </c>
    </row>
    <row r="444" spans="1:19" x14ac:dyDescent="0.3">
      <c r="A444">
        <v>31336</v>
      </c>
      <c r="B444" s="1">
        <v>43278</v>
      </c>
      <c r="C444" t="s">
        <v>1089</v>
      </c>
      <c r="D444" t="s">
        <v>1126</v>
      </c>
      <c r="E444">
        <v>9554</v>
      </c>
      <c r="F444" t="s">
        <v>637</v>
      </c>
      <c r="G444" t="s">
        <v>30</v>
      </c>
      <c r="H444" t="s">
        <v>27</v>
      </c>
      <c r="I444" t="s">
        <v>28</v>
      </c>
      <c r="J444" t="s">
        <v>44</v>
      </c>
      <c r="K444" t="s">
        <v>405</v>
      </c>
      <c r="L444">
        <v>822</v>
      </c>
      <c r="M444" t="s">
        <v>6</v>
      </c>
      <c r="N444">
        <v>46.69</v>
      </c>
      <c r="O444">
        <v>5</v>
      </c>
      <c r="P444">
        <v>233.45</v>
      </c>
      <c r="Q444">
        <v>132.20000264999999</v>
      </c>
      <c r="R444">
        <v>101.24999735</v>
      </c>
      <c r="S444">
        <v>26.440000529999999</v>
      </c>
    </row>
    <row r="445" spans="1:19" x14ac:dyDescent="0.3">
      <c r="A445">
        <v>31336</v>
      </c>
      <c r="B445" s="1">
        <v>43196</v>
      </c>
      <c r="C445" t="s">
        <v>1089</v>
      </c>
      <c r="D445" t="s">
        <v>1125</v>
      </c>
      <c r="E445">
        <v>9554</v>
      </c>
      <c r="F445" t="s">
        <v>637</v>
      </c>
      <c r="G445" t="s">
        <v>30</v>
      </c>
      <c r="H445" t="s">
        <v>27</v>
      </c>
      <c r="I445" t="s">
        <v>28</v>
      </c>
      <c r="J445" t="s">
        <v>29</v>
      </c>
      <c r="K445" t="s">
        <v>641</v>
      </c>
      <c r="L445">
        <v>93</v>
      </c>
      <c r="M445" t="s">
        <v>65</v>
      </c>
      <c r="N445">
        <v>52.99</v>
      </c>
      <c r="O445">
        <v>5</v>
      </c>
      <c r="P445">
        <v>264.95</v>
      </c>
      <c r="Q445">
        <v>159.20000075000002</v>
      </c>
      <c r="R445">
        <v>105.74999924999997</v>
      </c>
      <c r="S445">
        <v>31.840000150000002</v>
      </c>
    </row>
    <row r="446" spans="1:19" x14ac:dyDescent="0.3">
      <c r="A446">
        <v>31410</v>
      </c>
      <c r="B446" s="1">
        <v>43282</v>
      </c>
      <c r="C446" t="s">
        <v>1090</v>
      </c>
      <c r="D446" t="s">
        <v>1129</v>
      </c>
      <c r="E446">
        <v>2233</v>
      </c>
      <c r="F446" t="s">
        <v>969</v>
      </c>
      <c r="G446" t="s">
        <v>30</v>
      </c>
      <c r="H446" t="s">
        <v>27</v>
      </c>
      <c r="I446" t="s">
        <v>28</v>
      </c>
      <c r="J446" t="s">
        <v>44</v>
      </c>
      <c r="K446" t="s">
        <v>109</v>
      </c>
      <c r="L446">
        <v>627</v>
      </c>
      <c r="M446" t="s">
        <v>6</v>
      </c>
      <c r="N446">
        <v>165</v>
      </c>
      <c r="O446">
        <v>5</v>
      </c>
      <c r="P446">
        <v>825</v>
      </c>
      <c r="Q446">
        <v>613.65001700000005</v>
      </c>
      <c r="R446">
        <v>211.34998299999995</v>
      </c>
      <c r="S446">
        <v>122.73000340000002</v>
      </c>
    </row>
    <row r="447" spans="1:19" x14ac:dyDescent="0.3">
      <c r="A447">
        <v>31697</v>
      </c>
      <c r="B447" s="1">
        <v>44035</v>
      </c>
      <c r="C447" t="s">
        <v>1089</v>
      </c>
      <c r="D447" t="s">
        <v>1127</v>
      </c>
      <c r="E447">
        <v>1575</v>
      </c>
      <c r="F447" t="s">
        <v>278</v>
      </c>
      <c r="G447" t="s">
        <v>36</v>
      </c>
      <c r="H447" t="s">
        <v>27</v>
      </c>
      <c r="I447" t="s">
        <v>3</v>
      </c>
      <c r="J447" t="s">
        <v>4</v>
      </c>
      <c r="K447" t="s">
        <v>42</v>
      </c>
      <c r="L447">
        <v>365</v>
      </c>
      <c r="M447" t="s">
        <v>10</v>
      </c>
      <c r="N447">
        <v>94.75</v>
      </c>
      <c r="O447">
        <v>5</v>
      </c>
      <c r="P447">
        <v>473.75</v>
      </c>
      <c r="Q447">
        <v>152.8499985</v>
      </c>
      <c r="R447">
        <v>320.90000150000003</v>
      </c>
      <c r="S447">
        <v>30.5699997</v>
      </c>
    </row>
    <row r="448" spans="1:19" x14ac:dyDescent="0.3">
      <c r="A448">
        <v>31738</v>
      </c>
      <c r="B448" s="1">
        <v>43198</v>
      </c>
      <c r="C448" t="s">
        <v>1090</v>
      </c>
      <c r="D448" t="s">
        <v>1129</v>
      </c>
      <c r="E448">
        <v>9202</v>
      </c>
      <c r="F448" t="s">
        <v>995</v>
      </c>
      <c r="G448" t="s">
        <v>30</v>
      </c>
      <c r="H448" t="s">
        <v>27</v>
      </c>
      <c r="I448" t="s">
        <v>28</v>
      </c>
      <c r="J448" t="s">
        <v>44</v>
      </c>
      <c r="K448" t="s">
        <v>1078</v>
      </c>
      <c r="L448">
        <v>37</v>
      </c>
      <c r="M448" t="s">
        <v>10</v>
      </c>
      <c r="N448">
        <v>34.950000000000003</v>
      </c>
      <c r="O448">
        <v>5</v>
      </c>
      <c r="P448">
        <v>174.75</v>
      </c>
      <c r="Q448">
        <v>67.75000095</v>
      </c>
      <c r="R448">
        <v>106.99999905</v>
      </c>
      <c r="S448">
        <v>13.55000019</v>
      </c>
    </row>
    <row r="449" spans="1:19" x14ac:dyDescent="0.3">
      <c r="A449">
        <v>31797</v>
      </c>
      <c r="B449" s="1">
        <v>43196</v>
      </c>
      <c r="C449" t="s">
        <v>1089</v>
      </c>
      <c r="D449" t="s">
        <v>1125</v>
      </c>
      <c r="E449">
        <v>6162</v>
      </c>
      <c r="F449" t="s">
        <v>413</v>
      </c>
      <c r="G449" t="s">
        <v>30</v>
      </c>
      <c r="H449" t="s">
        <v>27</v>
      </c>
      <c r="I449" t="s">
        <v>28</v>
      </c>
      <c r="J449" t="s">
        <v>29</v>
      </c>
      <c r="K449" t="s">
        <v>42</v>
      </c>
      <c r="L449">
        <v>365</v>
      </c>
      <c r="M449" t="s">
        <v>10</v>
      </c>
      <c r="N449">
        <v>94.75</v>
      </c>
      <c r="O449">
        <v>5</v>
      </c>
      <c r="P449">
        <v>473.75</v>
      </c>
      <c r="Q449">
        <v>152.8499985</v>
      </c>
      <c r="R449">
        <v>320.90000150000003</v>
      </c>
      <c r="S449">
        <v>30.5699997</v>
      </c>
    </row>
    <row r="450" spans="1:19" x14ac:dyDescent="0.3">
      <c r="A450">
        <v>31797</v>
      </c>
      <c r="B450" s="1">
        <v>43196</v>
      </c>
      <c r="C450" t="s">
        <v>1089</v>
      </c>
      <c r="D450" t="s">
        <v>1125</v>
      </c>
      <c r="E450">
        <v>6162</v>
      </c>
      <c r="F450" t="s">
        <v>413</v>
      </c>
      <c r="G450" t="s">
        <v>30</v>
      </c>
      <c r="H450" t="s">
        <v>27</v>
      </c>
      <c r="I450" t="s">
        <v>28</v>
      </c>
      <c r="J450" t="s">
        <v>44</v>
      </c>
      <c r="K450" t="s">
        <v>42</v>
      </c>
      <c r="L450">
        <v>365</v>
      </c>
      <c r="M450" t="s">
        <v>10</v>
      </c>
      <c r="N450">
        <v>94.75</v>
      </c>
      <c r="O450">
        <v>5</v>
      </c>
      <c r="P450">
        <v>473.75</v>
      </c>
      <c r="Q450">
        <v>152.8499985</v>
      </c>
      <c r="R450">
        <v>320.90000150000003</v>
      </c>
      <c r="S450">
        <v>30.5699997</v>
      </c>
    </row>
    <row r="451" spans="1:19" x14ac:dyDescent="0.3">
      <c r="A451">
        <v>31917</v>
      </c>
      <c r="B451" s="1">
        <v>43334</v>
      </c>
      <c r="C451" t="s">
        <v>1089</v>
      </c>
      <c r="D451" t="s">
        <v>1126</v>
      </c>
      <c r="E451">
        <v>12052</v>
      </c>
      <c r="F451" t="s">
        <v>954</v>
      </c>
      <c r="G451" t="s">
        <v>30</v>
      </c>
      <c r="H451" t="s">
        <v>27</v>
      </c>
      <c r="I451" t="s">
        <v>28</v>
      </c>
      <c r="J451" t="s">
        <v>44</v>
      </c>
      <c r="K451" t="s">
        <v>85</v>
      </c>
      <c r="L451">
        <v>502</v>
      </c>
      <c r="M451" t="s">
        <v>65</v>
      </c>
      <c r="N451">
        <v>65</v>
      </c>
      <c r="O451">
        <v>5</v>
      </c>
      <c r="P451">
        <v>325</v>
      </c>
      <c r="Q451">
        <v>167.99999235000001</v>
      </c>
      <c r="R451">
        <v>157.00000764999999</v>
      </c>
      <c r="S451">
        <v>33.599998470000003</v>
      </c>
    </row>
    <row r="452" spans="1:19" x14ac:dyDescent="0.3">
      <c r="A452">
        <v>31957</v>
      </c>
      <c r="B452" s="1">
        <v>43192</v>
      </c>
      <c r="C452" t="s">
        <v>1089</v>
      </c>
      <c r="D452" t="s">
        <v>1124</v>
      </c>
      <c r="E452">
        <v>7045</v>
      </c>
      <c r="F452" t="s">
        <v>7</v>
      </c>
      <c r="G452" t="s">
        <v>30</v>
      </c>
      <c r="H452" t="s">
        <v>27</v>
      </c>
      <c r="I452" t="s">
        <v>28</v>
      </c>
      <c r="J452" t="s">
        <v>44</v>
      </c>
      <c r="K452" t="s">
        <v>82</v>
      </c>
      <c r="L452">
        <v>797</v>
      </c>
      <c r="M452" t="s">
        <v>6</v>
      </c>
      <c r="N452">
        <v>54.85</v>
      </c>
      <c r="O452">
        <v>5</v>
      </c>
      <c r="P452">
        <v>274.25</v>
      </c>
      <c r="Q452">
        <v>185.1000023</v>
      </c>
      <c r="R452">
        <v>89.1499977</v>
      </c>
      <c r="S452">
        <v>37.020000459999999</v>
      </c>
    </row>
    <row r="453" spans="1:19" x14ac:dyDescent="0.3">
      <c r="A453">
        <v>32090</v>
      </c>
      <c r="B453" s="1">
        <v>43203</v>
      </c>
      <c r="C453" t="s">
        <v>1089</v>
      </c>
      <c r="D453" t="s">
        <v>1125</v>
      </c>
      <c r="E453">
        <v>7864</v>
      </c>
      <c r="F453" t="s">
        <v>7</v>
      </c>
      <c r="G453" t="s">
        <v>108</v>
      </c>
      <c r="H453" t="s">
        <v>27</v>
      </c>
      <c r="I453" t="s">
        <v>3</v>
      </c>
      <c r="J453" t="s">
        <v>4</v>
      </c>
      <c r="K453" t="s">
        <v>42</v>
      </c>
      <c r="L453">
        <v>365</v>
      </c>
      <c r="M453" t="s">
        <v>10</v>
      </c>
      <c r="N453">
        <v>94.75</v>
      </c>
      <c r="O453">
        <v>2</v>
      </c>
      <c r="P453">
        <v>189.5</v>
      </c>
      <c r="Q453">
        <v>61.139999400000001</v>
      </c>
      <c r="R453">
        <v>128.36000060000001</v>
      </c>
      <c r="S453">
        <v>30.5699997</v>
      </c>
    </row>
    <row r="454" spans="1:19" x14ac:dyDescent="0.3">
      <c r="A454">
        <v>32090</v>
      </c>
      <c r="B454" s="1">
        <v>43119</v>
      </c>
      <c r="C454" t="s">
        <v>1089</v>
      </c>
      <c r="D454" t="s">
        <v>1125</v>
      </c>
      <c r="E454">
        <v>7864</v>
      </c>
      <c r="F454" t="s">
        <v>7</v>
      </c>
      <c r="G454" t="s">
        <v>108</v>
      </c>
      <c r="H454" t="s">
        <v>27</v>
      </c>
      <c r="I454" t="s">
        <v>3</v>
      </c>
      <c r="J454" t="s">
        <v>4</v>
      </c>
      <c r="K454" t="s">
        <v>1025</v>
      </c>
      <c r="L454">
        <v>116</v>
      </c>
      <c r="M454" t="s">
        <v>65</v>
      </c>
      <c r="N454">
        <v>27.54</v>
      </c>
      <c r="O454">
        <v>3</v>
      </c>
      <c r="P454">
        <v>82.62</v>
      </c>
      <c r="Q454">
        <v>36.450004590000006</v>
      </c>
      <c r="R454">
        <v>46.169995409999999</v>
      </c>
      <c r="S454">
        <v>12.150001530000003</v>
      </c>
    </row>
    <row r="455" spans="1:19" x14ac:dyDescent="0.3">
      <c r="A455">
        <v>32102</v>
      </c>
      <c r="B455" s="1">
        <v>43911</v>
      </c>
      <c r="C455" t="s">
        <v>1090</v>
      </c>
      <c r="D455" t="s">
        <v>1130</v>
      </c>
      <c r="E455">
        <v>6352</v>
      </c>
      <c r="F455" t="s">
        <v>7</v>
      </c>
      <c r="G455" t="s">
        <v>121</v>
      </c>
      <c r="H455" t="s">
        <v>27</v>
      </c>
      <c r="I455" t="s">
        <v>3</v>
      </c>
      <c r="J455" t="s">
        <v>4</v>
      </c>
      <c r="K455" t="s">
        <v>342</v>
      </c>
      <c r="L455">
        <v>282</v>
      </c>
      <c r="M455" t="s">
        <v>65</v>
      </c>
      <c r="N455">
        <v>185</v>
      </c>
      <c r="O455">
        <v>4</v>
      </c>
      <c r="P455">
        <v>740</v>
      </c>
      <c r="Q455">
        <v>399.48001099999999</v>
      </c>
      <c r="R455">
        <v>340.51998900000001</v>
      </c>
      <c r="S455">
        <v>99.870002749999998</v>
      </c>
    </row>
    <row r="456" spans="1:19" x14ac:dyDescent="0.3">
      <c r="A456">
        <v>32224</v>
      </c>
      <c r="B456" s="1">
        <v>43295</v>
      </c>
      <c r="C456" t="s">
        <v>1090</v>
      </c>
      <c r="D456" t="s">
        <v>1130</v>
      </c>
      <c r="E456">
        <v>8481</v>
      </c>
      <c r="F456" t="s">
        <v>7</v>
      </c>
      <c r="G456" t="s">
        <v>30</v>
      </c>
      <c r="H456" t="s">
        <v>27</v>
      </c>
      <c r="I456" t="s">
        <v>28</v>
      </c>
      <c r="J456" t="s">
        <v>44</v>
      </c>
      <c r="K456" t="s">
        <v>42</v>
      </c>
      <c r="L456">
        <v>365</v>
      </c>
      <c r="M456" t="s">
        <v>10</v>
      </c>
      <c r="N456">
        <v>94.75</v>
      </c>
      <c r="O456">
        <v>5</v>
      </c>
      <c r="P456">
        <v>473.75</v>
      </c>
      <c r="Q456">
        <v>152.8499985</v>
      </c>
      <c r="R456">
        <v>320.90000150000003</v>
      </c>
      <c r="S456">
        <v>30.5699997</v>
      </c>
    </row>
    <row r="457" spans="1:19" x14ac:dyDescent="0.3">
      <c r="A457">
        <v>32257</v>
      </c>
      <c r="B457" s="1">
        <v>43205</v>
      </c>
      <c r="C457" t="s">
        <v>1090</v>
      </c>
      <c r="D457" t="s">
        <v>1129</v>
      </c>
      <c r="E457">
        <v>967</v>
      </c>
      <c r="F457" t="s">
        <v>7</v>
      </c>
      <c r="G457" t="s">
        <v>30</v>
      </c>
      <c r="H457" t="s">
        <v>27</v>
      </c>
      <c r="I457" t="s">
        <v>28</v>
      </c>
      <c r="J457" t="s">
        <v>44</v>
      </c>
      <c r="K457" t="s">
        <v>42</v>
      </c>
      <c r="L457">
        <v>365</v>
      </c>
      <c r="M457" t="s">
        <v>10</v>
      </c>
      <c r="N457">
        <v>94.75</v>
      </c>
      <c r="O457">
        <v>5</v>
      </c>
      <c r="P457">
        <v>473.75</v>
      </c>
      <c r="Q457">
        <v>152.8499985</v>
      </c>
      <c r="R457">
        <v>320.90000150000003</v>
      </c>
      <c r="S457">
        <v>30.5699997</v>
      </c>
    </row>
    <row r="458" spans="1:19" x14ac:dyDescent="0.3">
      <c r="A458">
        <v>32257</v>
      </c>
      <c r="B458" s="1">
        <v>43205</v>
      </c>
      <c r="C458" t="s">
        <v>1090</v>
      </c>
      <c r="D458" t="s">
        <v>1129</v>
      </c>
      <c r="E458">
        <v>967</v>
      </c>
      <c r="F458" t="s">
        <v>7</v>
      </c>
      <c r="G458" t="s">
        <v>30</v>
      </c>
      <c r="H458" t="s">
        <v>27</v>
      </c>
      <c r="I458" t="s">
        <v>28</v>
      </c>
      <c r="J458" t="s">
        <v>44</v>
      </c>
      <c r="K458" t="s">
        <v>85</v>
      </c>
      <c r="L458">
        <v>502</v>
      </c>
      <c r="M458" t="s">
        <v>65</v>
      </c>
      <c r="N458">
        <v>65</v>
      </c>
      <c r="O458">
        <v>5</v>
      </c>
      <c r="P458">
        <v>325</v>
      </c>
      <c r="Q458">
        <v>167.99999235000001</v>
      </c>
      <c r="R458">
        <v>157.00000764999999</v>
      </c>
      <c r="S458">
        <v>33.599998470000003</v>
      </c>
    </row>
    <row r="459" spans="1:19" x14ac:dyDescent="0.3">
      <c r="A459">
        <v>32277</v>
      </c>
      <c r="B459" s="1">
        <v>43272</v>
      </c>
      <c r="C459" t="s">
        <v>1089</v>
      </c>
      <c r="D459" t="s">
        <v>1127</v>
      </c>
      <c r="E459">
        <v>7005</v>
      </c>
      <c r="F459" t="s">
        <v>975</v>
      </c>
      <c r="G459" t="s">
        <v>30</v>
      </c>
      <c r="H459" t="s">
        <v>27</v>
      </c>
      <c r="I459" t="s">
        <v>28</v>
      </c>
      <c r="J459" t="s">
        <v>44</v>
      </c>
      <c r="K459" t="s">
        <v>109</v>
      </c>
      <c r="L459">
        <v>627</v>
      </c>
      <c r="M459" t="s">
        <v>6</v>
      </c>
      <c r="N459">
        <v>165</v>
      </c>
      <c r="O459">
        <v>5</v>
      </c>
      <c r="P459">
        <v>825</v>
      </c>
      <c r="Q459">
        <v>613.65001700000005</v>
      </c>
      <c r="R459">
        <v>211.34998299999995</v>
      </c>
      <c r="S459">
        <v>122.73000340000002</v>
      </c>
    </row>
    <row r="460" spans="1:19" x14ac:dyDescent="0.3">
      <c r="A460">
        <v>32462</v>
      </c>
      <c r="B460" s="1">
        <v>43281</v>
      </c>
      <c r="C460" t="s">
        <v>1090</v>
      </c>
      <c r="D460" t="s">
        <v>1130</v>
      </c>
      <c r="E460">
        <v>4346</v>
      </c>
      <c r="F460" t="s">
        <v>7</v>
      </c>
      <c r="G460" t="s">
        <v>30</v>
      </c>
      <c r="H460" t="s">
        <v>27</v>
      </c>
      <c r="I460" t="s">
        <v>28</v>
      </c>
      <c r="J460" t="s">
        <v>44</v>
      </c>
      <c r="K460" t="s">
        <v>85</v>
      </c>
      <c r="L460">
        <v>502</v>
      </c>
      <c r="M460" t="s">
        <v>65</v>
      </c>
      <c r="N460">
        <v>65</v>
      </c>
      <c r="O460">
        <v>5</v>
      </c>
      <c r="P460">
        <v>325</v>
      </c>
      <c r="Q460">
        <v>167.99999235000001</v>
      </c>
      <c r="R460">
        <v>157.00000764999999</v>
      </c>
      <c r="S460">
        <v>33.599998470000003</v>
      </c>
    </row>
    <row r="461" spans="1:19" x14ac:dyDescent="0.3">
      <c r="A461">
        <v>32536</v>
      </c>
      <c r="B461" s="1">
        <v>43195</v>
      </c>
      <c r="C461" t="s">
        <v>1089</v>
      </c>
      <c r="D461" t="s">
        <v>1127</v>
      </c>
      <c r="E461">
        <v>12333</v>
      </c>
      <c r="F461" t="s">
        <v>496</v>
      </c>
      <c r="G461" t="s">
        <v>30</v>
      </c>
      <c r="H461" t="s">
        <v>27</v>
      </c>
      <c r="I461" t="s">
        <v>28</v>
      </c>
      <c r="J461" t="s">
        <v>44</v>
      </c>
      <c r="K461" t="s">
        <v>742</v>
      </c>
      <c r="L461">
        <v>906</v>
      </c>
      <c r="M461" t="s">
        <v>6</v>
      </c>
      <c r="N461">
        <v>52.99</v>
      </c>
      <c r="O461">
        <v>5</v>
      </c>
      <c r="P461">
        <v>264.95</v>
      </c>
      <c r="Q461">
        <v>179.30000304999999</v>
      </c>
      <c r="R461">
        <v>85.649996950000002</v>
      </c>
      <c r="S461">
        <v>35.86000061</v>
      </c>
    </row>
    <row r="462" spans="1:19" x14ac:dyDescent="0.3">
      <c r="A462">
        <v>32566</v>
      </c>
      <c r="B462" s="1">
        <v>43212</v>
      </c>
      <c r="C462" t="s">
        <v>1090</v>
      </c>
      <c r="D462" t="s">
        <v>1129</v>
      </c>
      <c r="E462">
        <v>3797</v>
      </c>
      <c r="F462" t="s">
        <v>990</v>
      </c>
      <c r="G462" t="s">
        <v>30</v>
      </c>
      <c r="H462" t="s">
        <v>27</v>
      </c>
      <c r="I462" t="s">
        <v>28</v>
      </c>
      <c r="J462" t="s">
        <v>44</v>
      </c>
      <c r="K462" t="s">
        <v>187</v>
      </c>
      <c r="L462">
        <v>278</v>
      </c>
      <c r="M462" t="s">
        <v>65</v>
      </c>
      <c r="N462">
        <v>27.54</v>
      </c>
      <c r="O462">
        <v>5</v>
      </c>
      <c r="P462">
        <v>137.69999999999999</v>
      </c>
      <c r="Q462">
        <v>62.649998650000001</v>
      </c>
      <c r="R462">
        <v>75.050001349999988</v>
      </c>
      <c r="S462">
        <v>12.52999973</v>
      </c>
    </row>
    <row r="463" spans="1:19" x14ac:dyDescent="0.3">
      <c r="A463">
        <v>32594</v>
      </c>
      <c r="B463" s="1">
        <v>43196</v>
      </c>
      <c r="C463" t="s">
        <v>1089</v>
      </c>
      <c r="D463" t="s">
        <v>1125</v>
      </c>
      <c r="E463">
        <v>4045</v>
      </c>
      <c r="F463" t="s">
        <v>996</v>
      </c>
      <c r="G463" t="s">
        <v>30</v>
      </c>
      <c r="H463" t="s">
        <v>27</v>
      </c>
      <c r="I463" t="s">
        <v>28</v>
      </c>
      <c r="J463" t="s">
        <v>44</v>
      </c>
      <c r="K463" t="s">
        <v>85</v>
      </c>
      <c r="L463">
        <v>502</v>
      </c>
      <c r="M463" t="s">
        <v>65</v>
      </c>
      <c r="N463">
        <v>65</v>
      </c>
      <c r="O463">
        <v>5</v>
      </c>
      <c r="P463">
        <v>325</v>
      </c>
      <c r="Q463">
        <v>167.99999235000001</v>
      </c>
      <c r="R463">
        <v>157.00000764999999</v>
      </c>
      <c r="S463">
        <v>33.599998470000003</v>
      </c>
    </row>
    <row r="464" spans="1:19" x14ac:dyDescent="0.3">
      <c r="A464">
        <v>32846</v>
      </c>
      <c r="B464" s="1">
        <v>43196</v>
      </c>
      <c r="C464" t="s">
        <v>1089</v>
      </c>
      <c r="D464" t="s">
        <v>1125</v>
      </c>
      <c r="E464">
        <v>2062</v>
      </c>
      <c r="F464" t="s">
        <v>7</v>
      </c>
      <c r="G464" t="s">
        <v>30</v>
      </c>
      <c r="H464" t="s">
        <v>27</v>
      </c>
      <c r="I464" t="s">
        <v>28</v>
      </c>
      <c r="J464" t="s">
        <v>29</v>
      </c>
      <c r="K464" t="s">
        <v>57</v>
      </c>
      <c r="L464">
        <v>191</v>
      </c>
      <c r="M464" t="s">
        <v>65</v>
      </c>
      <c r="N464">
        <v>85</v>
      </c>
      <c r="O464">
        <v>5</v>
      </c>
      <c r="P464">
        <v>425</v>
      </c>
      <c r="Q464">
        <v>273.89999399999999</v>
      </c>
      <c r="R464">
        <v>151.10000600000001</v>
      </c>
      <c r="S464">
        <v>54.779998800000001</v>
      </c>
    </row>
    <row r="465" spans="1:19" x14ac:dyDescent="0.3">
      <c r="A465">
        <v>33058</v>
      </c>
      <c r="B465" s="1">
        <v>43217</v>
      </c>
      <c r="C465" t="s">
        <v>1089</v>
      </c>
      <c r="D465" t="s">
        <v>1125</v>
      </c>
      <c r="E465">
        <v>5855</v>
      </c>
      <c r="F465" t="s">
        <v>232</v>
      </c>
      <c r="G465" t="s">
        <v>30</v>
      </c>
      <c r="H465" t="s">
        <v>27</v>
      </c>
      <c r="I465" t="s">
        <v>28</v>
      </c>
      <c r="J465" t="s">
        <v>44</v>
      </c>
      <c r="K465" t="s">
        <v>85</v>
      </c>
      <c r="L465">
        <v>502</v>
      </c>
      <c r="M465" t="s">
        <v>65</v>
      </c>
      <c r="N465">
        <v>65</v>
      </c>
      <c r="O465">
        <v>5</v>
      </c>
      <c r="P465">
        <v>325</v>
      </c>
      <c r="Q465">
        <v>167.99999235000001</v>
      </c>
      <c r="R465">
        <v>157.00000764999999</v>
      </c>
      <c r="S465">
        <v>33.599998470000003</v>
      </c>
    </row>
    <row r="466" spans="1:19" x14ac:dyDescent="0.3">
      <c r="A466">
        <v>33619</v>
      </c>
      <c r="B466" s="1">
        <v>43196</v>
      </c>
      <c r="C466" t="s">
        <v>1089</v>
      </c>
      <c r="D466" t="s">
        <v>1125</v>
      </c>
      <c r="E466">
        <v>5001</v>
      </c>
      <c r="F466" t="s">
        <v>997</v>
      </c>
      <c r="G466" t="s">
        <v>30</v>
      </c>
      <c r="H466" t="s">
        <v>27</v>
      </c>
      <c r="I466" t="s">
        <v>28</v>
      </c>
      <c r="J466" t="s">
        <v>44</v>
      </c>
      <c r="K466" t="s">
        <v>42</v>
      </c>
      <c r="L466">
        <v>365</v>
      </c>
      <c r="M466" t="s">
        <v>10</v>
      </c>
      <c r="N466">
        <v>94.75</v>
      </c>
      <c r="O466">
        <v>5</v>
      </c>
      <c r="P466">
        <v>473.75</v>
      </c>
      <c r="Q466">
        <v>152.8499985</v>
      </c>
      <c r="R466">
        <v>320.90000150000003</v>
      </c>
      <c r="S466">
        <v>30.5699997</v>
      </c>
    </row>
    <row r="467" spans="1:19" x14ac:dyDescent="0.3">
      <c r="A467">
        <v>34089</v>
      </c>
      <c r="B467" s="1">
        <v>43244</v>
      </c>
      <c r="C467" t="s">
        <v>1089</v>
      </c>
      <c r="D467" t="s">
        <v>1127</v>
      </c>
      <c r="E467">
        <v>8004</v>
      </c>
      <c r="F467" t="s">
        <v>7</v>
      </c>
      <c r="G467" t="s">
        <v>30</v>
      </c>
      <c r="H467" t="s">
        <v>27</v>
      </c>
      <c r="I467" t="s">
        <v>28</v>
      </c>
      <c r="J467" t="s">
        <v>44</v>
      </c>
      <c r="K467" t="s">
        <v>42</v>
      </c>
      <c r="L467">
        <v>365</v>
      </c>
      <c r="M467" t="s">
        <v>10</v>
      </c>
      <c r="N467">
        <v>94.75</v>
      </c>
      <c r="O467">
        <v>5</v>
      </c>
      <c r="P467">
        <v>473.75</v>
      </c>
      <c r="Q467">
        <v>152.8499985</v>
      </c>
      <c r="R467">
        <v>320.90000150000003</v>
      </c>
      <c r="S467">
        <v>30.5699997</v>
      </c>
    </row>
    <row r="468" spans="1:19" x14ac:dyDescent="0.3">
      <c r="A468">
        <v>34103</v>
      </c>
      <c r="B468" s="1">
        <v>43275</v>
      </c>
      <c r="C468" t="s">
        <v>1090</v>
      </c>
      <c r="D468" t="s">
        <v>1129</v>
      </c>
      <c r="E468">
        <v>2053</v>
      </c>
      <c r="F468" t="s">
        <v>7</v>
      </c>
      <c r="G468" t="s">
        <v>30</v>
      </c>
      <c r="H468" t="s">
        <v>27</v>
      </c>
      <c r="I468" t="s">
        <v>28</v>
      </c>
      <c r="J468" t="s">
        <v>44</v>
      </c>
      <c r="K468" t="s">
        <v>85</v>
      </c>
      <c r="L468">
        <v>502</v>
      </c>
      <c r="M468" t="s">
        <v>65</v>
      </c>
      <c r="N468">
        <v>65</v>
      </c>
      <c r="O468">
        <v>5</v>
      </c>
      <c r="P468">
        <v>325</v>
      </c>
      <c r="Q468">
        <v>167.99999235000001</v>
      </c>
      <c r="R468">
        <v>157.00000764999999</v>
      </c>
      <c r="S468">
        <v>33.599998470000003</v>
      </c>
    </row>
    <row r="469" spans="1:19" x14ac:dyDescent="0.3">
      <c r="A469">
        <v>34284</v>
      </c>
      <c r="B469" s="1">
        <v>43342</v>
      </c>
      <c r="C469" t="s">
        <v>1089</v>
      </c>
      <c r="D469" t="s">
        <v>1127</v>
      </c>
      <c r="E469">
        <v>8024</v>
      </c>
      <c r="F469" t="s">
        <v>7</v>
      </c>
      <c r="G469" t="s">
        <v>30</v>
      </c>
      <c r="H469" t="s">
        <v>27</v>
      </c>
      <c r="I469" t="s">
        <v>28</v>
      </c>
      <c r="J469" t="s">
        <v>44</v>
      </c>
      <c r="K469" t="s">
        <v>520</v>
      </c>
      <c r="L469">
        <v>572</v>
      </c>
      <c r="M469" t="s">
        <v>65</v>
      </c>
      <c r="N469">
        <v>165</v>
      </c>
      <c r="O469">
        <v>5</v>
      </c>
      <c r="P469">
        <v>825</v>
      </c>
      <c r="Q469">
        <v>436.05000018999999</v>
      </c>
      <c r="R469">
        <v>388.94999981000001</v>
      </c>
      <c r="S469">
        <v>87.210000038000004</v>
      </c>
    </row>
    <row r="470" spans="1:19" x14ac:dyDescent="0.3">
      <c r="A470">
        <v>34631</v>
      </c>
      <c r="B470" s="1">
        <v>44039</v>
      </c>
      <c r="C470" t="s">
        <v>1089</v>
      </c>
      <c r="D470" t="s">
        <v>1124</v>
      </c>
      <c r="E470">
        <v>47</v>
      </c>
      <c r="F470" t="s">
        <v>275</v>
      </c>
      <c r="G470" t="s">
        <v>30</v>
      </c>
      <c r="H470" t="s">
        <v>27</v>
      </c>
      <c r="I470" t="s">
        <v>3</v>
      </c>
      <c r="J470" t="s">
        <v>4</v>
      </c>
      <c r="K470" t="s">
        <v>85</v>
      </c>
      <c r="L470">
        <v>502</v>
      </c>
      <c r="M470" t="s">
        <v>65</v>
      </c>
      <c r="N470">
        <v>65</v>
      </c>
      <c r="O470">
        <v>5</v>
      </c>
      <c r="P470">
        <v>325</v>
      </c>
      <c r="Q470">
        <v>167.99999235000001</v>
      </c>
      <c r="R470">
        <v>157.00000764999999</v>
      </c>
      <c r="S470">
        <v>33.599998470000003</v>
      </c>
    </row>
    <row r="471" spans="1:19" x14ac:dyDescent="0.3">
      <c r="A471">
        <v>34631</v>
      </c>
      <c r="B471" s="1">
        <v>43120</v>
      </c>
      <c r="C471" t="s">
        <v>1090</v>
      </c>
      <c r="D471" t="s">
        <v>1130</v>
      </c>
      <c r="E471">
        <v>47</v>
      </c>
      <c r="F471" t="s">
        <v>275</v>
      </c>
      <c r="G471" t="s">
        <v>30</v>
      </c>
      <c r="H471" t="s">
        <v>27</v>
      </c>
      <c r="I471" t="s">
        <v>3</v>
      </c>
      <c r="J471" t="s">
        <v>4</v>
      </c>
      <c r="K471" t="s">
        <v>57</v>
      </c>
      <c r="L471">
        <v>191</v>
      </c>
      <c r="M471" t="s">
        <v>65</v>
      </c>
      <c r="N471">
        <v>85</v>
      </c>
      <c r="O471">
        <v>3</v>
      </c>
      <c r="P471">
        <v>255</v>
      </c>
      <c r="Q471">
        <v>164.33999640000002</v>
      </c>
      <c r="R471">
        <v>90.660003599999982</v>
      </c>
      <c r="S471">
        <v>54.779998800000008</v>
      </c>
    </row>
    <row r="472" spans="1:19" x14ac:dyDescent="0.3">
      <c r="A472">
        <v>34773</v>
      </c>
      <c r="B472" s="1">
        <v>43242</v>
      </c>
      <c r="C472" t="s">
        <v>1089</v>
      </c>
      <c r="D472" t="s">
        <v>1128</v>
      </c>
      <c r="E472">
        <v>11169</v>
      </c>
      <c r="F472" t="s">
        <v>496</v>
      </c>
      <c r="G472" t="s">
        <v>41</v>
      </c>
      <c r="H472" t="s">
        <v>27</v>
      </c>
      <c r="I472" t="s">
        <v>3</v>
      </c>
      <c r="J472" t="s">
        <v>4</v>
      </c>
      <c r="K472" t="s">
        <v>42</v>
      </c>
      <c r="L472">
        <v>365</v>
      </c>
      <c r="M472" t="s">
        <v>10</v>
      </c>
      <c r="N472">
        <v>94.75</v>
      </c>
      <c r="O472">
        <v>2</v>
      </c>
      <c r="P472">
        <v>189.5</v>
      </c>
      <c r="Q472">
        <v>61.139999400000001</v>
      </c>
      <c r="R472">
        <v>128.36000060000001</v>
      </c>
      <c r="S472">
        <v>30.5699997</v>
      </c>
    </row>
    <row r="473" spans="1:19" x14ac:dyDescent="0.3">
      <c r="A473">
        <v>34773</v>
      </c>
      <c r="B473" s="1">
        <v>43123</v>
      </c>
      <c r="C473" t="s">
        <v>1089</v>
      </c>
      <c r="D473" t="s">
        <v>1128</v>
      </c>
      <c r="E473">
        <v>11169</v>
      </c>
      <c r="F473" t="s">
        <v>496</v>
      </c>
      <c r="G473" t="s">
        <v>41</v>
      </c>
      <c r="H473" t="s">
        <v>27</v>
      </c>
      <c r="I473" t="s">
        <v>3</v>
      </c>
      <c r="J473" t="s">
        <v>4</v>
      </c>
      <c r="K473" t="s">
        <v>85</v>
      </c>
      <c r="L473">
        <v>502</v>
      </c>
      <c r="M473" t="s">
        <v>65</v>
      </c>
      <c r="N473">
        <v>65</v>
      </c>
      <c r="O473">
        <v>3</v>
      </c>
      <c r="P473">
        <v>195</v>
      </c>
      <c r="Q473">
        <v>100.79999541000001</v>
      </c>
      <c r="R473">
        <v>94.200004589999992</v>
      </c>
      <c r="S473">
        <v>33.599998470000003</v>
      </c>
    </row>
    <row r="474" spans="1:19" x14ac:dyDescent="0.3">
      <c r="A474">
        <v>34977</v>
      </c>
      <c r="B474" s="1">
        <v>43338</v>
      </c>
      <c r="C474" t="s">
        <v>1090</v>
      </c>
      <c r="D474" t="s">
        <v>1129</v>
      </c>
      <c r="E474">
        <v>1243</v>
      </c>
      <c r="F474" t="s">
        <v>953</v>
      </c>
      <c r="G474" t="s">
        <v>30</v>
      </c>
      <c r="H474" t="s">
        <v>27</v>
      </c>
      <c r="I474" t="s">
        <v>28</v>
      </c>
      <c r="J474" t="s">
        <v>44</v>
      </c>
      <c r="K474" t="s">
        <v>57</v>
      </c>
      <c r="L474">
        <v>191</v>
      </c>
      <c r="M474" t="s">
        <v>65</v>
      </c>
      <c r="N474">
        <v>85</v>
      </c>
      <c r="O474">
        <v>5</v>
      </c>
      <c r="P474">
        <v>425</v>
      </c>
      <c r="Q474">
        <v>273.89999399999999</v>
      </c>
      <c r="R474">
        <v>151.10000600000001</v>
      </c>
      <c r="S474">
        <v>54.779998800000001</v>
      </c>
    </row>
    <row r="475" spans="1:19" x14ac:dyDescent="0.3">
      <c r="A475">
        <v>35083</v>
      </c>
      <c r="B475" s="1">
        <v>43196</v>
      </c>
      <c r="C475" t="s">
        <v>1089</v>
      </c>
      <c r="D475" t="s">
        <v>1125</v>
      </c>
      <c r="E475">
        <v>2518</v>
      </c>
      <c r="F475" t="s">
        <v>7</v>
      </c>
      <c r="G475" t="s">
        <v>30</v>
      </c>
      <c r="H475" t="s">
        <v>27</v>
      </c>
      <c r="I475" t="s">
        <v>28</v>
      </c>
      <c r="J475" t="s">
        <v>44</v>
      </c>
      <c r="K475" t="s">
        <v>57</v>
      </c>
      <c r="L475">
        <v>191</v>
      </c>
      <c r="M475" t="s">
        <v>65</v>
      </c>
      <c r="N475">
        <v>85</v>
      </c>
      <c r="O475">
        <v>5</v>
      </c>
      <c r="P475">
        <v>425</v>
      </c>
      <c r="Q475">
        <v>273.89999399999999</v>
      </c>
      <c r="R475">
        <v>151.10000600000001</v>
      </c>
      <c r="S475">
        <v>54.779998800000001</v>
      </c>
    </row>
    <row r="476" spans="1:19" x14ac:dyDescent="0.3">
      <c r="A476">
        <v>35266</v>
      </c>
      <c r="B476" s="1">
        <v>43243</v>
      </c>
      <c r="C476" t="s">
        <v>1089</v>
      </c>
      <c r="D476" t="s">
        <v>1126</v>
      </c>
      <c r="E476">
        <v>288</v>
      </c>
      <c r="F476" t="s">
        <v>7</v>
      </c>
      <c r="G476" t="s">
        <v>30</v>
      </c>
      <c r="H476" t="s">
        <v>27</v>
      </c>
      <c r="I476" t="s">
        <v>28</v>
      </c>
      <c r="J476" t="s">
        <v>44</v>
      </c>
      <c r="K476" t="s">
        <v>42</v>
      </c>
      <c r="L476">
        <v>365</v>
      </c>
      <c r="M476" t="s">
        <v>10</v>
      </c>
      <c r="N476">
        <v>94.75</v>
      </c>
      <c r="O476">
        <v>5</v>
      </c>
      <c r="P476">
        <v>473.75</v>
      </c>
      <c r="Q476">
        <v>152.8499985</v>
      </c>
      <c r="R476">
        <v>320.90000150000003</v>
      </c>
      <c r="S476">
        <v>30.5699997</v>
      </c>
    </row>
    <row r="477" spans="1:19" x14ac:dyDescent="0.3">
      <c r="A477">
        <v>35389</v>
      </c>
      <c r="B477" s="1">
        <v>43251</v>
      </c>
      <c r="C477" t="s">
        <v>1089</v>
      </c>
      <c r="D477" t="s">
        <v>1127</v>
      </c>
      <c r="E477">
        <v>7175</v>
      </c>
      <c r="F477" t="s">
        <v>241</v>
      </c>
      <c r="G477" t="s">
        <v>30</v>
      </c>
      <c r="H477" t="s">
        <v>27</v>
      </c>
      <c r="I477" t="s">
        <v>28</v>
      </c>
      <c r="J477" t="s">
        <v>44</v>
      </c>
      <c r="K477" t="s">
        <v>187</v>
      </c>
      <c r="L477">
        <v>278</v>
      </c>
      <c r="M477" t="s">
        <v>65</v>
      </c>
      <c r="N477">
        <v>27.54</v>
      </c>
      <c r="O477">
        <v>5</v>
      </c>
      <c r="P477">
        <v>137.69999999999999</v>
      </c>
      <c r="Q477">
        <v>62.649998650000001</v>
      </c>
      <c r="R477">
        <v>75.050001349999988</v>
      </c>
      <c r="S477">
        <v>12.52999973</v>
      </c>
    </row>
    <row r="478" spans="1:19" x14ac:dyDescent="0.3">
      <c r="A478">
        <v>35393</v>
      </c>
      <c r="B478" s="1">
        <v>43331</v>
      </c>
      <c r="C478" t="s">
        <v>1090</v>
      </c>
      <c r="D478" t="s">
        <v>1129</v>
      </c>
      <c r="E478">
        <v>2922</v>
      </c>
      <c r="F478" t="s">
        <v>727</v>
      </c>
      <c r="G478" t="s">
        <v>30</v>
      </c>
      <c r="H478" t="s">
        <v>27</v>
      </c>
      <c r="I478" t="s">
        <v>28</v>
      </c>
      <c r="J478" t="s">
        <v>44</v>
      </c>
      <c r="K478" t="s">
        <v>42</v>
      </c>
      <c r="L478">
        <v>365</v>
      </c>
      <c r="M478" t="s">
        <v>10</v>
      </c>
      <c r="N478">
        <v>94.75</v>
      </c>
      <c r="O478">
        <v>5</v>
      </c>
      <c r="P478">
        <v>473.75</v>
      </c>
      <c r="Q478">
        <v>152.8499985</v>
      </c>
      <c r="R478">
        <v>320.90000150000003</v>
      </c>
      <c r="S478">
        <v>30.5699997</v>
      </c>
    </row>
    <row r="479" spans="1:19" x14ac:dyDescent="0.3">
      <c r="A479">
        <v>35393</v>
      </c>
      <c r="B479" s="1">
        <v>43251</v>
      </c>
      <c r="C479" t="s">
        <v>1089</v>
      </c>
      <c r="D479" t="s">
        <v>1127</v>
      </c>
      <c r="E479">
        <v>2922</v>
      </c>
      <c r="F479" t="s">
        <v>727</v>
      </c>
      <c r="G479" t="s">
        <v>30</v>
      </c>
      <c r="H479" t="s">
        <v>27</v>
      </c>
      <c r="I479" t="s">
        <v>28</v>
      </c>
      <c r="J479" t="s">
        <v>44</v>
      </c>
      <c r="K479" t="s">
        <v>641</v>
      </c>
      <c r="L479">
        <v>93</v>
      </c>
      <c r="M479" t="s">
        <v>65</v>
      </c>
      <c r="N479">
        <v>52.99</v>
      </c>
      <c r="O479">
        <v>5</v>
      </c>
      <c r="P479">
        <v>264.95</v>
      </c>
      <c r="Q479">
        <v>159.20000075000002</v>
      </c>
      <c r="R479">
        <v>105.74999924999997</v>
      </c>
      <c r="S479">
        <v>31.840000150000002</v>
      </c>
    </row>
    <row r="480" spans="1:19" x14ac:dyDescent="0.3">
      <c r="A480">
        <v>35651</v>
      </c>
      <c r="B480" s="1">
        <v>43253</v>
      </c>
      <c r="C480" t="s">
        <v>1090</v>
      </c>
      <c r="D480" t="s">
        <v>1130</v>
      </c>
      <c r="E480">
        <v>9294</v>
      </c>
      <c r="F480" t="s">
        <v>83</v>
      </c>
      <c r="G480" t="s">
        <v>30</v>
      </c>
      <c r="H480" t="s">
        <v>27</v>
      </c>
      <c r="I480" t="s">
        <v>28</v>
      </c>
      <c r="J480" t="s">
        <v>44</v>
      </c>
      <c r="K480" t="s">
        <v>85</v>
      </c>
      <c r="L480">
        <v>502</v>
      </c>
      <c r="M480" t="s">
        <v>65</v>
      </c>
      <c r="N480">
        <v>65</v>
      </c>
      <c r="O480">
        <v>5</v>
      </c>
      <c r="P480">
        <v>325</v>
      </c>
      <c r="Q480">
        <v>167.99999235000001</v>
      </c>
      <c r="R480">
        <v>157.00000764999999</v>
      </c>
      <c r="S480">
        <v>33.599998470000003</v>
      </c>
    </row>
    <row r="481" spans="1:19" x14ac:dyDescent="0.3">
      <c r="A481">
        <v>36146</v>
      </c>
      <c r="B481" s="1">
        <v>43262</v>
      </c>
      <c r="C481" t="s">
        <v>1089</v>
      </c>
      <c r="D481" t="s">
        <v>1124</v>
      </c>
      <c r="E481">
        <v>3296</v>
      </c>
      <c r="F481" t="s">
        <v>7</v>
      </c>
      <c r="G481" t="s">
        <v>30</v>
      </c>
      <c r="H481" t="s">
        <v>27</v>
      </c>
      <c r="I481" t="s">
        <v>3</v>
      </c>
      <c r="J481" t="s">
        <v>4</v>
      </c>
      <c r="K481" t="s">
        <v>187</v>
      </c>
      <c r="L481">
        <v>278</v>
      </c>
      <c r="M481" t="s">
        <v>65</v>
      </c>
      <c r="N481">
        <v>27.54</v>
      </c>
      <c r="O481">
        <v>2</v>
      </c>
      <c r="P481">
        <v>55.08</v>
      </c>
      <c r="Q481">
        <v>25.05999946</v>
      </c>
      <c r="R481">
        <v>30.020000539999998</v>
      </c>
      <c r="S481">
        <v>12.52999973</v>
      </c>
    </row>
    <row r="482" spans="1:19" x14ac:dyDescent="0.3">
      <c r="A482">
        <v>36269</v>
      </c>
      <c r="B482" s="1">
        <v>43915</v>
      </c>
      <c r="C482" t="s">
        <v>1089</v>
      </c>
      <c r="D482" t="s">
        <v>1126</v>
      </c>
      <c r="E482">
        <v>3466</v>
      </c>
      <c r="F482" t="s">
        <v>7</v>
      </c>
      <c r="G482" t="s">
        <v>77</v>
      </c>
      <c r="H482" t="s">
        <v>27</v>
      </c>
      <c r="I482" t="s">
        <v>3</v>
      </c>
      <c r="J482" t="s">
        <v>4</v>
      </c>
      <c r="K482" t="s">
        <v>42</v>
      </c>
      <c r="L482">
        <v>365</v>
      </c>
      <c r="M482" t="s">
        <v>10</v>
      </c>
      <c r="N482">
        <v>94.75</v>
      </c>
      <c r="O482">
        <v>4</v>
      </c>
      <c r="P482">
        <v>379</v>
      </c>
      <c r="Q482">
        <v>122.2799988</v>
      </c>
      <c r="R482">
        <v>256.72000120000001</v>
      </c>
      <c r="S482">
        <v>30.5699997</v>
      </c>
    </row>
    <row r="483" spans="1:19" x14ac:dyDescent="0.3">
      <c r="A483">
        <v>36298</v>
      </c>
      <c r="B483" s="1">
        <v>43264</v>
      </c>
      <c r="C483" t="s">
        <v>1089</v>
      </c>
      <c r="D483" t="s">
        <v>1126</v>
      </c>
      <c r="E483">
        <v>275</v>
      </c>
      <c r="F483" t="s">
        <v>7</v>
      </c>
      <c r="G483" t="s">
        <v>30</v>
      </c>
      <c r="H483" t="s">
        <v>27</v>
      </c>
      <c r="I483" t="s">
        <v>28</v>
      </c>
      <c r="J483" t="s">
        <v>44</v>
      </c>
      <c r="K483" t="s">
        <v>57</v>
      </c>
      <c r="L483">
        <v>191</v>
      </c>
      <c r="M483" t="s">
        <v>65</v>
      </c>
      <c r="N483">
        <v>85</v>
      </c>
      <c r="O483">
        <v>5</v>
      </c>
      <c r="P483">
        <v>425</v>
      </c>
      <c r="Q483">
        <v>273.89999399999999</v>
      </c>
      <c r="R483">
        <v>151.10000600000001</v>
      </c>
      <c r="S483">
        <v>54.779998800000001</v>
      </c>
    </row>
    <row r="484" spans="1:19" x14ac:dyDescent="0.3">
      <c r="A484">
        <v>36344</v>
      </c>
      <c r="B484" s="1">
        <v>43277</v>
      </c>
      <c r="C484" t="s">
        <v>1089</v>
      </c>
      <c r="D484" t="s">
        <v>1128</v>
      </c>
      <c r="E484">
        <v>11197</v>
      </c>
      <c r="F484" t="s">
        <v>973</v>
      </c>
      <c r="G484" t="s">
        <v>30</v>
      </c>
      <c r="H484" t="s">
        <v>27</v>
      </c>
      <c r="I484" t="s">
        <v>28</v>
      </c>
      <c r="J484" t="s">
        <v>44</v>
      </c>
      <c r="K484" t="s">
        <v>614</v>
      </c>
      <c r="L484">
        <v>825</v>
      </c>
      <c r="M484" t="s">
        <v>6</v>
      </c>
      <c r="N484">
        <v>185</v>
      </c>
      <c r="O484">
        <v>5</v>
      </c>
      <c r="P484">
        <v>925</v>
      </c>
      <c r="Q484">
        <v>568.49998474999995</v>
      </c>
      <c r="R484">
        <v>356.50001525000005</v>
      </c>
      <c r="S484">
        <v>113.69999694999998</v>
      </c>
    </row>
    <row r="485" spans="1:19" x14ac:dyDescent="0.3">
      <c r="A485">
        <v>36495</v>
      </c>
      <c r="B485" s="1">
        <v>43267</v>
      </c>
      <c r="C485" t="s">
        <v>1090</v>
      </c>
      <c r="D485" t="s">
        <v>1130</v>
      </c>
      <c r="E485">
        <v>7894</v>
      </c>
      <c r="F485" t="s">
        <v>503</v>
      </c>
      <c r="G485" t="s">
        <v>30</v>
      </c>
      <c r="H485" t="s">
        <v>27</v>
      </c>
      <c r="I485" t="s">
        <v>28</v>
      </c>
      <c r="J485" t="s">
        <v>44</v>
      </c>
      <c r="K485" t="s">
        <v>85</v>
      </c>
      <c r="L485">
        <v>502</v>
      </c>
      <c r="M485" t="s">
        <v>65</v>
      </c>
      <c r="N485">
        <v>65</v>
      </c>
      <c r="O485">
        <v>5</v>
      </c>
      <c r="P485">
        <v>325</v>
      </c>
      <c r="Q485">
        <v>167.99999235000001</v>
      </c>
      <c r="R485">
        <v>157.00000764999999</v>
      </c>
      <c r="S485">
        <v>33.599998470000003</v>
      </c>
    </row>
    <row r="486" spans="1:19" x14ac:dyDescent="0.3">
      <c r="A486">
        <v>36636</v>
      </c>
      <c r="B486" s="1">
        <v>43333</v>
      </c>
      <c r="C486" t="s">
        <v>1089</v>
      </c>
      <c r="D486" t="s">
        <v>1128</v>
      </c>
      <c r="E486">
        <v>3373</v>
      </c>
      <c r="F486" t="s">
        <v>955</v>
      </c>
      <c r="G486" t="s">
        <v>30</v>
      </c>
      <c r="H486" t="s">
        <v>27</v>
      </c>
      <c r="I486" t="s">
        <v>28</v>
      </c>
      <c r="J486" t="s">
        <v>44</v>
      </c>
      <c r="K486" t="s">
        <v>42</v>
      </c>
      <c r="L486">
        <v>365</v>
      </c>
      <c r="M486" t="s">
        <v>10</v>
      </c>
      <c r="N486">
        <v>94.75</v>
      </c>
      <c r="O486">
        <v>5</v>
      </c>
      <c r="P486">
        <v>473.75</v>
      </c>
      <c r="Q486">
        <v>152.8499985</v>
      </c>
      <c r="R486">
        <v>320.90000150000003</v>
      </c>
      <c r="S486">
        <v>30.5699997</v>
      </c>
    </row>
    <row r="487" spans="1:19" x14ac:dyDescent="0.3">
      <c r="A487">
        <v>36636</v>
      </c>
      <c r="B487" s="1">
        <v>43311</v>
      </c>
      <c r="C487" t="s">
        <v>1089</v>
      </c>
      <c r="D487" t="s">
        <v>1124</v>
      </c>
      <c r="E487">
        <v>3373</v>
      </c>
      <c r="F487" t="s">
        <v>955</v>
      </c>
      <c r="G487" t="s">
        <v>30</v>
      </c>
      <c r="H487" t="s">
        <v>27</v>
      </c>
      <c r="I487" t="s">
        <v>28</v>
      </c>
      <c r="J487" t="s">
        <v>44</v>
      </c>
      <c r="K487" t="s">
        <v>109</v>
      </c>
      <c r="L487">
        <v>627</v>
      </c>
      <c r="M487" t="s">
        <v>6</v>
      </c>
      <c r="N487">
        <v>165</v>
      </c>
      <c r="O487">
        <v>5</v>
      </c>
      <c r="P487">
        <v>825</v>
      </c>
      <c r="Q487">
        <v>613.65001700000005</v>
      </c>
      <c r="R487">
        <v>211.34998299999995</v>
      </c>
      <c r="S487">
        <v>122.73000340000002</v>
      </c>
    </row>
    <row r="488" spans="1:19" x14ac:dyDescent="0.3">
      <c r="A488">
        <v>36654</v>
      </c>
      <c r="B488" s="1">
        <v>43332</v>
      </c>
      <c r="C488" t="s">
        <v>1089</v>
      </c>
      <c r="D488" t="s">
        <v>1124</v>
      </c>
      <c r="E488">
        <v>8520</v>
      </c>
      <c r="F488" t="s">
        <v>7</v>
      </c>
      <c r="G488" t="s">
        <v>30</v>
      </c>
      <c r="H488" t="s">
        <v>27</v>
      </c>
      <c r="I488" t="s">
        <v>28</v>
      </c>
      <c r="J488" t="s">
        <v>44</v>
      </c>
      <c r="K488" t="s">
        <v>42</v>
      </c>
      <c r="L488">
        <v>365</v>
      </c>
      <c r="M488" t="s">
        <v>10</v>
      </c>
      <c r="N488">
        <v>94.75</v>
      </c>
      <c r="O488">
        <v>5</v>
      </c>
      <c r="P488">
        <v>473.75</v>
      </c>
      <c r="Q488">
        <v>152.8499985</v>
      </c>
      <c r="R488">
        <v>320.90000150000003</v>
      </c>
      <c r="S488">
        <v>30.5699997</v>
      </c>
    </row>
    <row r="489" spans="1:19" x14ac:dyDescent="0.3">
      <c r="A489">
        <v>36837</v>
      </c>
      <c r="B489" s="1">
        <v>43193</v>
      </c>
      <c r="C489" t="s">
        <v>1089</v>
      </c>
      <c r="D489" t="s">
        <v>1128</v>
      </c>
      <c r="E489">
        <v>7330</v>
      </c>
      <c r="F489" t="s">
        <v>7</v>
      </c>
      <c r="G489" t="s">
        <v>30</v>
      </c>
      <c r="H489" t="s">
        <v>27</v>
      </c>
      <c r="I489" t="s">
        <v>28</v>
      </c>
      <c r="J489" t="s">
        <v>44</v>
      </c>
      <c r="K489" t="s">
        <v>614</v>
      </c>
      <c r="L489">
        <v>825</v>
      </c>
      <c r="M489" t="s">
        <v>6</v>
      </c>
      <c r="N489">
        <v>185</v>
      </c>
      <c r="O489">
        <v>5</v>
      </c>
      <c r="P489">
        <v>925</v>
      </c>
      <c r="Q489">
        <v>568.49998474999995</v>
      </c>
      <c r="R489">
        <v>356.50001525000005</v>
      </c>
      <c r="S489">
        <v>113.69999694999998</v>
      </c>
    </row>
    <row r="490" spans="1:19" x14ac:dyDescent="0.3">
      <c r="A490">
        <v>36840</v>
      </c>
      <c r="B490" s="1">
        <v>43272</v>
      </c>
      <c r="C490" t="s">
        <v>1089</v>
      </c>
      <c r="D490" t="s">
        <v>1127</v>
      </c>
      <c r="E490">
        <v>4611</v>
      </c>
      <c r="F490" t="s">
        <v>7</v>
      </c>
      <c r="G490" t="s">
        <v>30</v>
      </c>
      <c r="H490" t="s">
        <v>27</v>
      </c>
      <c r="I490" t="s">
        <v>28</v>
      </c>
      <c r="J490" t="s">
        <v>44</v>
      </c>
      <c r="K490" t="s">
        <v>85</v>
      </c>
      <c r="L490">
        <v>502</v>
      </c>
      <c r="M490" t="s">
        <v>65</v>
      </c>
      <c r="N490">
        <v>65</v>
      </c>
      <c r="O490">
        <v>5</v>
      </c>
      <c r="P490">
        <v>325</v>
      </c>
      <c r="Q490">
        <v>167.99999235000001</v>
      </c>
      <c r="R490">
        <v>157.00000764999999</v>
      </c>
      <c r="S490">
        <v>33.599998470000003</v>
      </c>
    </row>
    <row r="491" spans="1:19" x14ac:dyDescent="0.3">
      <c r="A491">
        <v>36894</v>
      </c>
      <c r="B491" s="1">
        <v>43202</v>
      </c>
      <c r="C491" t="s">
        <v>1089</v>
      </c>
      <c r="D491" t="s">
        <v>1127</v>
      </c>
      <c r="E491">
        <v>10753</v>
      </c>
      <c r="F491" t="s">
        <v>330</v>
      </c>
      <c r="G491" t="s">
        <v>30</v>
      </c>
      <c r="H491" t="s">
        <v>27</v>
      </c>
      <c r="I491" t="s">
        <v>28</v>
      </c>
      <c r="J491" t="s">
        <v>44</v>
      </c>
      <c r="K491" t="s">
        <v>109</v>
      </c>
      <c r="L491">
        <v>627</v>
      </c>
      <c r="M491" t="s">
        <v>6</v>
      </c>
      <c r="N491">
        <v>165</v>
      </c>
      <c r="O491">
        <v>5</v>
      </c>
      <c r="P491">
        <v>825</v>
      </c>
      <c r="Q491">
        <v>613.65001700000005</v>
      </c>
      <c r="R491">
        <v>211.34998299999995</v>
      </c>
      <c r="S491">
        <v>122.73000340000002</v>
      </c>
    </row>
    <row r="492" spans="1:19" x14ac:dyDescent="0.3">
      <c r="A492">
        <v>37048</v>
      </c>
      <c r="B492" s="1">
        <v>43276</v>
      </c>
      <c r="C492" t="s">
        <v>1089</v>
      </c>
      <c r="D492" t="s">
        <v>1124</v>
      </c>
      <c r="E492">
        <v>4209</v>
      </c>
      <c r="F492" t="s">
        <v>334</v>
      </c>
      <c r="G492" t="s">
        <v>30</v>
      </c>
      <c r="H492" t="s">
        <v>27</v>
      </c>
      <c r="I492" t="s">
        <v>28</v>
      </c>
      <c r="J492" t="s">
        <v>44</v>
      </c>
      <c r="K492" t="s">
        <v>85</v>
      </c>
      <c r="L492">
        <v>502</v>
      </c>
      <c r="M492" t="s">
        <v>65</v>
      </c>
      <c r="N492">
        <v>65</v>
      </c>
      <c r="O492">
        <v>5</v>
      </c>
      <c r="P492">
        <v>325</v>
      </c>
      <c r="Q492">
        <v>167.99999235000001</v>
      </c>
      <c r="R492">
        <v>157.00000764999999</v>
      </c>
      <c r="S492">
        <v>33.599998470000003</v>
      </c>
    </row>
    <row r="493" spans="1:19" x14ac:dyDescent="0.3">
      <c r="A493">
        <v>37180</v>
      </c>
      <c r="B493" s="1">
        <v>44037</v>
      </c>
      <c r="C493" t="s">
        <v>1090</v>
      </c>
      <c r="D493" t="s">
        <v>1130</v>
      </c>
      <c r="E493">
        <v>8608</v>
      </c>
      <c r="F493" t="s">
        <v>277</v>
      </c>
      <c r="G493" t="s">
        <v>39</v>
      </c>
      <c r="H493" t="s">
        <v>27</v>
      </c>
      <c r="I493" t="s">
        <v>3</v>
      </c>
      <c r="J493" t="s">
        <v>4</v>
      </c>
      <c r="K493" t="s">
        <v>109</v>
      </c>
      <c r="L493">
        <v>627</v>
      </c>
      <c r="M493" t="s">
        <v>6</v>
      </c>
      <c r="N493">
        <v>165</v>
      </c>
      <c r="O493">
        <v>5</v>
      </c>
      <c r="P493">
        <v>825</v>
      </c>
      <c r="Q493">
        <v>613.65001700000005</v>
      </c>
      <c r="R493">
        <v>211.34998299999995</v>
      </c>
      <c r="S493">
        <v>122.73000340000002</v>
      </c>
    </row>
    <row r="494" spans="1:19" x14ac:dyDescent="0.3">
      <c r="A494">
        <v>37182</v>
      </c>
      <c r="B494" s="1">
        <v>43279</v>
      </c>
      <c r="C494" t="s">
        <v>1089</v>
      </c>
      <c r="D494" t="s">
        <v>1127</v>
      </c>
      <c r="E494">
        <v>10500</v>
      </c>
      <c r="F494" t="s">
        <v>7</v>
      </c>
      <c r="G494" t="s">
        <v>30</v>
      </c>
      <c r="H494" t="s">
        <v>27</v>
      </c>
      <c r="I494" t="s">
        <v>28</v>
      </c>
      <c r="J494" t="s">
        <v>44</v>
      </c>
      <c r="K494" t="s">
        <v>109</v>
      </c>
      <c r="L494">
        <v>627</v>
      </c>
      <c r="M494" t="s">
        <v>6</v>
      </c>
      <c r="N494">
        <v>165</v>
      </c>
      <c r="O494">
        <v>5</v>
      </c>
      <c r="P494">
        <v>825</v>
      </c>
      <c r="Q494">
        <v>613.65001700000005</v>
      </c>
      <c r="R494">
        <v>211.34998299999995</v>
      </c>
      <c r="S494">
        <v>122.73000340000002</v>
      </c>
    </row>
    <row r="495" spans="1:19" x14ac:dyDescent="0.3">
      <c r="A495">
        <v>37276</v>
      </c>
      <c r="B495" s="1">
        <v>44036</v>
      </c>
      <c r="C495" t="s">
        <v>1089</v>
      </c>
      <c r="D495" t="s">
        <v>1125</v>
      </c>
      <c r="E495">
        <v>5820</v>
      </c>
      <c r="F495" t="s">
        <v>7</v>
      </c>
      <c r="G495" t="s">
        <v>121</v>
      </c>
      <c r="H495" t="s">
        <v>27</v>
      </c>
      <c r="I495" t="s">
        <v>3</v>
      </c>
      <c r="J495" t="s">
        <v>4</v>
      </c>
      <c r="K495" t="s">
        <v>42</v>
      </c>
      <c r="L495">
        <v>365</v>
      </c>
      <c r="M495" t="s">
        <v>10</v>
      </c>
      <c r="N495">
        <v>94.75</v>
      </c>
      <c r="O495">
        <v>5</v>
      </c>
      <c r="P495">
        <v>473.75</v>
      </c>
      <c r="Q495">
        <v>152.8499985</v>
      </c>
      <c r="R495">
        <v>320.90000150000003</v>
      </c>
      <c r="S495">
        <v>30.5699997</v>
      </c>
    </row>
    <row r="496" spans="1:19" x14ac:dyDescent="0.3">
      <c r="A496">
        <v>37493</v>
      </c>
      <c r="B496" s="1">
        <v>43196</v>
      </c>
      <c r="C496" t="s">
        <v>1089</v>
      </c>
      <c r="D496" t="s">
        <v>1125</v>
      </c>
      <c r="E496">
        <v>11743</v>
      </c>
      <c r="F496" t="s">
        <v>7</v>
      </c>
      <c r="G496" t="s">
        <v>30</v>
      </c>
      <c r="H496" t="s">
        <v>27</v>
      </c>
      <c r="I496" t="s">
        <v>28</v>
      </c>
      <c r="J496" t="s">
        <v>44</v>
      </c>
      <c r="K496" t="s">
        <v>42</v>
      </c>
      <c r="L496">
        <v>365</v>
      </c>
      <c r="M496" t="s">
        <v>10</v>
      </c>
      <c r="N496">
        <v>94.75</v>
      </c>
      <c r="O496">
        <v>5</v>
      </c>
      <c r="P496">
        <v>473.75</v>
      </c>
      <c r="Q496">
        <v>152.8499985</v>
      </c>
      <c r="R496">
        <v>320.90000150000003</v>
      </c>
      <c r="S496">
        <v>30.5699997</v>
      </c>
    </row>
    <row r="497" spans="1:19" x14ac:dyDescent="0.3">
      <c r="A497">
        <v>37669</v>
      </c>
      <c r="B497" s="1">
        <v>43122</v>
      </c>
      <c r="C497" t="s">
        <v>1089</v>
      </c>
      <c r="D497" t="s">
        <v>1124</v>
      </c>
      <c r="E497">
        <v>6405</v>
      </c>
      <c r="F497" t="s">
        <v>406</v>
      </c>
      <c r="G497" t="s">
        <v>121</v>
      </c>
      <c r="H497" t="s">
        <v>27</v>
      </c>
      <c r="I497" t="s">
        <v>3</v>
      </c>
      <c r="J497" t="s">
        <v>4</v>
      </c>
      <c r="K497" t="s">
        <v>42</v>
      </c>
      <c r="L497">
        <v>365</v>
      </c>
      <c r="M497" t="s">
        <v>10</v>
      </c>
      <c r="N497">
        <v>94.75</v>
      </c>
      <c r="O497">
        <v>3</v>
      </c>
      <c r="P497">
        <v>284.25</v>
      </c>
      <c r="Q497">
        <v>91.709999100000005</v>
      </c>
      <c r="R497">
        <v>192.5400009</v>
      </c>
      <c r="S497">
        <v>30.5699997</v>
      </c>
    </row>
    <row r="498" spans="1:19" x14ac:dyDescent="0.3">
      <c r="A498">
        <v>37669</v>
      </c>
      <c r="B498" s="1">
        <v>43121</v>
      </c>
      <c r="C498" t="s">
        <v>1090</v>
      </c>
      <c r="D498" t="s">
        <v>1129</v>
      </c>
      <c r="E498">
        <v>6405</v>
      </c>
      <c r="F498" t="s">
        <v>406</v>
      </c>
      <c r="G498" t="s">
        <v>121</v>
      </c>
      <c r="H498" t="s">
        <v>27</v>
      </c>
      <c r="I498" t="s">
        <v>3</v>
      </c>
      <c r="J498" t="s">
        <v>4</v>
      </c>
      <c r="K498" t="s">
        <v>57</v>
      </c>
      <c r="L498">
        <v>191</v>
      </c>
      <c r="M498" t="s">
        <v>65</v>
      </c>
      <c r="N498">
        <v>85</v>
      </c>
      <c r="O498">
        <v>3</v>
      </c>
      <c r="P498">
        <v>255</v>
      </c>
      <c r="Q498">
        <v>164.33999640000002</v>
      </c>
      <c r="R498">
        <v>90.660003599999982</v>
      </c>
      <c r="S498">
        <v>54.779998800000008</v>
      </c>
    </row>
    <row r="499" spans="1:19" x14ac:dyDescent="0.3">
      <c r="A499">
        <v>37675</v>
      </c>
      <c r="B499" s="1">
        <v>43194</v>
      </c>
      <c r="C499" t="s">
        <v>1089</v>
      </c>
      <c r="D499" t="s">
        <v>1126</v>
      </c>
      <c r="E499">
        <v>2136</v>
      </c>
      <c r="F499" t="s">
        <v>903</v>
      </c>
      <c r="G499" t="s">
        <v>30</v>
      </c>
      <c r="H499" t="s">
        <v>27</v>
      </c>
      <c r="I499" t="s">
        <v>28</v>
      </c>
      <c r="J499" t="s">
        <v>44</v>
      </c>
      <c r="K499" t="s">
        <v>70</v>
      </c>
      <c r="L499">
        <v>926</v>
      </c>
      <c r="M499" t="s">
        <v>6</v>
      </c>
      <c r="N499">
        <v>14.99</v>
      </c>
      <c r="O499">
        <v>5</v>
      </c>
      <c r="P499">
        <v>74.95</v>
      </c>
      <c r="Q499">
        <v>35.399999620000003</v>
      </c>
      <c r="R499">
        <v>39.55000038</v>
      </c>
      <c r="S499">
        <v>7.0799999240000009</v>
      </c>
    </row>
    <row r="500" spans="1:19" x14ac:dyDescent="0.3">
      <c r="A500">
        <v>37718</v>
      </c>
      <c r="B500" s="1">
        <v>43306</v>
      </c>
      <c r="C500" t="s">
        <v>1089</v>
      </c>
      <c r="D500" t="s">
        <v>1126</v>
      </c>
      <c r="E500">
        <v>1627</v>
      </c>
      <c r="F500" t="s">
        <v>961</v>
      </c>
      <c r="G500" t="s">
        <v>30</v>
      </c>
      <c r="H500" t="s">
        <v>27</v>
      </c>
      <c r="I500" t="s">
        <v>28</v>
      </c>
      <c r="J500" t="s">
        <v>44</v>
      </c>
      <c r="K500" t="s">
        <v>57</v>
      </c>
      <c r="L500">
        <v>191</v>
      </c>
      <c r="M500" t="s">
        <v>65</v>
      </c>
      <c r="N500">
        <v>85</v>
      </c>
      <c r="O500">
        <v>5</v>
      </c>
      <c r="P500">
        <v>425</v>
      </c>
      <c r="Q500">
        <v>273.89999399999999</v>
      </c>
      <c r="R500">
        <v>151.10000600000001</v>
      </c>
      <c r="S500">
        <v>54.779998800000001</v>
      </c>
    </row>
    <row r="501" spans="1:19" x14ac:dyDescent="0.3">
      <c r="A501">
        <v>37763</v>
      </c>
      <c r="B501" s="1">
        <v>43912</v>
      </c>
      <c r="C501" t="s">
        <v>1090</v>
      </c>
      <c r="D501" t="s">
        <v>1129</v>
      </c>
      <c r="E501">
        <v>5870</v>
      </c>
      <c r="F501" t="s">
        <v>340</v>
      </c>
      <c r="G501" t="s">
        <v>121</v>
      </c>
      <c r="H501" t="s">
        <v>27</v>
      </c>
      <c r="I501" t="s">
        <v>3</v>
      </c>
      <c r="J501" t="s">
        <v>4</v>
      </c>
      <c r="K501" t="s">
        <v>42</v>
      </c>
      <c r="L501">
        <v>365</v>
      </c>
      <c r="M501" t="s">
        <v>10</v>
      </c>
      <c r="N501">
        <v>94.75</v>
      </c>
      <c r="O501">
        <v>4</v>
      </c>
      <c r="P501">
        <v>379</v>
      </c>
      <c r="Q501">
        <v>122.2799988</v>
      </c>
      <c r="R501">
        <v>256.72000120000001</v>
      </c>
      <c r="S501">
        <v>30.5699997</v>
      </c>
    </row>
    <row r="502" spans="1:19" x14ac:dyDescent="0.3">
      <c r="A502">
        <v>37867</v>
      </c>
      <c r="B502" s="1">
        <v>43916</v>
      </c>
      <c r="C502" t="s">
        <v>1089</v>
      </c>
      <c r="D502" t="s">
        <v>1127</v>
      </c>
      <c r="E502">
        <v>11776</v>
      </c>
      <c r="F502" t="s">
        <v>7</v>
      </c>
      <c r="G502" t="s">
        <v>63</v>
      </c>
      <c r="H502" t="s">
        <v>27</v>
      </c>
      <c r="I502" t="s">
        <v>3</v>
      </c>
      <c r="J502" t="s">
        <v>4</v>
      </c>
      <c r="K502" t="s">
        <v>42</v>
      </c>
      <c r="L502">
        <v>365</v>
      </c>
      <c r="M502" t="s">
        <v>10</v>
      </c>
      <c r="N502">
        <v>94.75</v>
      </c>
      <c r="O502">
        <v>4</v>
      </c>
      <c r="P502">
        <v>379</v>
      </c>
      <c r="Q502">
        <v>122.2799988</v>
      </c>
      <c r="R502">
        <v>256.72000120000001</v>
      </c>
      <c r="S502">
        <v>30.5699997</v>
      </c>
    </row>
    <row r="503" spans="1:19" x14ac:dyDescent="0.3">
      <c r="A503">
        <v>37867</v>
      </c>
      <c r="B503" s="1">
        <v>43913</v>
      </c>
      <c r="C503" t="s">
        <v>1089</v>
      </c>
      <c r="D503" t="s">
        <v>1124</v>
      </c>
      <c r="E503">
        <v>11776</v>
      </c>
      <c r="F503" t="s">
        <v>7</v>
      </c>
      <c r="G503" t="s">
        <v>63</v>
      </c>
      <c r="H503" t="s">
        <v>27</v>
      </c>
      <c r="I503" t="s">
        <v>3</v>
      </c>
      <c r="J503" t="s">
        <v>4</v>
      </c>
      <c r="K503" t="s">
        <v>42</v>
      </c>
      <c r="L503">
        <v>365</v>
      </c>
      <c r="M503" t="s">
        <v>10</v>
      </c>
      <c r="N503">
        <v>94.75</v>
      </c>
      <c r="O503">
        <v>4</v>
      </c>
      <c r="P503">
        <v>379</v>
      </c>
      <c r="Q503">
        <v>122.2799988</v>
      </c>
      <c r="R503">
        <v>256.72000120000001</v>
      </c>
      <c r="S503">
        <v>30.5699997</v>
      </c>
    </row>
    <row r="504" spans="1:19" x14ac:dyDescent="0.3">
      <c r="A504">
        <v>37945</v>
      </c>
      <c r="B504" s="1">
        <v>43298</v>
      </c>
      <c r="C504" t="s">
        <v>1089</v>
      </c>
      <c r="D504" t="s">
        <v>1128</v>
      </c>
      <c r="E504">
        <v>9197</v>
      </c>
      <c r="F504" t="s">
        <v>965</v>
      </c>
      <c r="G504" t="s">
        <v>30</v>
      </c>
      <c r="H504" t="s">
        <v>27</v>
      </c>
      <c r="I504" t="s">
        <v>28</v>
      </c>
      <c r="J504" t="s">
        <v>44</v>
      </c>
      <c r="K504" t="s">
        <v>85</v>
      </c>
      <c r="L504">
        <v>502</v>
      </c>
      <c r="M504" t="s">
        <v>65</v>
      </c>
      <c r="N504">
        <v>65</v>
      </c>
      <c r="O504">
        <v>5</v>
      </c>
      <c r="P504">
        <v>325</v>
      </c>
      <c r="Q504">
        <v>167.99999235000001</v>
      </c>
      <c r="R504">
        <v>157.00000764999999</v>
      </c>
      <c r="S504">
        <v>33.599998470000003</v>
      </c>
    </row>
    <row r="505" spans="1:19" x14ac:dyDescent="0.3">
      <c r="A505">
        <v>38411</v>
      </c>
      <c r="B505" s="1">
        <v>43296</v>
      </c>
      <c r="C505" t="s">
        <v>1090</v>
      </c>
      <c r="D505" t="s">
        <v>1129</v>
      </c>
      <c r="E505">
        <v>8205</v>
      </c>
      <c r="F505" t="s">
        <v>812</v>
      </c>
      <c r="G505" t="s">
        <v>30</v>
      </c>
      <c r="H505" t="s">
        <v>27</v>
      </c>
      <c r="I505" t="s">
        <v>28</v>
      </c>
      <c r="J505" t="s">
        <v>44</v>
      </c>
      <c r="K505" t="s">
        <v>42</v>
      </c>
      <c r="L505">
        <v>365</v>
      </c>
      <c r="M505" t="s">
        <v>10</v>
      </c>
      <c r="N505">
        <v>94.75</v>
      </c>
      <c r="O505">
        <v>5</v>
      </c>
      <c r="P505">
        <v>473.75</v>
      </c>
      <c r="Q505">
        <v>152.8499985</v>
      </c>
      <c r="R505">
        <v>320.90000150000003</v>
      </c>
      <c r="S505">
        <v>30.5699997</v>
      </c>
    </row>
    <row r="506" spans="1:19" x14ac:dyDescent="0.3">
      <c r="A506">
        <v>39036</v>
      </c>
      <c r="B506" s="1">
        <v>43196</v>
      </c>
      <c r="C506" t="s">
        <v>1089</v>
      </c>
      <c r="D506" t="s">
        <v>1125</v>
      </c>
      <c r="E506">
        <v>7007</v>
      </c>
      <c r="F506" t="s">
        <v>590</v>
      </c>
      <c r="G506" t="s">
        <v>30</v>
      </c>
      <c r="H506" t="s">
        <v>27</v>
      </c>
      <c r="I506" t="s">
        <v>28</v>
      </c>
      <c r="J506" t="s">
        <v>29</v>
      </c>
      <c r="K506" t="s">
        <v>57</v>
      </c>
      <c r="L506">
        <v>191</v>
      </c>
      <c r="M506" t="s">
        <v>65</v>
      </c>
      <c r="N506">
        <v>85</v>
      </c>
      <c r="O506">
        <v>5</v>
      </c>
      <c r="P506">
        <v>425</v>
      </c>
      <c r="Q506">
        <v>273.89999399999999</v>
      </c>
      <c r="R506">
        <v>151.10000600000001</v>
      </c>
      <c r="S506">
        <v>54.779998800000001</v>
      </c>
    </row>
    <row r="507" spans="1:19" x14ac:dyDescent="0.3">
      <c r="A507">
        <v>39081</v>
      </c>
      <c r="B507" s="1">
        <v>43214</v>
      </c>
      <c r="C507" t="s">
        <v>1089</v>
      </c>
      <c r="D507" t="s">
        <v>1128</v>
      </c>
      <c r="E507">
        <v>9368</v>
      </c>
      <c r="F507" t="s">
        <v>770</v>
      </c>
      <c r="G507" t="s">
        <v>30</v>
      </c>
      <c r="H507" t="s">
        <v>27</v>
      </c>
      <c r="I507" t="s">
        <v>28</v>
      </c>
      <c r="J507" t="s">
        <v>44</v>
      </c>
      <c r="K507" t="s">
        <v>168</v>
      </c>
      <c r="L507">
        <v>276</v>
      </c>
      <c r="M507" t="s">
        <v>65</v>
      </c>
      <c r="N507">
        <v>185</v>
      </c>
      <c r="O507">
        <v>5</v>
      </c>
      <c r="P507">
        <v>925</v>
      </c>
      <c r="Q507">
        <v>499.35001375000002</v>
      </c>
      <c r="R507">
        <v>425.64998624999998</v>
      </c>
      <c r="S507">
        <v>99.870002749999998</v>
      </c>
    </row>
    <row r="508" spans="1:19" x14ac:dyDescent="0.3">
      <c r="A508">
        <v>39159</v>
      </c>
      <c r="B508" s="1">
        <v>43910</v>
      </c>
      <c r="C508" t="s">
        <v>1089</v>
      </c>
      <c r="D508" t="s">
        <v>1125</v>
      </c>
      <c r="E508">
        <v>11292</v>
      </c>
      <c r="F508" t="s">
        <v>344</v>
      </c>
      <c r="G508" t="s">
        <v>63</v>
      </c>
      <c r="H508" t="s">
        <v>27</v>
      </c>
      <c r="I508" t="s">
        <v>3</v>
      </c>
      <c r="J508" t="s">
        <v>4</v>
      </c>
      <c r="K508" t="s">
        <v>85</v>
      </c>
      <c r="L508">
        <v>502</v>
      </c>
      <c r="M508" t="s">
        <v>65</v>
      </c>
      <c r="N508">
        <v>65</v>
      </c>
      <c r="O508">
        <v>4</v>
      </c>
      <c r="P508">
        <v>260</v>
      </c>
      <c r="Q508">
        <v>134.39999388000001</v>
      </c>
      <c r="R508">
        <v>125.60000611999999</v>
      </c>
      <c r="S508">
        <v>33.599998470000003</v>
      </c>
    </row>
    <row r="509" spans="1:19" x14ac:dyDescent="0.3">
      <c r="A509">
        <v>39159</v>
      </c>
      <c r="B509" s="1">
        <v>43118</v>
      </c>
      <c r="C509" t="s">
        <v>1089</v>
      </c>
      <c r="D509" t="s">
        <v>1127</v>
      </c>
      <c r="E509">
        <v>11292</v>
      </c>
      <c r="F509" t="s">
        <v>344</v>
      </c>
      <c r="G509" t="s">
        <v>41</v>
      </c>
      <c r="H509" t="s">
        <v>27</v>
      </c>
      <c r="I509" t="s">
        <v>3</v>
      </c>
      <c r="J509" t="s">
        <v>4</v>
      </c>
      <c r="K509" t="s">
        <v>42</v>
      </c>
      <c r="L509">
        <v>365</v>
      </c>
      <c r="M509" t="s">
        <v>10</v>
      </c>
      <c r="N509">
        <v>94.75</v>
      </c>
      <c r="O509">
        <v>3</v>
      </c>
      <c r="P509">
        <v>284.25</v>
      </c>
      <c r="Q509">
        <v>91.709999100000005</v>
      </c>
      <c r="R509">
        <v>192.5400009</v>
      </c>
      <c r="S509">
        <v>30.5699997</v>
      </c>
    </row>
    <row r="510" spans="1:19" x14ac:dyDescent="0.3">
      <c r="A510">
        <v>39241</v>
      </c>
      <c r="B510" s="1">
        <v>43203</v>
      </c>
      <c r="C510" t="s">
        <v>1089</v>
      </c>
      <c r="D510" t="s">
        <v>1125</v>
      </c>
      <c r="E510">
        <v>2368</v>
      </c>
      <c r="F510" t="s">
        <v>463</v>
      </c>
      <c r="G510" t="s">
        <v>30</v>
      </c>
      <c r="H510" t="s">
        <v>27</v>
      </c>
      <c r="I510" t="s">
        <v>28</v>
      </c>
      <c r="J510" t="s">
        <v>44</v>
      </c>
      <c r="K510" t="s">
        <v>109</v>
      </c>
      <c r="L510">
        <v>627</v>
      </c>
      <c r="M510" t="s">
        <v>6</v>
      </c>
      <c r="N510">
        <v>165</v>
      </c>
      <c r="O510">
        <v>5</v>
      </c>
      <c r="P510">
        <v>825</v>
      </c>
      <c r="Q510">
        <v>613.65001700000005</v>
      </c>
      <c r="R510">
        <v>211.34998299999995</v>
      </c>
      <c r="S510">
        <v>122.73000340000002</v>
      </c>
    </row>
    <row r="511" spans="1:19" x14ac:dyDescent="0.3">
      <c r="A511">
        <v>39300</v>
      </c>
      <c r="B511" s="1">
        <v>43298</v>
      </c>
      <c r="C511" t="s">
        <v>1089</v>
      </c>
      <c r="D511" t="s">
        <v>1128</v>
      </c>
      <c r="E511">
        <v>11999</v>
      </c>
      <c r="F511" t="s">
        <v>7</v>
      </c>
      <c r="G511" t="s">
        <v>30</v>
      </c>
      <c r="H511" t="s">
        <v>27</v>
      </c>
      <c r="I511" t="s">
        <v>28</v>
      </c>
      <c r="J511" t="s">
        <v>44</v>
      </c>
      <c r="K511" t="s">
        <v>57</v>
      </c>
      <c r="L511">
        <v>191</v>
      </c>
      <c r="M511" t="s">
        <v>65</v>
      </c>
      <c r="N511">
        <v>85</v>
      </c>
      <c r="O511">
        <v>5</v>
      </c>
      <c r="P511">
        <v>425</v>
      </c>
      <c r="Q511">
        <v>273.89999399999999</v>
      </c>
      <c r="R511">
        <v>151.10000600000001</v>
      </c>
      <c r="S511">
        <v>54.779998800000001</v>
      </c>
    </row>
    <row r="512" spans="1:19" x14ac:dyDescent="0.3">
      <c r="A512">
        <v>39498</v>
      </c>
      <c r="B512" s="1">
        <v>43278</v>
      </c>
      <c r="C512" t="s">
        <v>1089</v>
      </c>
      <c r="D512" t="s">
        <v>1126</v>
      </c>
      <c r="E512">
        <v>9164</v>
      </c>
      <c r="F512" t="s">
        <v>972</v>
      </c>
      <c r="G512" t="s">
        <v>30</v>
      </c>
      <c r="H512" t="s">
        <v>27</v>
      </c>
      <c r="I512" t="s">
        <v>28</v>
      </c>
      <c r="J512" t="s">
        <v>44</v>
      </c>
      <c r="K512" t="s">
        <v>85</v>
      </c>
      <c r="L512">
        <v>502</v>
      </c>
      <c r="M512" t="s">
        <v>65</v>
      </c>
      <c r="N512">
        <v>65</v>
      </c>
      <c r="O512">
        <v>5</v>
      </c>
      <c r="P512">
        <v>325</v>
      </c>
      <c r="Q512">
        <v>167.99999235000001</v>
      </c>
      <c r="R512">
        <v>157.00000764999999</v>
      </c>
      <c r="S512">
        <v>33.599998470000003</v>
      </c>
    </row>
    <row r="513" spans="1:19" x14ac:dyDescent="0.3">
      <c r="A513">
        <v>39551</v>
      </c>
      <c r="B513" s="1">
        <v>43336</v>
      </c>
      <c r="C513" t="s">
        <v>1089</v>
      </c>
      <c r="D513" t="s">
        <v>1125</v>
      </c>
      <c r="E513">
        <v>2922</v>
      </c>
      <c r="F513" t="s">
        <v>727</v>
      </c>
      <c r="G513" t="s">
        <v>30</v>
      </c>
      <c r="H513" t="s">
        <v>27</v>
      </c>
      <c r="I513" t="s">
        <v>28</v>
      </c>
      <c r="J513" t="s">
        <v>44</v>
      </c>
      <c r="K513" t="s">
        <v>57</v>
      </c>
      <c r="L513">
        <v>191</v>
      </c>
      <c r="M513" t="s">
        <v>65</v>
      </c>
      <c r="N513">
        <v>85</v>
      </c>
      <c r="O513">
        <v>5</v>
      </c>
      <c r="P513">
        <v>425</v>
      </c>
      <c r="Q513">
        <v>273.89999399999999</v>
      </c>
      <c r="R513">
        <v>151.10000600000001</v>
      </c>
      <c r="S513">
        <v>54.779998800000001</v>
      </c>
    </row>
    <row r="514" spans="1:19" x14ac:dyDescent="0.3">
      <c r="A514">
        <v>39582</v>
      </c>
      <c r="B514" s="1">
        <v>43310</v>
      </c>
      <c r="C514" t="s">
        <v>1090</v>
      </c>
      <c r="D514" t="s">
        <v>1129</v>
      </c>
      <c r="E514">
        <v>3142</v>
      </c>
      <c r="F514" t="s">
        <v>7</v>
      </c>
      <c r="G514" t="s">
        <v>30</v>
      </c>
      <c r="H514" t="s">
        <v>27</v>
      </c>
      <c r="I514" t="s">
        <v>28</v>
      </c>
      <c r="J514" t="s">
        <v>44</v>
      </c>
      <c r="K514" t="s">
        <v>42</v>
      </c>
      <c r="L514">
        <v>365</v>
      </c>
      <c r="M514" t="s">
        <v>10</v>
      </c>
      <c r="N514">
        <v>94.75</v>
      </c>
      <c r="O514">
        <v>5</v>
      </c>
      <c r="P514">
        <v>473.75</v>
      </c>
      <c r="Q514">
        <v>152.8499985</v>
      </c>
      <c r="R514">
        <v>320.90000150000003</v>
      </c>
      <c r="S514">
        <v>30.5699997</v>
      </c>
    </row>
    <row r="515" spans="1:19" x14ac:dyDescent="0.3">
      <c r="A515">
        <v>39991</v>
      </c>
      <c r="B515" s="1">
        <v>43200</v>
      </c>
      <c r="C515" t="s">
        <v>1089</v>
      </c>
      <c r="D515" t="s">
        <v>1128</v>
      </c>
      <c r="E515">
        <v>3915</v>
      </c>
      <c r="F515" t="s">
        <v>7</v>
      </c>
      <c r="G515" t="s">
        <v>30</v>
      </c>
      <c r="H515" t="s">
        <v>27</v>
      </c>
      <c r="I515" t="s">
        <v>28</v>
      </c>
      <c r="J515" t="s">
        <v>44</v>
      </c>
      <c r="K515" t="s">
        <v>85</v>
      </c>
      <c r="L515">
        <v>502</v>
      </c>
      <c r="M515" t="s">
        <v>65</v>
      </c>
      <c r="N515">
        <v>65</v>
      </c>
      <c r="O515">
        <v>5</v>
      </c>
      <c r="P515">
        <v>325</v>
      </c>
      <c r="Q515">
        <v>167.99999235000001</v>
      </c>
      <c r="R515">
        <v>157.00000764999999</v>
      </c>
      <c r="S515">
        <v>33.599998470000003</v>
      </c>
    </row>
    <row r="516" spans="1:19" x14ac:dyDescent="0.3">
      <c r="A516">
        <v>40085</v>
      </c>
      <c r="B516" s="1">
        <v>43918</v>
      </c>
      <c r="C516" t="s">
        <v>1090</v>
      </c>
      <c r="D516" t="s">
        <v>1130</v>
      </c>
      <c r="E516">
        <v>2426</v>
      </c>
      <c r="F516" t="s">
        <v>337</v>
      </c>
      <c r="G516" t="s">
        <v>36</v>
      </c>
      <c r="H516" t="s">
        <v>27</v>
      </c>
      <c r="I516" t="s">
        <v>3</v>
      </c>
      <c r="J516" t="s">
        <v>4</v>
      </c>
      <c r="K516" t="s">
        <v>85</v>
      </c>
      <c r="L516">
        <v>502</v>
      </c>
      <c r="M516" t="s">
        <v>65</v>
      </c>
      <c r="N516">
        <v>65</v>
      </c>
      <c r="O516">
        <v>4</v>
      </c>
      <c r="P516">
        <v>260</v>
      </c>
      <c r="Q516">
        <v>134.39999388000001</v>
      </c>
      <c r="R516">
        <v>125.60000611999999</v>
      </c>
      <c r="S516">
        <v>33.599998470000003</v>
      </c>
    </row>
    <row r="517" spans="1:19" x14ac:dyDescent="0.3">
      <c r="A517">
        <v>40085</v>
      </c>
      <c r="B517" s="1">
        <v>43917</v>
      </c>
      <c r="C517" t="s">
        <v>1089</v>
      </c>
      <c r="D517" t="s">
        <v>1125</v>
      </c>
      <c r="E517">
        <v>2426</v>
      </c>
      <c r="F517" t="s">
        <v>337</v>
      </c>
      <c r="G517" t="s">
        <v>36</v>
      </c>
      <c r="H517" t="s">
        <v>27</v>
      </c>
      <c r="I517" t="s">
        <v>3</v>
      </c>
      <c r="J517" t="s">
        <v>4</v>
      </c>
      <c r="K517" t="s">
        <v>109</v>
      </c>
      <c r="L517">
        <v>627</v>
      </c>
      <c r="M517" t="s">
        <v>6</v>
      </c>
      <c r="N517">
        <v>165</v>
      </c>
      <c r="O517">
        <v>4</v>
      </c>
      <c r="P517">
        <v>660</v>
      </c>
      <c r="Q517">
        <v>490.9200136</v>
      </c>
      <c r="R517">
        <v>169.0799864</v>
      </c>
      <c r="S517">
        <v>122.7300034</v>
      </c>
    </row>
    <row r="518" spans="1:19" x14ac:dyDescent="0.3">
      <c r="A518">
        <v>40085</v>
      </c>
      <c r="B518" s="1">
        <v>43124</v>
      </c>
      <c r="C518" t="s">
        <v>1089</v>
      </c>
      <c r="D518" t="s">
        <v>1126</v>
      </c>
      <c r="E518">
        <v>2426</v>
      </c>
      <c r="F518" t="s">
        <v>337</v>
      </c>
      <c r="G518" t="s">
        <v>36</v>
      </c>
      <c r="H518" t="s">
        <v>27</v>
      </c>
      <c r="I518" t="s">
        <v>3</v>
      </c>
      <c r="J518" t="s">
        <v>4</v>
      </c>
      <c r="K518" t="s">
        <v>85</v>
      </c>
      <c r="L518">
        <v>502</v>
      </c>
      <c r="M518" t="s">
        <v>65</v>
      </c>
      <c r="N518">
        <v>65</v>
      </c>
      <c r="O518">
        <v>3</v>
      </c>
      <c r="P518">
        <v>195</v>
      </c>
      <c r="Q518">
        <v>100.79999541000001</v>
      </c>
      <c r="R518">
        <v>94.200004589999992</v>
      </c>
      <c r="S518">
        <v>33.599998470000003</v>
      </c>
    </row>
    <row r="519" spans="1:19" x14ac:dyDescent="0.3">
      <c r="A519">
        <v>40138</v>
      </c>
      <c r="B519" s="1">
        <v>43339</v>
      </c>
      <c r="C519" t="s">
        <v>1089</v>
      </c>
      <c r="D519" t="s">
        <v>1124</v>
      </c>
      <c r="E519">
        <v>7635</v>
      </c>
      <c r="F519" t="s">
        <v>807</v>
      </c>
      <c r="G519" t="s">
        <v>30</v>
      </c>
      <c r="H519" t="s">
        <v>27</v>
      </c>
      <c r="I519" t="s">
        <v>28</v>
      </c>
      <c r="J519" t="s">
        <v>29</v>
      </c>
      <c r="K519" t="s">
        <v>42</v>
      </c>
      <c r="L519">
        <v>365</v>
      </c>
      <c r="M519" t="s">
        <v>10</v>
      </c>
      <c r="N519">
        <v>94.75</v>
      </c>
      <c r="O519">
        <v>5</v>
      </c>
      <c r="P519">
        <v>473.75</v>
      </c>
      <c r="Q519">
        <v>152.8499985</v>
      </c>
      <c r="R519">
        <v>320.90000150000003</v>
      </c>
      <c r="S519">
        <v>30.5699997</v>
      </c>
    </row>
    <row r="520" spans="1:19" x14ac:dyDescent="0.3">
      <c r="A520">
        <v>40634</v>
      </c>
      <c r="B520" s="1">
        <v>43330</v>
      </c>
      <c r="C520" t="s">
        <v>1090</v>
      </c>
      <c r="D520" t="s">
        <v>1130</v>
      </c>
      <c r="E520">
        <v>12279</v>
      </c>
      <c r="F520" t="s">
        <v>556</v>
      </c>
      <c r="G520" t="s">
        <v>30</v>
      </c>
      <c r="H520" t="s">
        <v>27</v>
      </c>
      <c r="I520" t="s">
        <v>28</v>
      </c>
      <c r="J520" t="s">
        <v>44</v>
      </c>
      <c r="K520" t="s">
        <v>57</v>
      </c>
      <c r="L520">
        <v>191</v>
      </c>
      <c r="M520" t="s">
        <v>65</v>
      </c>
      <c r="N520">
        <v>85</v>
      </c>
      <c r="O520">
        <v>5</v>
      </c>
      <c r="P520">
        <v>425</v>
      </c>
      <c r="Q520">
        <v>273.89999399999999</v>
      </c>
      <c r="R520">
        <v>151.10000600000001</v>
      </c>
      <c r="S520">
        <v>54.779998800000001</v>
      </c>
    </row>
    <row r="521" spans="1:19" x14ac:dyDescent="0.3">
      <c r="A521">
        <v>40645</v>
      </c>
      <c r="B521" s="1">
        <v>44038</v>
      </c>
      <c r="C521" t="s">
        <v>1090</v>
      </c>
      <c r="D521" t="s">
        <v>1129</v>
      </c>
      <c r="E521">
        <v>3104</v>
      </c>
      <c r="F521" t="s">
        <v>7</v>
      </c>
      <c r="G521" t="s">
        <v>36</v>
      </c>
      <c r="H521" t="s">
        <v>27</v>
      </c>
      <c r="I521" t="s">
        <v>3</v>
      </c>
      <c r="J521" t="s">
        <v>4</v>
      </c>
      <c r="K521" t="s">
        <v>85</v>
      </c>
      <c r="L521">
        <v>502</v>
      </c>
      <c r="M521" t="s">
        <v>65</v>
      </c>
      <c r="N521">
        <v>65</v>
      </c>
      <c r="O521">
        <v>5</v>
      </c>
      <c r="P521">
        <v>325</v>
      </c>
      <c r="Q521">
        <v>167.99999235000001</v>
      </c>
      <c r="R521">
        <v>157.00000764999999</v>
      </c>
      <c r="S521">
        <v>33.599998470000003</v>
      </c>
    </row>
    <row r="522" spans="1:19" x14ac:dyDescent="0.3">
      <c r="A522">
        <v>40647</v>
      </c>
      <c r="B522" s="1">
        <v>43280</v>
      </c>
      <c r="C522" t="s">
        <v>1089</v>
      </c>
      <c r="D522" t="s">
        <v>1125</v>
      </c>
      <c r="E522">
        <v>3814</v>
      </c>
      <c r="F522" t="s">
        <v>970</v>
      </c>
      <c r="G522" t="s">
        <v>30</v>
      </c>
      <c r="H522" t="s">
        <v>27</v>
      </c>
      <c r="I522" t="s">
        <v>28</v>
      </c>
      <c r="J522" t="s">
        <v>44</v>
      </c>
      <c r="K522" t="s">
        <v>85</v>
      </c>
      <c r="L522">
        <v>502</v>
      </c>
      <c r="M522" t="s">
        <v>65</v>
      </c>
      <c r="N522">
        <v>65</v>
      </c>
      <c r="O522">
        <v>5</v>
      </c>
      <c r="P522">
        <v>325</v>
      </c>
      <c r="Q522">
        <v>167.99999235000001</v>
      </c>
      <c r="R522">
        <v>157.00000764999999</v>
      </c>
      <c r="S522">
        <v>33.599998470000003</v>
      </c>
    </row>
    <row r="523" spans="1:19" x14ac:dyDescent="0.3">
      <c r="A523">
        <v>40654</v>
      </c>
      <c r="B523" s="1">
        <v>43327</v>
      </c>
      <c r="C523" t="s">
        <v>1089</v>
      </c>
      <c r="D523" t="s">
        <v>1126</v>
      </c>
      <c r="E523">
        <v>3715</v>
      </c>
      <c r="F523" t="s">
        <v>958</v>
      </c>
      <c r="G523" t="s">
        <v>30</v>
      </c>
      <c r="H523" t="s">
        <v>27</v>
      </c>
      <c r="I523" t="s">
        <v>28</v>
      </c>
      <c r="J523" t="s">
        <v>44</v>
      </c>
      <c r="K523" t="s">
        <v>57</v>
      </c>
      <c r="L523">
        <v>191</v>
      </c>
      <c r="M523" t="s">
        <v>65</v>
      </c>
      <c r="N523">
        <v>85</v>
      </c>
      <c r="O523">
        <v>5</v>
      </c>
      <c r="P523">
        <v>425</v>
      </c>
      <c r="Q523">
        <v>273.89999399999999</v>
      </c>
      <c r="R523">
        <v>151.10000600000001</v>
      </c>
      <c r="S523">
        <v>54.779998800000001</v>
      </c>
    </row>
    <row r="524" spans="1:19" x14ac:dyDescent="0.3">
      <c r="A524">
        <v>40716</v>
      </c>
      <c r="B524" s="1">
        <v>43329</v>
      </c>
      <c r="C524" t="s">
        <v>1089</v>
      </c>
      <c r="D524" t="s">
        <v>1125</v>
      </c>
      <c r="E524">
        <v>712</v>
      </c>
      <c r="F524" t="s">
        <v>957</v>
      </c>
      <c r="G524" t="s">
        <v>482</v>
      </c>
      <c r="H524" t="s">
        <v>27</v>
      </c>
      <c r="I524" t="s">
        <v>28</v>
      </c>
      <c r="J524" t="s">
        <v>44</v>
      </c>
      <c r="K524" t="s">
        <v>57</v>
      </c>
      <c r="L524">
        <v>191</v>
      </c>
      <c r="M524" t="s">
        <v>65</v>
      </c>
      <c r="N524">
        <v>85</v>
      </c>
      <c r="O524">
        <v>5</v>
      </c>
      <c r="P524">
        <v>425</v>
      </c>
      <c r="Q524">
        <v>273.89999399999999</v>
      </c>
      <c r="R524">
        <v>151.10000600000001</v>
      </c>
      <c r="S524">
        <v>54.779998800000001</v>
      </c>
    </row>
    <row r="525" spans="1:19" x14ac:dyDescent="0.3">
      <c r="A525">
        <v>40766</v>
      </c>
      <c r="B525" s="1">
        <v>43339</v>
      </c>
      <c r="C525" t="s">
        <v>1089</v>
      </c>
      <c r="D525" t="s">
        <v>1124</v>
      </c>
      <c r="E525">
        <v>3249</v>
      </c>
      <c r="F525" t="s">
        <v>455</v>
      </c>
      <c r="G525" t="s">
        <v>30</v>
      </c>
      <c r="H525" t="s">
        <v>27</v>
      </c>
      <c r="I525" t="s">
        <v>28</v>
      </c>
      <c r="J525" t="s">
        <v>44</v>
      </c>
      <c r="K525" t="s">
        <v>85</v>
      </c>
      <c r="L525">
        <v>502</v>
      </c>
      <c r="M525" t="s">
        <v>65</v>
      </c>
      <c r="N525">
        <v>65</v>
      </c>
      <c r="O525">
        <v>5</v>
      </c>
      <c r="P525">
        <v>325</v>
      </c>
      <c r="Q525">
        <v>167.99999235000001</v>
      </c>
      <c r="R525">
        <v>157.00000764999999</v>
      </c>
      <c r="S525">
        <v>33.599998470000003</v>
      </c>
    </row>
    <row r="526" spans="1:19" x14ac:dyDescent="0.3">
      <c r="A526">
        <v>40766</v>
      </c>
      <c r="B526" s="1">
        <v>43330</v>
      </c>
      <c r="C526" t="s">
        <v>1090</v>
      </c>
      <c r="D526" t="s">
        <v>1130</v>
      </c>
      <c r="E526">
        <v>3249</v>
      </c>
      <c r="F526" t="s">
        <v>455</v>
      </c>
      <c r="G526" t="s">
        <v>30</v>
      </c>
      <c r="H526" t="s">
        <v>27</v>
      </c>
      <c r="I526" t="s">
        <v>28</v>
      </c>
      <c r="J526" t="s">
        <v>44</v>
      </c>
      <c r="K526" t="s">
        <v>109</v>
      </c>
      <c r="L526">
        <v>627</v>
      </c>
      <c r="M526" t="s">
        <v>6</v>
      </c>
      <c r="N526">
        <v>165</v>
      </c>
      <c r="O526">
        <v>5</v>
      </c>
      <c r="P526">
        <v>825</v>
      </c>
      <c r="Q526">
        <v>613.65001700000005</v>
      </c>
      <c r="R526">
        <v>211.34998299999995</v>
      </c>
      <c r="S526">
        <v>122.73000340000002</v>
      </c>
    </row>
    <row r="527" spans="1:19" x14ac:dyDescent="0.3">
      <c r="A527">
        <v>40776</v>
      </c>
      <c r="B527" s="1">
        <v>43340</v>
      </c>
      <c r="C527" t="s">
        <v>1089</v>
      </c>
      <c r="D527" t="s">
        <v>1128</v>
      </c>
      <c r="E527">
        <v>7200</v>
      </c>
      <c r="F527" t="s">
        <v>7</v>
      </c>
      <c r="G527" t="s">
        <v>30</v>
      </c>
      <c r="H527" t="s">
        <v>27</v>
      </c>
      <c r="I527" t="s">
        <v>28</v>
      </c>
      <c r="J527" t="s">
        <v>29</v>
      </c>
      <c r="K527" t="s">
        <v>42</v>
      </c>
      <c r="L527">
        <v>365</v>
      </c>
      <c r="M527" t="s">
        <v>10</v>
      </c>
      <c r="N527">
        <v>94.75</v>
      </c>
      <c r="O527">
        <v>5</v>
      </c>
      <c r="P527">
        <v>473.75</v>
      </c>
      <c r="Q527">
        <v>152.8499985</v>
      </c>
      <c r="R527">
        <v>320.90000150000003</v>
      </c>
      <c r="S527">
        <v>30.5699997</v>
      </c>
    </row>
    <row r="528" spans="1:19" x14ac:dyDescent="0.3">
      <c r="A528">
        <v>40949</v>
      </c>
      <c r="B528" s="1">
        <v>43333</v>
      </c>
      <c r="C528" t="s">
        <v>1089</v>
      </c>
      <c r="D528" t="s">
        <v>1128</v>
      </c>
      <c r="E528">
        <v>11380</v>
      </c>
      <c r="F528" t="s">
        <v>7</v>
      </c>
      <c r="G528" t="s">
        <v>30</v>
      </c>
      <c r="H528" t="s">
        <v>27</v>
      </c>
      <c r="I528" t="s">
        <v>28</v>
      </c>
      <c r="J528" t="s">
        <v>44</v>
      </c>
      <c r="K528" t="s">
        <v>42</v>
      </c>
      <c r="L528">
        <v>365</v>
      </c>
      <c r="M528" t="s">
        <v>10</v>
      </c>
      <c r="N528">
        <v>94.75</v>
      </c>
      <c r="O528">
        <v>5</v>
      </c>
      <c r="P528">
        <v>473.75</v>
      </c>
      <c r="Q528">
        <v>152.8499985</v>
      </c>
      <c r="R528">
        <v>320.90000150000003</v>
      </c>
      <c r="S528">
        <v>30.5699997</v>
      </c>
    </row>
    <row r="529" spans="1:19" x14ac:dyDescent="0.3">
      <c r="A529">
        <v>41142</v>
      </c>
      <c r="B529" s="1">
        <v>43343</v>
      </c>
      <c r="C529" t="s">
        <v>1089</v>
      </c>
      <c r="D529" t="s">
        <v>1125</v>
      </c>
      <c r="E529">
        <v>5023</v>
      </c>
      <c r="F529" t="s">
        <v>7</v>
      </c>
      <c r="G529" t="s">
        <v>30</v>
      </c>
      <c r="H529" t="s">
        <v>27</v>
      </c>
      <c r="I529" t="s">
        <v>28</v>
      </c>
      <c r="J529" t="s">
        <v>44</v>
      </c>
      <c r="K529" t="s">
        <v>85</v>
      </c>
      <c r="L529">
        <v>502</v>
      </c>
      <c r="M529" t="s">
        <v>65</v>
      </c>
      <c r="N529">
        <v>65</v>
      </c>
      <c r="O529">
        <v>5</v>
      </c>
      <c r="P529">
        <v>325</v>
      </c>
      <c r="Q529">
        <v>167.99999235000001</v>
      </c>
      <c r="R529">
        <v>157.00000764999999</v>
      </c>
      <c r="S529">
        <v>33.599998470000003</v>
      </c>
    </row>
    <row r="530" spans="1:19" x14ac:dyDescent="0.3">
      <c r="A530">
        <v>41234</v>
      </c>
      <c r="B530" s="1">
        <v>43336</v>
      </c>
      <c r="C530" t="s">
        <v>1089</v>
      </c>
      <c r="D530" t="s">
        <v>1125</v>
      </c>
      <c r="E530">
        <v>3182</v>
      </c>
      <c r="F530" t="s">
        <v>7</v>
      </c>
      <c r="G530" t="s">
        <v>30</v>
      </c>
      <c r="H530" t="s">
        <v>27</v>
      </c>
      <c r="I530" t="s">
        <v>3</v>
      </c>
      <c r="J530" t="s">
        <v>4</v>
      </c>
      <c r="K530" t="s">
        <v>941</v>
      </c>
      <c r="L530">
        <v>249</v>
      </c>
      <c r="M530" t="s">
        <v>65</v>
      </c>
      <c r="N530">
        <v>49.87</v>
      </c>
      <c r="O530">
        <v>2</v>
      </c>
      <c r="P530">
        <v>99.74</v>
      </c>
      <c r="Q530">
        <v>50.479999540000001</v>
      </c>
      <c r="R530">
        <v>49.260000459999993</v>
      </c>
      <c r="S530">
        <v>25.239999770000001</v>
      </c>
    </row>
    <row r="531" spans="1:19" x14ac:dyDescent="0.3">
      <c r="A531">
        <v>41287</v>
      </c>
      <c r="B531" s="1">
        <v>43254</v>
      </c>
      <c r="C531" t="s">
        <v>1090</v>
      </c>
      <c r="D531" t="s">
        <v>1129</v>
      </c>
      <c r="E531">
        <v>9581</v>
      </c>
      <c r="F531" t="s">
        <v>7</v>
      </c>
      <c r="G531" t="s">
        <v>30</v>
      </c>
      <c r="H531" t="s">
        <v>27</v>
      </c>
      <c r="I531" t="s">
        <v>28</v>
      </c>
      <c r="J531" t="s">
        <v>44</v>
      </c>
      <c r="K531" t="s">
        <v>867</v>
      </c>
      <c r="L531">
        <v>828</v>
      </c>
      <c r="M531" t="s">
        <v>294</v>
      </c>
      <c r="N531">
        <v>185</v>
      </c>
      <c r="O531">
        <v>5</v>
      </c>
      <c r="P531">
        <v>925</v>
      </c>
      <c r="Q531">
        <v>441.14999769999997</v>
      </c>
      <c r="R531">
        <v>483.85000230000003</v>
      </c>
      <c r="S531">
        <v>88.229999539999994</v>
      </c>
    </row>
    <row r="532" spans="1:19" x14ac:dyDescent="0.3">
      <c r="A532">
        <v>41287</v>
      </c>
      <c r="B532" s="1">
        <v>43252</v>
      </c>
      <c r="C532" t="s">
        <v>1089</v>
      </c>
      <c r="D532" t="s">
        <v>1125</v>
      </c>
      <c r="E532">
        <v>9581</v>
      </c>
      <c r="F532" t="s">
        <v>7</v>
      </c>
      <c r="G532" t="s">
        <v>30</v>
      </c>
      <c r="H532" t="s">
        <v>27</v>
      </c>
      <c r="I532" t="s">
        <v>28</v>
      </c>
      <c r="J532" t="s">
        <v>44</v>
      </c>
      <c r="K532" t="s">
        <v>85</v>
      </c>
      <c r="L532">
        <v>502</v>
      </c>
      <c r="M532" t="s">
        <v>65</v>
      </c>
      <c r="N532">
        <v>65</v>
      </c>
      <c r="O532">
        <v>5</v>
      </c>
      <c r="P532">
        <v>325</v>
      </c>
      <c r="Q532">
        <v>167.99999235000001</v>
      </c>
      <c r="R532">
        <v>157.00000764999999</v>
      </c>
      <c r="S532">
        <v>33.599998470000003</v>
      </c>
    </row>
    <row r="533" spans="1:19" x14ac:dyDescent="0.3">
      <c r="A533">
        <v>41304</v>
      </c>
      <c r="B533" s="1">
        <v>43125</v>
      </c>
      <c r="C533" t="s">
        <v>1089</v>
      </c>
      <c r="D533" t="s">
        <v>1127</v>
      </c>
      <c r="E533">
        <v>9316</v>
      </c>
      <c r="F533" t="s">
        <v>151</v>
      </c>
      <c r="G533" t="s">
        <v>30</v>
      </c>
      <c r="H533" t="s">
        <v>27</v>
      </c>
      <c r="I533" t="s">
        <v>28</v>
      </c>
      <c r="J533" t="s">
        <v>4</v>
      </c>
      <c r="K533" t="s">
        <v>9</v>
      </c>
      <c r="L533">
        <v>403</v>
      </c>
      <c r="M533" t="s">
        <v>10</v>
      </c>
      <c r="N533">
        <v>133.37</v>
      </c>
      <c r="O533">
        <v>1</v>
      </c>
      <c r="P533">
        <v>133.37</v>
      </c>
      <c r="Q533">
        <v>84.590000149999995</v>
      </c>
      <c r="R533">
        <v>48.77999985000001</v>
      </c>
      <c r="S533">
        <v>84.590000149999995</v>
      </c>
    </row>
    <row r="534" spans="1:19" x14ac:dyDescent="0.3">
      <c r="A534">
        <v>41304</v>
      </c>
      <c r="B534" s="1">
        <v>43125</v>
      </c>
      <c r="C534" t="s">
        <v>1089</v>
      </c>
      <c r="D534" t="s">
        <v>1127</v>
      </c>
      <c r="E534">
        <v>9316</v>
      </c>
      <c r="F534" t="s">
        <v>151</v>
      </c>
      <c r="G534" t="s">
        <v>30</v>
      </c>
      <c r="H534" t="s">
        <v>27</v>
      </c>
      <c r="I534" t="s">
        <v>28</v>
      </c>
      <c r="J534" t="s">
        <v>4</v>
      </c>
      <c r="K534" t="s">
        <v>31</v>
      </c>
      <c r="L534">
        <v>957</v>
      </c>
      <c r="M534" t="s">
        <v>32</v>
      </c>
      <c r="N534">
        <v>80</v>
      </c>
      <c r="O534">
        <v>1</v>
      </c>
      <c r="P534">
        <v>80</v>
      </c>
      <c r="Q534">
        <v>47.430000309999997</v>
      </c>
      <c r="R534">
        <v>32.569999690000003</v>
      </c>
      <c r="S534">
        <v>47.430000309999997</v>
      </c>
    </row>
    <row r="535" spans="1:19" x14ac:dyDescent="0.3">
      <c r="A535">
        <v>41322</v>
      </c>
      <c r="B535" s="1">
        <v>43126</v>
      </c>
      <c r="C535" t="s">
        <v>1089</v>
      </c>
      <c r="D535" t="s">
        <v>1125</v>
      </c>
      <c r="E535">
        <v>2924</v>
      </c>
      <c r="F535" t="s">
        <v>1023</v>
      </c>
      <c r="G535" t="s">
        <v>36</v>
      </c>
      <c r="H535" t="s">
        <v>27</v>
      </c>
      <c r="I535" t="s">
        <v>3</v>
      </c>
      <c r="J535" t="s">
        <v>4</v>
      </c>
      <c r="K535" t="s">
        <v>614</v>
      </c>
      <c r="L535">
        <v>825</v>
      </c>
      <c r="M535" t="s">
        <v>6</v>
      </c>
      <c r="N535">
        <v>185</v>
      </c>
      <c r="O535">
        <v>1</v>
      </c>
      <c r="P535">
        <v>185</v>
      </c>
      <c r="Q535">
        <v>113.69999695</v>
      </c>
      <c r="R535">
        <v>71.300003050000001</v>
      </c>
      <c r="S535">
        <v>113.69999695</v>
      </c>
    </row>
    <row r="536" spans="1:19" x14ac:dyDescent="0.3">
      <c r="A536">
        <v>41404</v>
      </c>
      <c r="B536" s="1">
        <v>43127</v>
      </c>
      <c r="C536" t="s">
        <v>1090</v>
      </c>
      <c r="D536" t="s">
        <v>1130</v>
      </c>
      <c r="E536">
        <v>2851</v>
      </c>
      <c r="F536" t="s">
        <v>62</v>
      </c>
      <c r="G536" t="s">
        <v>36</v>
      </c>
      <c r="H536" t="s">
        <v>27</v>
      </c>
      <c r="I536" t="s">
        <v>3</v>
      </c>
      <c r="J536" t="s">
        <v>4</v>
      </c>
      <c r="K536" t="s">
        <v>9</v>
      </c>
      <c r="L536">
        <v>403</v>
      </c>
      <c r="M536" t="s">
        <v>10</v>
      </c>
      <c r="N536">
        <v>133.37</v>
      </c>
      <c r="O536">
        <v>1</v>
      </c>
      <c r="P536">
        <v>133.37</v>
      </c>
      <c r="Q536">
        <v>84.590000149999995</v>
      </c>
      <c r="R536">
        <v>48.77999985000001</v>
      </c>
      <c r="S536">
        <v>84.590000149999995</v>
      </c>
    </row>
    <row r="537" spans="1:19" x14ac:dyDescent="0.3">
      <c r="A537">
        <v>41404</v>
      </c>
      <c r="B537" s="1">
        <v>43127</v>
      </c>
      <c r="C537" t="s">
        <v>1090</v>
      </c>
      <c r="D537" t="s">
        <v>1130</v>
      </c>
      <c r="E537">
        <v>2851</v>
      </c>
      <c r="F537" t="s">
        <v>62</v>
      </c>
      <c r="G537" t="s">
        <v>36</v>
      </c>
      <c r="H537" t="s">
        <v>27</v>
      </c>
      <c r="I537" t="s">
        <v>3</v>
      </c>
      <c r="J537" t="s">
        <v>4</v>
      </c>
      <c r="K537" t="s">
        <v>31</v>
      </c>
      <c r="L537">
        <v>957</v>
      </c>
      <c r="M537" t="s">
        <v>32</v>
      </c>
      <c r="N537">
        <v>80</v>
      </c>
      <c r="O537">
        <v>1</v>
      </c>
      <c r="P537">
        <v>80</v>
      </c>
      <c r="Q537">
        <v>47.430000309999997</v>
      </c>
      <c r="R537">
        <v>32.569999690000003</v>
      </c>
      <c r="S537">
        <v>47.430000309999997</v>
      </c>
    </row>
    <row r="538" spans="1:19" x14ac:dyDescent="0.3">
      <c r="A538">
        <v>41442</v>
      </c>
      <c r="B538" s="1">
        <v>43127</v>
      </c>
      <c r="C538" t="s">
        <v>1090</v>
      </c>
      <c r="D538" t="s">
        <v>1130</v>
      </c>
      <c r="E538">
        <v>223</v>
      </c>
      <c r="F538" t="s">
        <v>7</v>
      </c>
      <c r="G538" t="s">
        <v>30</v>
      </c>
      <c r="H538" t="s">
        <v>27</v>
      </c>
      <c r="I538" t="s">
        <v>3</v>
      </c>
      <c r="J538" t="s">
        <v>4</v>
      </c>
      <c r="K538" t="s">
        <v>42</v>
      </c>
      <c r="L538">
        <v>365</v>
      </c>
      <c r="M538" t="s">
        <v>10</v>
      </c>
      <c r="N538">
        <v>94.75</v>
      </c>
      <c r="O538">
        <v>1</v>
      </c>
      <c r="P538">
        <v>94.75</v>
      </c>
      <c r="Q538">
        <v>30.5699997</v>
      </c>
      <c r="R538">
        <v>64.180000300000003</v>
      </c>
      <c r="S538">
        <v>30.5699997</v>
      </c>
    </row>
    <row r="539" spans="1:19" x14ac:dyDescent="0.3">
      <c r="A539">
        <v>41494</v>
      </c>
      <c r="B539" s="1">
        <v>43128</v>
      </c>
      <c r="C539" t="s">
        <v>1090</v>
      </c>
      <c r="D539" t="s">
        <v>1129</v>
      </c>
      <c r="E539">
        <v>1173</v>
      </c>
      <c r="F539" t="s">
        <v>956</v>
      </c>
      <c r="G539" t="s">
        <v>30</v>
      </c>
      <c r="H539" t="s">
        <v>27</v>
      </c>
      <c r="I539" t="s">
        <v>28</v>
      </c>
      <c r="J539" t="s">
        <v>4</v>
      </c>
      <c r="K539" t="s">
        <v>42</v>
      </c>
      <c r="L539">
        <v>365</v>
      </c>
      <c r="M539" t="s">
        <v>10</v>
      </c>
      <c r="N539">
        <v>94.75</v>
      </c>
      <c r="O539">
        <v>1</v>
      </c>
      <c r="P539">
        <v>94.75</v>
      </c>
      <c r="Q539">
        <v>30.5699997</v>
      </c>
      <c r="R539">
        <v>64.180000300000003</v>
      </c>
      <c r="S539">
        <v>30.5699997</v>
      </c>
    </row>
    <row r="540" spans="1:19" x14ac:dyDescent="0.3">
      <c r="A540">
        <v>41612</v>
      </c>
      <c r="B540" s="1">
        <v>43130</v>
      </c>
      <c r="C540" t="s">
        <v>1089</v>
      </c>
      <c r="D540" t="s">
        <v>1128</v>
      </c>
      <c r="E540">
        <v>1222</v>
      </c>
      <c r="F540" t="s">
        <v>231</v>
      </c>
      <c r="G540" t="s">
        <v>30</v>
      </c>
      <c r="H540" t="s">
        <v>27</v>
      </c>
      <c r="I540" t="s">
        <v>28</v>
      </c>
      <c r="J540" t="s">
        <v>44</v>
      </c>
      <c r="K540" t="s">
        <v>57</v>
      </c>
      <c r="L540">
        <v>191</v>
      </c>
      <c r="M540" t="s">
        <v>65</v>
      </c>
      <c r="N540">
        <v>85</v>
      </c>
      <c r="O540">
        <v>5</v>
      </c>
      <c r="P540">
        <v>425</v>
      </c>
      <c r="Q540">
        <v>273.89999399999999</v>
      </c>
      <c r="R540">
        <v>151.10000600000001</v>
      </c>
      <c r="S540">
        <v>54.779998800000001</v>
      </c>
    </row>
    <row r="541" spans="1:19" x14ac:dyDescent="0.3">
      <c r="A541">
        <v>41640</v>
      </c>
      <c r="B541" s="1">
        <v>43130</v>
      </c>
      <c r="C541" t="s">
        <v>1089</v>
      </c>
      <c r="D541" t="s">
        <v>1128</v>
      </c>
      <c r="E541">
        <v>9189</v>
      </c>
      <c r="F541" t="s">
        <v>7</v>
      </c>
      <c r="G541" t="s">
        <v>84</v>
      </c>
      <c r="H541" t="s">
        <v>27</v>
      </c>
      <c r="I541" t="s">
        <v>3</v>
      </c>
      <c r="J541" t="s">
        <v>4</v>
      </c>
      <c r="K541" t="s">
        <v>9</v>
      </c>
      <c r="L541">
        <v>403</v>
      </c>
      <c r="M541" t="s">
        <v>10</v>
      </c>
      <c r="N541">
        <v>133.37</v>
      </c>
      <c r="O541">
        <v>1</v>
      </c>
      <c r="P541">
        <v>133.37</v>
      </c>
      <c r="Q541">
        <v>84.590000149999995</v>
      </c>
      <c r="R541">
        <v>48.77999985000001</v>
      </c>
      <c r="S541">
        <v>84.590000149999995</v>
      </c>
    </row>
    <row r="542" spans="1:19" x14ac:dyDescent="0.3">
      <c r="A542">
        <v>41903</v>
      </c>
      <c r="B542" s="1">
        <v>43145</v>
      </c>
      <c r="C542" t="s">
        <v>1089</v>
      </c>
      <c r="D542" t="s">
        <v>1126</v>
      </c>
      <c r="E542">
        <v>3767</v>
      </c>
      <c r="F542" t="s">
        <v>1011</v>
      </c>
      <c r="G542" t="s">
        <v>30</v>
      </c>
      <c r="H542" t="s">
        <v>27</v>
      </c>
      <c r="I542" t="s">
        <v>28</v>
      </c>
      <c r="J542" t="s">
        <v>44</v>
      </c>
      <c r="K542" t="s">
        <v>42</v>
      </c>
      <c r="L542">
        <v>365</v>
      </c>
      <c r="M542" t="s">
        <v>10</v>
      </c>
      <c r="N542">
        <v>94.75</v>
      </c>
      <c r="O542">
        <v>5</v>
      </c>
      <c r="P542">
        <v>473.75</v>
      </c>
      <c r="Q542">
        <v>152.8499985</v>
      </c>
      <c r="R542">
        <v>320.90000150000003</v>
      </c>
      <c r="S542">
        <v>30.5699997</v>
      </c>
    </row>
    <row r="543" spans="1:19" x14ac:dyDescent="0.3">
      <c r="A543">
        <v>42658</v>
      </c>
      <c r="B543" s="1">
        <v>43114</v>
      </c>
      <c r="C543" t="s">
        <v>1090</v>
      </c>
      <c r="D543" t="s">
        <v>1129</v>
      </c>
      <c r="E543">
        <v>2078</v>
      </c>
      <c r="F543" t="s">
        <v>38</v>
      </c>
      <c r="G543" t="s">
        <v>30</v>
      </c>
      <c r="H543" t="s">
        <v>27</v>
      </c>
      <c r="I543" t="s">
        <v>28</v>
      </c>
      <c r="J543" t="s">
        <v>44</v>
      </c>
      <c r="K543" t="s">
        <v>42</v>
      </c>
      <c r="L543">
        <v>365</v>
      </c>
      <c r="M543" t="s">
        <v>10</v>
      </c>
      <c r="N543">
        <v>94.75</v>
      </c>
      <c r="O543">
        <v>5</v>
      </c>
      <c r="P543">
        <v>473.75</v>
      </c>
      <c r="Q543">
        <v>152.8499985</v>
      </c>
      <c r="R543">
        <v>320.90000150000003</v>
      </c>
      <c r="S543">
        <v>30.5699997</v>
      </c>
    </row>
    <row r="544" spans="1:19" x14ac:dyDescent="0.3">
      <c r="A544">
        <v>42712</v>
      </c>
      <c r="B544" s="1">
        <v>43115</v>
      </c>
      <c r="C544" t="s">
        <v>1089</v>
      </c>
      <c r="D544" t="s">
        <v>1124</v>
      </c>
      <c r="E544">
        <v>11782</v>
      </c>
      <c r="F544" t="s">
        <v>1037</v>
      </c>
      <c r="G544" t="s">
        <v>26</v>
      </c>
      <c r="H544" t="s">
        <v>27</v>
      </c>
      <c r="I544" t="s">
        <v>3</v>
      </c>
      <c r="J544" t="s">
        <v>4</v>
      </c>
      <c r="K544" t="s">
        <v>31</v>
      </c>
      <c r="L544">
        <v>957</v>
      </c>
      <c r="M544" t="s">
        <v>32</v>
      </c>
      <c r="N544">
        <v>80</v>
      </c>
      <c r="O544">
        <v>1</v>
      </c>
      <c r="P544">
        <v>80</v>
      </c>
      <c r="Q544">
        <v>47.430000309999997</v>
      </c>
      <c r="R544">
        <v>32.569999690000003</v>
      </c>
      <c r="S544">
        <v>47.430000309999997</v>
      </c>
    </row>
    <row r="545" spans="1:19" x14ac:dyDescent="0.3">
      <c r="A545">
        <v>42777</v>
      </c>
      <c r="B545" s="1">
        <v>43235</v>
      </c>
      <c r="C545" t="s">
        <v>1089</v>
      </c>
      <c r="D545" t="s">
        <v>1128</v>
      </c>
      <c r="E545">
        <v>4438</v>
      </c>
      <c r="F545" t="s">
        <v>984</v>
      </c>
      <c r="G545" t="s">
        <v>30</v>
      </c>
      <c r="H545" t="s">
        <v>27</v>
      </c>
      <c r="I545" t="s">
        <v>28</v>
      </c>
      <c r="J545" t="s">
        <v>44</v>
      </c>
      <c r="K545" t="s">
        <v>85</v>
      </c>
      <c r="L545">
        <v>502</v>
      </c>
      <c r="M545" t="s">
        <v>65</v>
      </c>
      <c r="N545">
        <v>65</v>
      </c>
      <c r="O545">
        <v>5</v>
      </c>
      <c r="P545">
        <v>325</v>
      </c>
      <c r="Q545">
        <v>167.99999235000001</v>
      </c>
      <c r="R545">
        <v>157.00000764999999</v>
      </c>
      <c r="S545">
        <v>33.599998470000003</v>
      </c>
    </row>
    <row r="546" spans="1:19" x14ac:dyDescent="0.3">
      <c r="A546">
        <v>42777</v>
      </c>
      <c r="B546" s="1">
        <v>43116</v>
      </c>
      <c r="C546" t="s">
        <v>1089</v>
      </c>
      <c r="D546" t="s">
        <v>1128</v>
      </c>
      <c r="E546">
        <v>4438</v>
      </c>
      <c r="F546" t="s">
        <v>984</v>
      </c>
      <c r="G546" t="s">
        <v>30</v>
      </c>
      <c r="H546" t="s">
        <v>27</v>
      </c>
      <c r="I546" t="s">
        <v>28</v>
      </c>
      <c r="J546" t="s">
        <v>44</v>
      </c>
      <c r="K546" t="s">
        <v>57</v>
      </c>
      <c r="L546">
        <v>191</v>
      </c>
      <c r="M546" t="s">
        <v>65</v>
      </c>
      <c r="N546">
        <v>85</v>
      </c>
      <c r="O546">
        <v>5</v>
      </c>
      <c r="P546">
        <v>425</v>
      </c>
      <c r="Q546">
        <v>273.89999399999999</v>
      </c>
      <c r="R546">
        <v>151.10000600000001</v>
      </c>
      <c r="S546">
        <v>54.779998800000001</v>
      </c>
    </row>
    <row r="547" spans="1:19" x14ac:dyDescent="0.3">
      <c r="A547">
        <v>42821</v>
      </c>
      <c r="B547" s="1">
        <v>43148</v>
      </c>
      <c r="C547" t="s">
        <v>1090</v>
      </c>
      <c r="D547" t="s">
        <v>1130</v>
      </c>
      <c r="E547">
        <v>4354</v>
      </c>
      <c r="F547" t="s">
        <v>1010</v>
      </c>
      <c r="G547" t="s">
        <v>77</v>
      </c>
      <c r="H547" t="s">
        <v>27</v>
      </c>
      <c r="I547" t="s">
        <v>3</v>
      </c>
      <c r="J547" t="s">
        <v>4</v>
      </c>
      <c r="K547" t="s">
        <v>9</v>
      </c>
      <c r="L547">
        <v>403</v>
      </c>
      <c r="M547" t="s">
        <v>10</v>
      </c>
      <c r="N547">
        <v>133.37</v>
      </c>
      <c r="O547">
        <v>1</v>
      </c>
      <c r="P547">
        <v>133.37</v>
      </c>
      <c r="Q547">
        <v>84.590000149999995</v>
      </c>
      <c r="R547">
        <v>48.77999985000001</v>
      </c>
      <c r="S547">
        <v>84.590000149999995</v>
      </c>
    </row>
    <row r="548" spans="1:19" x14ac:dyDescent="0.3">
      <c r="A548">
        <v>42920</v>
      </c>
      <c r="B548" s="1">
        <v>43118</v>
      </c>
      <c r="C548" t="s">
        <v>1089</v>
      </c>
      <c r="D548" t="s">
        <v>1127</v>
      </c>
      <c r="E548">
        <v>716</v>
      </c>
      <c r="F548" t="s">
        <v>1031</v>
      </c>
      <c r="G548" t="s">
        <v>36</v>
      </c>
      <c r="H548" t="s">
        <v>27</v>
      </c>
      <c r="I548" t="s">
        <v>3</v>
      </c>
      <c r="J548" t="s">
        <v>4</v>
      </c>
      <c r="K548" t="s">
        <v>9</v>
      </c>
      <c r="L548">
        <v>403</v>
      </c>
      <c r="M548" t="s">
        <v>10</v>
      </c>
      <c r="N548">
        <v>133.37</v>
      </c>
      <c r="O548">
        <v>1</v>
      </c>
      <c r="P548">
        <v>133.37</v>
      </c>
      <c r="Q548">
        <v>84.590000149999995</v>
      </c>
      <c r="R548">
        <v>48.77999985000001</v>
      </c>
      <c r="S548">
        <v>84.590000149999995</v>
      </c>
    </row>
    <row r="549" spans="1:19" x14ac:dyDescent="0.3">
      <c r="A549">
        <v>42920</v>
      </c>
      <c r="B549" s="1">
        <v>43118</v>
      </c>
      <c r="C549" t="s">
        <v>1089</v>
      </c>
      <c r="D549" t="s">
        <v>1127</v>
      </c>
      <c r="E549">
        <v>716</v>
      </c>
      <c r="F549" t="s">
        <v>1031</v>
      </c>
      <c r="G549" t="s">
        <v>36</v>
      </c>
      <c r="H549" t="s">
        <v>27</v>
      </c>
      <c r="I549" t="s">
        <v>3</v>
      </c>
      <c r="J549" t="s">
        <v>4</v>
      </c>
      <c r="K549" t="s">
        <v>31</v>
      </c>
      <c r="L549">
        <v>957</v>
      </c>
      <c r="M549" t="s">
        <v>32</v>
      </c>
      <c r="N549">
        <v>80</v>
      </c>
      <c r="O549">
        <v>1</v>
      </c>
      <c r="P549">
        <v>80</v>
      </c>
      <c r="Q549">
        <v>47.430000309999997</v>
      </c>
      <c r="R549">
        <v>32.569999690000003</v>
      </c>
      <c r="S549">
        <v>47.430000309999997</v>
      </c>
    </row>
    <row r="550" spans="1:19" x14ac:dyDescent="0.3">
      <c r="A550">
        <v>42992</v>
      </c>
      <c r="B550" s="1">
        <v>43119</v>
      </c>
      <c r="C550" t="s">
        <v>1089</v>
      </c>
      <c r="D550" t="s">
        <v>1125</v>
      </c>
      <c r="E550">
        <v>3972</v>
      </c>
      <c r="F550" t="s">
        <v>552</v>
      </c>
      <c r="G550" t="s">
        <v>30</v>
      </c>
      <c r="H550" t="s">
        <v>27</v>
      </c>
      <c r="I550" t="s">
        <v>28</v>
      </c>
      <c r="J550" t="s">
        <v>4</v>
      </c>
      <c r="K550" t="s">
        <v>9</v>
      </c>
      <c r="L550">
        <v>403</v>
      </c>
      <c r="M550" t="s">
        <v>10</v>
      </c>
      <c r="N550">
        <v>133.37</v>
      </c>
      <c r="O550">
        <v>1</v>
      </c>
      <c r="P550">
        <v>133.37</v>
      </c>
      <c r="Q550">
        <v>84.590000149999995</v>
      </c>
      <c r="R550">
        <v>48.77999985000001</v>
      </c>
      <c r="S550">
        <v>84.590000149999995</v>
      </c>
    </row>
    <row r="551" spans="1:19" x14ac:dyDescent="0.3">
      <c r="A551">
        <v>43032</v>
      </c>
      <c r="B551" s="1">
        <v>43120</v>
      </c>
      <c r="C551" t="s">
        <v>1090</v>
      </c>
      <c r="D551" t="s">
        <v>1130</v>
      </c>
      <c r="E551">
        <v>8517</v>
      </c>
      <c r="F551" t="s">
        <v>7</v>
      </c>
      <c r="G551" t="s">
        <v>26</v>
      </c>
      <c r="H551" t="s">
        <v>27</v>
      </c>
      <c r="I551" t="s">
        <v>28</v>
      </c>
      <c r="J551" t="s">
        <v>4</v>
      </c>
      <c r="K551" t="s">
        <v>9</v>
      </c>
      <c r="L551">
        <v>403</v>
      </c>
      <c r="M551" t="s">
        <v>10</v>
      </c>
      <c r="N551">
        <v>133.37</v>
      </c>
      <c r="O551">
        <v>1</v>
      </c>
      <c r="P551">
        <v>133.37</v>
      </c>
      <c r="Q551">
        <v>84.590000149999995</v>
      </c>
      <c r="R551">
        <v>48.77999985000001</v>
      </c>
      <c r="S551">
        <v>84.590000149999995</v>
      </c>
    </row>
    <row r="552" spans="1:19" x14ac:dyDescent="0.3">
      <c r="A552">
        <v>43561</v>
      </c>
      <c r="B552" s="1">
        <v>43127</v>
      </c>
      <c r="C552" t="s">
        <v>1090</v>
      </c>
      <c r="D552" t="s">
        <v>1130</v>
      </c>
      <c r="E552">
        <v>5089</v>
      </c>
      <c r="F552" t="s">
        <v>389</v>
      </c>
      <c r="G552" t="s">
        <v>30</v>
      </c>
      <c r="H552" t="s">
        <v>27</v>
      </c>
      <c r="I552" t="s">
        <v>28</v>
      </c>
      <c r="J552" t="s">
        <v>4</v>
      </c>
      <c r="K552" t="s">
        <v>168</v>
      </c>
      <c r="L552">
        <v>276</v>
      </c>
      <c r="M552" t="s">
        <v>65</v>
      </c>
      <c r="N552">
        <v>185</v>
      </c>
      <c r="O552">
        <v>5</v>
      </c>
      <c r="P552">
        <v>925</v>
      </c>
      <c r="Q552">
        <v>499.35001375000002</v>
      </c>
      <c r="R552">
        <v>425.64998624999998</v>
      </c>
      <c r="S552">
        <v>99.870002749999998</v>
      </c>
    </row>
    <row r="553" spans="1:19" x14ac:dyDescent="0.3">
      <c r="A553">
        <v>43576</v>
      </c>
      <c r="B553" s="1">
        <v>43128</v>
      </c>
      <c r="C553" t="s">
        <v>1090</v>
      </c>
      <c r="D553" t="s">
        <v>1129</v>
      </c>
      <c r="E553">
        <v>10311</v>
      </c>
      <c r="F553" t="s">
        <v>7</v>
      </c>
      <c r="G553" t="s">
        <v>30</v>
      </c>
      <c r="H553" t="s">
        <v>27</v>
      </c>
      <c r="I553" t="s">
        <v>28</v>
      </c>
      <c r="J553" t="s">
        <v>44</v>
      </c>
      <c r="K553" t="s">
        <v>57</v>
      </c>
      <c r="L553">
        <v>191</v>
      </c>
      <c r="M553" t="s">
        <v>65</v>
      </c>
      <c r="N553">
        <v>85</v>
      </c>
      <c r="O553">
        <v>5</v>
      </c>
      <c r="P553">
        <v>425</v>
      </c>
      <c r="Q553">
        <v>273.89999399999999</v>
      </c>
      <c r="R553">
        <v>151.10000600000001</v>
      </c>
      <c r="S553">
        <v>54.779998800000001</v>
      </c>
    </row>
    <row r="554" spans="1:19" x14ac:dyDescent="0.3">
      <c r="A554">
        <v>43576</v>
      </c>
      <c r="B554" s="1">
        <v>43128</v>
      </c>
      <c r="C554" t="s">
        <v>1090</v>
      </c>
      <c r="D554" t="s">
        <v>1129</v>
      </c>
      <c r="E554">
        <v>10311</v>
      </c>
      <c r="F554" t="s">
        <v>7</v>
      </c>
      <c r="G554" t="s">
        <v>30</v>
      </c>
      <c r="H554" t="s">
        <v>27</v>
      </c>
      <c r="I554" t="s">
        <v>28</v>
      </c>
      <c r="J554" t="s">
        <v>44</v>
      </c>
      <c r="K554" t="s">
        <v>293</v>
      </c>
      <c r="L554">
        <v>917</v>
      </c>
      <c r="M554" t="s">
        <v>294</v>
      </c>
      <c r="N554">
        <v>26.95</v>
      </c>
      <c r="O554">
        <v>5</v>
      </c>
      <c r="P554">
        <v>134.75</v>
      </c>
      <c r="Q554">
        <v>93.450002649999988</v>
      </c>
      <c r="R554">
        <v>41.299997350000012</v>
      </c>
      <c r="S554">
        <v>18.690000529999999</v>
      </c>
    </row>
    <row r="555" spans="1:19" x14ac:dyDescent="0.3">
      <c r="A555">
        <v>43739</v>
      </c>
      <c r="B555" s="1">
        <v>43237</v>
      </c>
      <c r="C555" t="s">
        <v>1089</v>
      </c>
      <c r="D555" t="s">
        <v>1127</v>
      </c>
      <c r="E555">
        <v>2569</v>
      </c>
      <c r="F555" t="s">
        <v>768</v>
      </c>
      <c r="G555" t="s">
        <v>30</v>
      </c>
      <c r="H555" t="s">
        <v>27</v>
      </c>
      <c r="I555" t="s">
        <v>28</v>
      </c>
      <c r="J555" t="s">
        <v>29</v>
      </c>
      <c r="K555" t="s">
        <v>470</v>
      </c>
      <c r="L555">
        <v>565</v>
      </c>
      <c r="M555" t="s">
        <v>10</v>
      </c>
      <c r="N555">
        <v>70</v>
      </c>
      <c r="O555">
        <v>5</v>
      </c>
      <c r="P555">
        <v>350</v>
      </c>
      <c r="Q555">
        <v>195.75000764999999</v>
      </c>
      <c r="R555">
        <v>154.24999235000001</v>
      </c>
      <c r="S555">
        <v>39.150001529999997</v>
      </c>
    </row>
    <row r="556" spans="1:19" x14ac:dyDescent="0.3">
      <c r="A556">
        <v>43976</v>
      </c>
      <c r="B556" s="1">
        <v>43126</v>
      </c>
      <c r="C556" t="s">
        <v>1089</v>
      </c>
      <c r="D556" t="s">
        <v>1125</v>
      </c>
      <c r="E556">
        <v>1171</v>
      </c>
      <c r="F556" t="s">
        <v>7</v>
      </c>
      <c r="G556" t="s">
        <v>36</v>
      </c>
      <c r="H556" t="s">
        <v>27</v>
      </c>
      <c r="I556" t="s">
        <v>3</v>
      </c>
      <c r="J556" t="s">
        <v>4</v>
      </c>
      <c r="K556" t="s">
        <v>9</v>
      </c>
      <c r="L556">
        <v>403</v>
      </c>
      <c r="M556" t="s">
        <v>10</v>
      </c>
      <c r="N556">
        <v>133.37</v>
      </c>
      <c r="O556">
        <v>1</v>
      </c>
      <c r="P556">
        <v>133.37</v>
      </c>
      <c r="Q556">
        <v>84.590000149999995</v>
      </c>
      <c r="R556">
        <v>48.77999985000001</v>
      </c>
      <c r="S556">
        <v>84.590000149999995</v>
      </c>
    </row>
    <row r="557" spans="1:19" x14ac:dyDescent="0.3">
      <c r="A557">
        <v>44027</v>
      </c>
      <c r="B557" s="1">
        <v>43377</v>
      </c>
      <c r="C557" t="s">
        <v>1089</v>
      </c>
      <c r="D557" t="s">
        <v>1127</v>
      </c>
      <c r="E557">
        <v>4594</v>
      </c>
      <c r="F557" t="s">
        <v>937</v>
      </c>
      <c r="G557" t="s">
        <v>77</v>
      </c>
      <c r="H557" t="s">
        <v>27</v>
      </c>
      <c r="I557" t="s">
        <v>3</v>
      </c>
      <c r="J557" t="s">
        <v>4</v>
      </c>
      <c r="K557" t="s">
        <v>9</v>
      </c>
      <c r="L557">
        <v>403</v>
      </c>
      <c r="M557" t="s">
        <v>10</v>
      </c>
      <c r="N557">
        <v>133.37</v>
      </c>
      <c r="O557">
        <v>1</v>
      </c>
      <c r="P557">
        <v>133.37</v>
      </c>
      <c r="Q557">
        <v>84.590000149999995</v>
      </c>
      <c r="R557">
        <v>48.77999985000001</v>
      </c>
      <c r="S557">
        <v>84.590000149999995</v>
      </c>
    </row>
    <row r="558" spans="1:19" x14ac:dyDescent="0.3">
      <c r="A558">
        <v>44046</v>
      </c>
      <c r="B558" s="1">
        <v>43377</v>
      </c>
      <c r="C558" t="s">
        <v>1089</v>
      </c>
      <c r="D558" t="s">
        <v>1127</v>
      </c>
      <c r="E558">
        <v>5197</v>
      </c>
      <c r="F558" t="s">
        <v>938</v>
      </c>
      <c r="G558" t="s">
        <v>396</v>
      </c>
      <c r="H558" t="s">
        <v>27</v>
      </c>
      <c r="I558" t="s">
        <v>3</v>
      </c>
      <c r="J558" t="s">
        <v>4</v>
      </c>
      <c r="K558" t="s">
        <v>57</v>
      </c>
      <c r="L558">
        <v>191</v>
      </c>
      <c r="M558" t="s">
        <v>65</v>
      </c>
      <c r="N558">
        <v>85</v>
      </c>
      <c r="O558">
        <v>3</v>
      </c>
      <c r="P558">
        <v>255</v>
      </c>
      <c r="Q558">
        <v>164.33999640000002</v>
      </c>
      <c r="R558">
        <v>90.660003599999982</v>
      </c>
      <c r="S558">
        <v>54.779998800000008</v>
      </c>
    </row>
    <row r="559" spans="1:19" x14ac:dyDescent="0.3">
      <c r="A559">
        <v>44148</v>
      </c>
      <c r="B559" s="1">
        <v>43287</v>
      </c>
      <c r="C559" t="s">
        <v>1089</v>
      </c>
      <c r="D559" t="s">
        <v>1125</v>
      </c>
      <c r="E559">
        <v>5887</v>
      </c>
      <c r="F559" t="s">
        <v>967</v>
      </c>
      <c r="G559" t="s">
        <v>30</v>
      </c>
      <c r="H559" t="s">
        <v>27</v>
      </c>
      <c r="I559" t="s">
        <v>28</v>
      </c>
      <c r="J559" t="s">
        <v>4</v>
      </c>
      <c r="K559" t="s">
        <v>9</v>
      </c>
      <c r="L559">
        <v>403</v>
      </c>
      <c r="M559" t="s">
        <v>10</v>
      </c>
      <c r="N559">
        <v>133.37</v>
      </c>
      <c r="O559">
        <v>1</v>
      </c>
      <c r="P559">
        <v>133.37</v>
      </c>
      <c r="Q559">
        <v>84.590000149999995</v>
      </c>
      <c r="R559">
        <v>48.77999985000001</v>
      </c>
      <c r="S559">
        <v>84.590000149999995</v>
      </c>
    </row>
    <row r="560" spans="1:19" x14ac:dyDescent="0.3">
      <c r="A560">
        <v>44253</v>
      </c>
      <c r="B560" s="1">
        <v>43380</v>
      </c>
      <c r="C560" t="s">
        <v>1090</v>
      </c>
      <c r="D560" t="s">
        <v>1129</v>
      </c>
      <c r="E560">
        <v>11213</v>
      </c>
      <c r="F560" t="s">
        <v>694</v>
      </c>
      <c r="G560" t="s">
        <v>30</v>
      </c>
      <c r="H560" t="s">
        <v>27</v>
      </c>
      <c r="I560" t="s">
        <v>28</v>
      </c>
      <c r="J560" t="s">
        <v>4</v>
      </c>
      <c r="K560" t="s">
        <v>9</v>
      </c>
      <c r="L560">
        <v>403</v>
      </c>
      <c r="M560" t="s">
        <v>10</v>
      </c>
      <c r="N560">
        <v>133.37</v>
      </c>
      <c r="O560">
        <v>1</v>
      </c>
      <c r="P560">
        <v>133.37</v>
      </c>
      <c r="Q560">
        <v>84.590000149999995</v>
      </c>
      <c r="R560">
        <v>48.77999985000001</v>
      </c>
      <c r="S560">
        <v>84.590000149999995</v>
      </c>
    </row>
    <row r="561" spans="1:19" x14ac:dyDescent="0.3">
      <c r="A561">
        <v>44388</v>
      </c>
      <c r="B561" s="1">
        <v>44072</v>
      </c>
      <c r="C561" t="s">
        <v>1090</v>
      </c>
      <c r="D561" t="s">
        <v>1130</v>
      </c>
      <c r="E561">
        <v>468</v>
      </c>
      <c r="F561" t="s">
        <v>233</v>
      </c>
      <c r="G561" t="s">
        <v>30</v>
      </c>
      <c r="H561" t="s">
        <v>27</v>
      </c>
      <c r="I561" t="s">
        <v>28</v>
      </c>
      <c r="J561" t="s">
        <v>4</v>
      </c>
      <c r="K561" t="s">
        <v>31</v>
      </c>
      <c r="L561">
        <v>957</v>
      </c>
      <c r="M561" t="s">
        <v>32</v>
      </c>
      <c r="N561">
        <v>80</v>
      </c>
      <c r="O561">
        <v>1</v>
      </c>
      <c r="P561">
        <v>80</v>
      </c>
      <c r="Q561">
        <v>47.430000309999997</v>
      </c>
      <c r="R561">
        <v>32.569999690000003</v>
      </c>
      <c r="S561">
        <v>47.430000309999997</v>
      </c>
    </row>
    <row r="562" spans="1:19" x14ac:dyDescent="0.3">
      <c r="A562">
        <v>44388</v>
      </c>
      <c r="B562" s="1">
        <v>43109</v>
      </c>
      <c r="C562" t="s">
        <v>1089</v>
      </c>
      <c r="D562" t="s">
        <v>1128</v>
      </c>
      <c r="E562">
        <v>468</v>
      </c>
      <c r="F562" t="s">
        <v>233</v>
      </c>
      <c r="G562" t="s">
        <v>30</v>
      </c>
      <c r="H562" t="s">
        <v>27</v>
      </c>
      <c r="I562" t="s">
        <v>28</v>
      </c>
      <c r="J562" t="s">
        <v>4</v>
      </c>
      <c r="K562" t="s">
        <v>9</v>
      </c>
      <c r="L562">
        <v>403</v>
      </c>
      <c r="M562" t="s">
        <v>10</v>
      </c>
      <c r="N562">
        <v>133.37</v>
      </c>
      <c r="O562">
        <v>1</v>
      </c>
      <c r="P562">
        <v>133.37</v>
      </c>
      <c r="Q562">
        <v>84.590000149999995</v>
      </c>
      <c r="R562">
        <v>48.77999985000001</v>
      </c>
      <c r="S562">
        <v>84.590000149999995</v>
      </c>
    </row>
    <row r="563" spans="1:19" x14ac:dyDescent="0.3">
      <c r="A563">
        <v>44485</v>
      </c>
      <c r="B563" s="1">
        <v>43415</v>
      </c>
      <c r="C563" t="s">
        <v>1090</v>
      </c>
      <c r="D563" t="s">
        <v>1129</v>
      </c>
      <c r="E563">
        <v>7393</v>
      </c>
      <c r="F563" t="s">
        <v>7</v>
      </c>
      <c r="G563" t="s">
        <v>108</v>
      </c>
      <c r="H563" t="s">
        <v>27</v>
      </c>
      <c r="I563" t="s">
        <v>3</v>
      </c>
      <c r="J563" t="s">
        <v>4</v>
      </c>
      <c r="K563" t="s">
        <v>9</v>
      </c>
      <c r="L563">
        <v>403</v>
      </c>
      <c r="M563" t="s">
        <v>10</v>
      </c>
      <c r="N563">
        <v>133.37</v>
      </c>
      <c r="O563">
        <v>1</v>
      </c>
      <c r="P563">
        <v>133.37</v>
      </c>
      <c r="Q563">
        <v>84.590000149999995</v>
      </c>
      <c r="R563">
        <v>48.77999985000001</v>
      </c>
      <c r="S563">
        <v>84.590000149999995</v>
      </c>
    </row>
    <row r="564" spans="1:19" x14ac:dyDescent="0.3">
      <c r="A564">
        <v>44485</v>
      </c>
      <c r="B564" s="1">
        <v>43405</v>
      </c>
      <c r="C564" t="s">
        <v>1089</v>
      </c>
      <c r="D564" t="s">
        <v>1127</v>
      </c>
      <c r="E564">
        <v>7393</v>
      </c>
      <c r="F564" t="s">
        <v>7</v>
      </c>
      <c r="G564" t="s">
        <v>108</v>
      </c>
      <c r="H564" t="s">
        <v>27</v>
      </c>
      <c r="I564" t="s">
        <v>3</v>
      </c>
      <c r="J564" t="s">
        <v>4</v>
      </c>
      <c r="K564" t="s">
        <v>85</v>
      </c>
      <c r="L564">
        <v>502</v>
      </c>
      <c r="M564" t="s">
        <v>65</v>
      </c>
      <c r="N564">
        <v>65</v>
      </c>
      <c r="O564">
        <v>1</v>
      </c>
      <c r="P564">
        <v>65</v>
      </c>
      <c r="Q564">
        <v>33.599998470000003</v>
      </c>
      <c r="R564">
        <v>31.400001529999997</v>
      </c>
      <c r="S564">
        <v>33.599998470000003</v>
      </c>
    </row>
    <row r="565" spans="1:19" x14ac:dyDescent="0.3">
      <c r="A565">
        <v>44485</v>
      </c>
      <c r="B565" s="1">
        <v>43384</v>
      </c>
      <c r="C565" t="s">
        <v>1089</v>
      </c>
      <c r="D565" t="s">
        <v>1127</v>
      </c>
      <c r="E565">
        <v>7393</v>
      </c>
      <c r="F565" t="s">
        <v>7</v>
      </c>
      <c r="G565" t="s">
        <v>108</v>
      </c>
      <c r="H565" t="s">
        <v>27</v>
      </c>
      <c r="I565" t="s">
        <v>3</v>
      </c>
      <c r="J565" t="s">
        <v>4</v>
      </c>
      <c r="K565" t="s">
        <v>42</v>
      </c>
      <c r="L565">
        <v>365</v>
      </c>
      <c r="M565" t="s">
        <v>10</v>
      </c>
      <c r="N565">
        <v>94.75</v>
      </c>
      <c r="O565">
        <v>1</v>
      </c>
      <c r="P565">
        <v>94.75</v>
      </c>
      <c r="Q565">
        <v>30.5699997</v>
      </c>
      <c r="R565">
        <v>64.180000300000003</v>
      </c>
      <c r="S565">
        <v>30.5699997</v>
      </c>
    </row>
    <row r="566" spans="1:19" x14ac:dyDescent="0.3">
      <c r="A566">
        <v>44485</v>
      </c>
      <c r="B566" s="1">
        <v>43323</v>
      </c>
      <c r="C566" t="s">
        <v>1090</v>
      </c>
      <c r="D566" t="s">
        <v>1130</v>
      </c>
      <c r="E566">
        <v>7393</v>
      </c>
      <c r="F566" t="s">
        <v>7</v>
      </c>
      <c r="G566" t="s">
        <v>108</v>
      </c>
      <c r="H566" t="s">
        <v>27</v>
      </c>
      <c r="I566" t="s">
        <v>3</v>
      </c>
      <c r="J566" t="s">
        <v>4</v>
      </c>
      <c r="K566" t="s">
        <v>31</v>
      </c>
      <c r="L566">
        <v>957</v>
      </c>
      <c r="M566" t="s">
        <v>32</v>
      </c>
      <c r="N566">
        <v>80</v>
      </c>
      <c r="O566">
        <v>1</v>
      </c>
      <c r="P566">
        <v>80</v>
      </c>
      <c r="Q566">
        <v>47.430000309999997</v>
      </c>
      <c r="R566">
        <v>32.569999690000003</v>
      </c>
      <c r="S566">
        <v>47.430000309999997</v>
      </c>
    </row>
    <row r="567" spans="1:19" x14ac:dyDescent="0.3">
      <c r="A567">
        <v>44514</v>
      </c>
      <c r="B567" s="1">
        <v>43455</v>
      </c>
      <c r="C567" t="s">
        <v>1089</v>
      </c>
      <c r="D567" t="s">
        <v>1125</v>
      </c>
      <c r="E567">
        <v>9604</v>
      </c>
      <c r="F567" t="s">
        <v>901</v>
      </c>
      <c r="G567" t="s">
        <v>30</v>
      </c>
      <c r="H567" t="s">
        <v>27</v>
      </c>
      <c r="I567" t="s">
        <v>28</v>
      </c>
      <c r="J567" t="s">
        <v>44</v>
      </c>
      <c r="K567" t="s">
        <v>85</v>
      </c>
      <c r="L567">
        <v>502</v>
      </c>
      <c r="M567" t="s">
        <v>65</v>
      </c>
      <c r="N567">
        <v>65</v>
      </c>
      <c r="O567">
        <v>5</v>
      </c>
      <c r="P567">
        <v>325</v>
      </c>
      <c r="Q567">
        <v>167.99999235000001</v>
      </c>
      <c r="R567">
        <v>157.00000764999999</v>
      </c>
      <c r="S567">
        <v>33.599998470000003</v>
      </c>
    </row>
    <row r="568" spans="1:19" x14ac:dyDescent="0.3">
      <c r="A568">
        <v>44617</v>
      </c>
      <c r="B568" s="1">
        <v>43880</v>
      </c>
      <c r="C568" t="s">
        <v>1089</v>
      </c>
      <c r="D568" t="s">
        <v>1126</v>
      </c>
      <c r="E568">
        <v>2214</v>
      </c>
      <c r="F568" t="s">
        <v>7</v>
      </c>
      <c r="G568" t="s">
        <v>30</v>
      </c>
      <c r="H568" t="s">
        <v>27</v>
      </c>
      <c r="I568" t="s">
        <v>28</v>
      </c>
      <c r="J568" t="s">
        <v>44</v>
      </c>
      <c r="K568" t="s">
        <v>85</v>
      </c>
      <c r="L568">
        <v>502</v>
      </c>
      <c r="M568" t="s">
        <v>65</v>
      </c>
      <c r="N568">
        <v>65</v>
      </c>
      <c r="O568">
        <v>5</v>
      </c>
      <c r="P568">
        <v>325</v>
      </c>
      <c r="Q568">
        <v>167.99999235000001</v>
      </c>
      <c r="R568">
        <v>157.00000764999999</v>
      </c>
      <c r="S568">
        <v>33.599998470000003</v>
      </c>
    </row>
    <row r="569" spans="1:19" x14ac:dyDescent="0.3">
      <c r="A569">
        <v>44721</v>
      </c>
      <c r="B569" s="1">
        <v>43292</v>
      </c>
      <c r="C569" t="s">
        <v>1089</v>
      </c>
      <c r="D569" t="s">
        <v>1126</v>
      </c>
      <c r="E569">
        <v>9854</v>
      </c>
      <c r="F569" t="s">
        <v>7</v>
      </c>
      <c r="G569" t="s">
        <v>84</v>
      </c>
      <c r="H569" t="s">
        <v>27</v>
      </c>
      <c r="I569" t="s">
        <v>3</v>
      </c>
      <c r="J569" t="s">
        <v>4</v>
      </c>
      <c r="K569" t="s">
        <v>57</v>
      </c>
      <c r="L569">
        <v>191</v>
      </c>
      <c r="M569" t="s">
        <v>65</v>
      </c>
      <c r="N569">
        <v>85</v>
      </c>
      <c r="O569">
        <v>1</v>
      </c>
      <c r="P569">
        <v>85</v>
      </c>
      <c r="Q569">
        <v>54.779998800000001</v>
      </c>
      <c r="R569">
        <v>30.220001199999999</v>
      </c>
      <c r="S569">
        <v>54.779998800000001</v>
      </c>
    </row>
    <row r="570" spans="1:19" x14ac:dyDescent="0.3">
      <c r="A570">
        <v>44771</v>
      </c>
      <c r="B570" s="1">
        <v>43142</v>
      </c>
      <c r="C570" t="s">
        <v>1090</v>
      </c>
      <c r="D570" t="s">
        <v>1129</v>
      </c>
      <c r="E570">
        <v>1429</v>
      </c>
      <c r="F570" t="s">
        <v>242</v>
      </c>
      <c r="G570" t="s">
        <v>36</v>
      </c>
      <c r="H570" t="s">
        <v>27</v>
      </c>
      <c r="I570" t="s">
        <v>3</v>
      </c>
      <c r="J570" t="s">
        <v>4</v>
      </c>
      <c r="K570" t="s">
        <v>240</v>
      </c>
      <c r="L570">
        <v>835</v>
      </c>
      <c r="M570" t="s">
        <v>6</v>
      </c>
      <c r="N570">
        <v>185</v>
      </c>
      <c r="O570">
        <v>4</v>
      </c>
      <c r="P570">
        <v>740</v>
      </c>
      <c r="Q570">
        <v>411.96000672000002</v>
      </c>
      <c r="R570">
        <v>328.03999327999998</v>
      </c>
      <c r="S570">
        <v>102.99000168000001</v>
      </c>
    </row>
    <row r="571" spans="1:19" x14ac:dyDescent="0.3">
      <c r="A571">
        <v>44802</v>
      </c>
      <c r="B571" s="1">
        <v>43365</v>
      </c>
      <c r="C571" t="s">
        <v>1090</v>
      </c>
      <c r="D571" t="s">
        <v>1130</v>
      </c>
      <c r="E571">
        <v>8051</v>
      </c>
      <c r="F571" t="s">
        <v>945</v>
      </c>
      <c r="G571" t="s">
        <v>30</v>
      </c>
      <c r="H571" t="s">
        <v>27</v>
      </c>
      <c r="I571" t="s">
        <v>28</v>
      </c>
      <c r="J571" t="s">
        <v>44</v>
      </c>
      <c r="K571" t="s">
        <v>51</v>
      </c>
      <c r="L571">
        <v>818</v>
      </c>
      <c r="M571" t="s">
        <v>6</v>
      </c>
      <c r="N571">
        <v>46.69</v>
      </c>
      <c r="O571">
        <v>5</v>
      </c>
      <c r="P571">
        <v>233.45</v>
      </c>
      <c r="Q571">
        <v>148.45000264999999</v>
      </c>
      <c r="R571">
        <v>84.999997350000001</v>
      </c>
      <c r="S571">
        <v>29.690000529999999</v>
      </c>
    </row>
    <row r="572" spans="1:19" x14ac:dyDescent="0.3">
      <c r="A572">
        <v>44802</v>
      </c>
      <c r="B572" s="1">
        <v>43201</v>
      </c>
      <c r="C572" t="s">
        <v>1089</v>
      </c>
      <c r="D572" t="s">
        <v>1126</v>
      </c>
      <c r="E572">
        <v>8051</v>
      </c>
      <c r="F572" t="s">
        <v>945</v>
      </c>
      <c r="G572" t="s">
        <v>30</v>
      </c>
      <c r="H572" t="s">
        <v>27</v>
      </c>
      <c r="I572" t="s">
        <v>28</v>
      </c>
      <c r="J572" t="s">
        <v>44</v>
      </c>
      <c r="K572" t="s">
        <v>85</v>
      </c>
      <c r="L572">
        <v>502</v>
      </c>
      <c r="M572" t="s">
        <v>65</v>
      </c>
      <c r="N572">
        <v>65</v>
      </c>
      <c r="O572">
        <v>5</v>
      </c>
      <c r="P572">
        <v>325</v>
      </c>
      <c r="Q572">
        <v>167.99999235000001</v>
      </c>
      <c r="R572">
        <v>157.00000764999999</v>
      </c>
      <c r="S572">
        <v>33.599998470000003</v>
      </c>
    </row>
    <row r="573" spans="1:19" x14ac:dyDescent="0.3">
      <c r="A573">
        <v>45380</v>
      </c>
      <c r="B573" s="1">
        <v>43452</v>
      </c>
      <c r="C573" t="s">
        <v>1089</v>
      </c>
      <c r="D573" t="s">
        <v>1128</v>
      </c>
      <c r="E573">
        <v>1326</v>
      </c>
      <c r="F573" t="s">
        <v>902</v>
      </c>
      <c r="G573" t="s">
        <v>30</v>
      </c>
      <c r="H573" t="s">
        <v>27</v>
      </c>
      <c r="I573" t="s">
        <v>28</v>
      </c>
      <c r="J573" t="s">
        <v>44</v>
      </c>
      <c r="K573" t="s">
        <v>85</v>
      </c>
      <c r="L573">
        <v>502</v>
      </c>
      <c r="M573" t="s">
        <v>65</v>
      </c>
      <c r="N573">
        <v>65</v>
      </c>
      <c r="O573">
        <v>5</v>
      </c>
      <c r="P573">
        <v>325</v>
      </c>
      <c r="Q573">
        <v>167.99999235000001</v>
      </c>
      <c r="R573">
        <v>157.00000764999999</v>
      </c>
      <c r="S573">
        <v>33.599998470000003</v>
      </c>
    </row>
    <row r="574" spans="1:19" x14ac:dyDescent="0.3">
      <c r="A574">
        <v>45390</v>
      </c>
      <c r="B574" s="1">
        <v>43911</v>
      </c>
      <c r="C574" t="s">
        <v>1090</v>
      </c>
      <c r="D574" t="s">
        <v>1130</v>
      </c>
      <c r="E574">
        <v>19</v>
      </c>
      <c r="F574" t="s">
        <v>330</v>
      </c>
      <c r="G574" t="s">
        <v>30</v>
      </c>
      <c r="H574" t="s">
        <v>27</v>
      </c>
      <c r="I574" t="s">
        <v>3</v>
      </c>
      <c r="J574" t="s">
        <v>4</v>
      </c>
      <c r="K574" t="s">
        <v>9</v>
      </c>
      <c r="L574">
        <v>403</v>
      </c>
      <c r="M574" t="s">
        <v>10</v>
      </c>
      <c r="N574">
        <v>133.37</v>
      </c>
      <c r="O574">
        <v>1</v>
      </c>
      <c r="P574">
        <v>133.37</v>
      </c>
      <c r="Q574">
        <v>84.590000149999995</v>
      </c>
      <c r="R574">
        <v>48.77999985000001</v>
      </c>
      <c r="S574">
        <v>84.590000149999995</v>
      </c>
    </row>
    <row r="575" spans="1:19" x14ac:dyDescent="0.3">
      <c r="A575">
        <v>45418</v>
      </c>
      <c r="B575" s="1">
        <v>43458</v>
      </c>
      <c r="C575" t="s">
        <v>1089</v>
      </c>
      <c r="D575" t="s">
        <v>1124</v>
      </c>
      <c r="E575">
        <v>9011</v>
      </c>
      <c r="F575" t="s">
        <v>7</v>
      </c>
      <c r="G575" t="s">
        <v>39</v>
      </c>
      <c r="H575" t="s">
        <v>27</v>
      </c>
      <c r="I575" t="s">
        <v>3</v>
      </c>
      <c r="J575" t="s">
        <v>4</v>
      </c>
      <c r="K575" t="s">
        <v>31</v>
      </c>
      <c r="L575">
        <v>957</v>
      </c>
      <c r="M575" t="s">
        <v>32</v>
      </c>
      <c r="N575">
        <v>80</v>
      </c>
      <c r="O575">
        <v>1</v>
      </c>
      <c r="P575">
        <v>80</v>
      </c>
      <c r="Q575">
        <v>47.430000309999997</v>
      </c>
      <c r="R575">
        <v>32.569999690000003</v>
      </c>
      <c r="S575">
        <v>47.430000309999997</v>
      </c>
    </row>
    <row r="576" spans="1:19" x14ac:dyDescent="0.3">
      <c r="A576">
        <v>45418</v>
      </c>
      <c r="B576" s="1">
        <v>43273</v>
      </c>
      <c r="C576" t="s">
        <v>1089</v>
      </c>
      <c r="D576" t="s">
        <v>1125</v>
      </c>
      <c r="E576">
        <v>9011</v>
      </c>
      <c r="F576" t="s">
        <v>7</v>
      </c>
      <c r="G576" t="s">
        <v>39</v>
      </c>
      <c r="H576" t="s">
        <v>27</v>
      </c>
      <c r="I576" t="s">
        <v>3</v>
      </c>
      <c r="J576" t="s">
        <v>4</v>
      </c>
      <c r="K576" t="s">
        <v>31</v>
      </c>
      <c r="L576">
        <v>957</v>
      </c>
      <c r="M576" t="s">
        <v>32</v>
      </c>
      <c r="N576">
        <v>80</v>
      </c>
      <c r="O576">
        <v>1</v>
      </c>
      <c r="P576">
        <v>80</v>
      </c>
      <c r="Q576">
        <v>47.430000309999997</v>
      </c>
      <c r="R576">
        <v>32.569999690000003</v>
      </c>
      <c r="S576">
        <v>47.430000309999997</v>
      </c>
    </row>
    <row r="577" spans="1:19" x14ac:dyDescent="0.3">
      <c r="A577">
        <v>45418</v>
      </c>
      <c r="B577" s="1">
        <v>43153</v>
      </c>
      <c r="C577" t="s">
        <v>1089</v>
      </c>
      <c r="D577" t="s">
        <v>1127</v>
      </c>
      <c r="E577">
        <v>9011</v>
      </c>
      <c r="F577" t="s">
        <v>7</v>
      </c>
      <c r="G577" t="s">
        <v>39</v>
      </c>
      <c r="H577" t="s">
        <v>27</v>
      </c>
      <c r="I577" t="s">
        <v>3</v>
      </c>
      <c r="J577" t="s">
        <v>4</v>
      </c>
      <c r="K577" t="s">
        <v>9</v>
      </c>
      <c r="L577">
        <v>403</v>
      </c>
      <c r="M577" t="s">
        <v>10</v>
      </c>
      <c r="N577">
        <v>133.37</v>
      </c>
      <c r="O577">
        <v>1</v>
      </c>
      <c r="P577">
        <v>133.37</v>
      </c>
      <c r="Q577">
        <v>84.590000149999995</v>
      </c>
      <c r="R577">
        <v>48.77999985000001</v>
      </c>
      <c r="S577">
        <v>84.590000149999995</v>
      </c>
    </row>
    <row r="578" spans="1:19" x14ac:dyDescent="0.3">
      <c r="A578">
        <v>45461</v>
      </c>
      <c r="B578" s="1">
        <v>43902</v>
      </c>
      <c r="C578" t="s">
        <v>1089</v>
      </c>
      <c r="D578" t="s">
        <v>1127</v>
      </c>
      <c r="E578">
        <v>4741</v>
      </c>
      <c r="F578" t="s">
        <v>7</v>
      </c>
      <c r="G578" t="s">
        <v>77</v>
      </c>
      <c r="H578" t="s">
        <v>27</v>
      </c>
      <c r="I578" t="s">
        <v>3</v>
      </c>
      <c r="J578" t="s">
        <v>4</v>
      </c>
      <c r="K578" t="s">
        <v>85</v>
      </c>
      <c r="L578">
        <v>502</v>
      </c>
      <c r="M578" t="s">
        <v>65</v>
      </c>
      <c r="N578">
        <v>65</v>
      </c>
      <c r="O578">
        <v>4</v>
      </c>
      <c r="P578">
        <v>260</v>
      </c>
      <c r="Q578">
        <v>134.39999388000001</v>
      </c>
      <c r="R578">
        <v>125.60000611999999</v>
      </c>
      <c r="S578">
        <v>33.599998470000003</v>
      </c>
    </row>
    <row r="579" spans="1:19" x14ac:dyDescent="0.3">
      <c r="A579">
        <v>45461</v>
      </c>
      <c r="B579" s="1">
        <v>43156</v>
      </c>
      <c r="C579" t="s">
        <v>1090</v>
      </c>
      <c r="D579" t="s">
        <v>1129</v>
      </c>
      <c r="E579">
        <v>4741</v>
      </c>
      <c r="F579" t="s">
        <v>7</v>
      </c>
      <c r="G579" t="s">
        <v>77</v>
      </c>
      <c r="H579" t="s">
        <v>27</v>
      </c>
      <c r="I579" t="s">
        <v>3</v>
      </c>
      <c r="J579" t="s">
        <v>4</v>
      </c>
      <c r="K579" t="s">
        <v>109</v>
      </c>
      <c r="L579">
        <v>627</v>
      </c>
      <c r="M579" t="s">
        <v>6</v>
      </c>
      <c r="N579">
        <v>165</v>
      </c>
      <c r="O579">
        <v>2</v>
      </c>
      <c r="P579">
        <v>330</v>
      </c>
      <c r="Q579">
        <v>245.4600068</v>
      </c>
      <c r="R579">
        <v>84.539993199999998</v>
      </c>
      <c r="S579">
        <v>122.7300034</v>
      </c>
    </row>
    <row r="580" spans="1:19" x14ac:dyDescent="0.3">
      <c r="A580">
        <v>45646</v>
      </c>
      <c r="B580" s="1">
        <v>43159</v>
      </c>
      <c r="C580" t="s">
        <v>1089</v>
      </c>
      <c r="D580" t="s">
        <v>1126</v>
      </c>
      <c r="E580">
        <v>5339</v>
      </c>
      <c r="F580" t="s">
        <v>503</v>
      </c>
      <c r="G580" t="s">
        <v>30</v>
      </c>
      <c r="H580" t="s">
        <v>27</v>
      </c>
      <c r="I580" t="s">
        <v>28</v>
      </c>
      <c r="J580" t="s">
        <v>44</v>
      </c>
      <c r="K580" t="s">
        <v>57</v>
      </c>
      <c r="L580">
        <v>191</v>
      </c>
      <c r="M580" t="s">
        <v>65</v>
      </c>
      <c r="N580">
        <v>85</v>
      </c>
      <c r="O580">
        <v>5</v>
      </c>
      <c r="P580">
        <v>425</v>
      </c>
      <c r="Q580">
        <v>273.89999399999999</v>
      </c>
      <c r="R580">
        <v>151.10000600000001</v>
      </c>
      <c r="S580">
        <v>54.779998800000001</v>
      </c>
    </row>
    <row r="581" spans="1:19" x14ac:dyDescent="0.3">
      <c r="A581">
        <v>45680</v>
      </c>
      <c r="B581" s="1">
        <v>43401</v>
      </c>
      <c r="C581" t="s">
        <v>1090</v>
      </c>
      <c r="D581" t="s">
        <v>1129</v>
      </c>
      <c r="E581">
        <v>6757</v>
      </c>
      <c r="F581" t="s">
        <v>853</v>
      </c>
      <c r="G581" t="s">
        <v>30</v>
      </c>
      <c r="H581" t="s">
        <v>27</v>
      </c>
      <c r="I581" t="s">
        <v>28</v>
      </c>
      <c r="J581" t="s">
        <v>4</v>
      </c>
      <c r="K581" t="s">
        <v>42</v>
      </c>
      <c r="L581">
        <v>365</v>
      </c>
      <c r="M581" t="s">
        <v>10</v>
      </c>
      <c r="N581">
        <v>94.75</v>
      </c>
      <c r="O581">
        <v>1</v>
      </c>
      <c r="P581">
        <v>94.75</v>
      </c>
      <c r="Q581">
        <v>30.5699997</v>
      </c>
      <c r="R581">
        <v>64.180000300000003</v>
      </c>
      <c r="S581">
        <v>30.5699997</v>
      </c>
    </row>
    <row r="582" spans="1:19" x14ac:dyDescent="0.3">
      <c r="A582">
        <v>45680</v>
      </c>
      <c r="B582" s="1">
        <v>43395</v>
      </c>
      <c r="C582" t="s">
        <v>1089</v>
      </c>
      <c r="D582" t="s">
        <v>1124</v>
      </c>
      <c r="E582">
        <v>6757</v>
      </c>
      <c r="F582" t="s">
        <v>853</v>
      </c>
      <c r="G582" t="s">
        <v>30</v>
      </c>
      <c r="H582" t="s">
        <v>27</v>
      </c>
      <c r="I582" t="s">
        <v>28</v>
      </c>
      <c r="J582" t="s">
        <v>4</v>
      </c>
      <c r="K582" t="s">
        <v>9</v>
      </c>
      <c r="L582">
        <v>403</v>
      </c>
      <c r="M582" t="s">
        <v>10</v>
      </c>
      <c r="N582">
        <v>133.37</v>
      </c>
      <c r="O582">
        <v>1</v>
      </c>
      <c r="P582">
        <v>133.37</v>
      </c>
      <c r="Q582">
        <v>84.590000149999995</v>
      </c>
      <c r="R582">
        <v>48.77999985000001</v>
      </c>
      <c r="S582">
        <v>84.590000149999995</v>
      </c>
    </row>
    <row r="583" spans="1:19" x14ac:dyDescent="0.3">
      <c r="A583">
        <v>45766</v>
      </c>
      <c r="B583" s="1">
        <v>43403</v>
      </c>
      <c r="C583" t="s">
        <v>1089</v>
      </c>
      <c r="D583" t="s">
        <v>1128</v>
      </c>
      <c r="E583">
        <v>9702</v>
      </c>
      <c r="F583" t="s">
        <v>460</v>
      </c>
      <c r="G583" t="s">
        <v>84</v>
      </c>
      <c r="H583" t="s">
        <v>27</v>
      </c>
      <c r="I583" t="s">
        <v>3</v>
      </c>
      <c r="J583" t="s">
        <v>4</v>
      </c>
      <c r="K583" t="s">
        <v>109</v>
      </c>
      <c r="L583">
        <v>627</v>
      </c>
      <c r="M583" t="s">
        <v>6</v>
      </c>
      <c r="N583">
        <v>165</v>
      </c>
      <c r="O583">
        <v>2</v>
      </c>
      <c r="P583">
        <v>330</v>
      </c>
      <c r="Q583">
        <v>245.4600068</v>
      </c>
      <c r="R583">
        <v>84.539993199999998</v>
      </c>
      <c r="S583">
        <v>122.7300034</v>
      </c>
    </row>
    <row r="584" spans="1:19" x14ac:dyDescent="0.3">
      <c r="A584">
        <v>45772</v>
      </c>
      <c r="B584" s="1">
        <v>43134</v>
      </c>
      <c r="C584" t="s">
        <v>1090</v>
      </c>
      <c r="D584" t="s">
        <v>1130</v>
      </c>
      <c r="E584">
        <v>7955</v>
      </c>
      <c r="F584" t="s">
        <v>350</v>
      </c>
      <c r="G584" t="s">
        <v>108</v>
      </c>
      <c r="H584" t="s">
        <v>27</v>
      </c>
      <c r="I584" t="s">
        <v>3</v>
      </c>
      <c r="J584" t="s">
        <v>4</v>
      </c>
      <c r="K584" t="s">
        <v>42</v>
      </c>
      <c r="L584">
        <v>365</v>
      </c>
      <c r="M584" t="s">
        <v>10</v>
      </c>
      <c r="N584">
        <v>94.75</v>
      </c>
      <c r="O584">
        <v>4</v>
      </c>
      <c r="P584">
        <v>379</v>
      </c>
      <c r="Q584">
        <v>122.2799988</v>
      </c>
      <c r="R584">
        <v>256.72000120000001</v>
      </c>
      <c r="S584">
        <v>30.5699997</v>
      </c>
    </row>
    <row r="585" spans="1:19" x14ac:dyDescent="0.3">
      <c r="A585">
        <v>45772</v>
      </c>
      <c r="B585" s="1">
        <v>43134</v>
      </c>
      <c r="C585" t="s">
        <v>1090</v>
      </c>
      <c r="D585" t="s">
        <v>1130</v>
      </c>
      <c r="E585">
        <v>7955</v>
      </c>
      <c r="F585" t="s">
        <v>350</v>
      </c>
      <c r="G585" t="s">
        <v>108</v>
      </c>
      <c r="H585" t="s">
        <v>27</v>
      </c>
      <c r="I585" t="s">
        <v>3</v>
      </c>
      <c r="J585" t="s">
        <v>4</v>
      </c>
      <c r="K585" t="s">
        <v>42</v>
      </c>
      <c r="L585">
        <v>365</v>
      </c>
      <c r="M585" t="s">
        <v>10</v>
      </c>
      <c r="N585">
        <v>94.75</v>
      </c>
      <c r="O585">
        <v>5</v>
      </c>
      <c r="P585">
        <v>473.75</v>
      </c>
      <c r="Q585">
        <v>152.8499985</v>
      </c>
      <c r="R585">
        <v>320.90000150000003</v>
      </c>
      <c r="S585">
        <v>30.5699997</v>
      </c>
    </row>
    <row r="586" spans="1:19" x14ac:dyDescent="0.3">
      <c r="A586">
        <v>46098</v>
      </c>
      <c r="B586" s="1">
        <v>43407</v>
      </c>
      <c r="C586" t="s">
        <v>1090</v>
      </c>
      <c r="D586" t="s">
        <v>1130</v>
      </c>
      <c r="E586">
        <v>3474</v>
      </c>
      <c r="F586" t="s">
        <v>925</v>
      </c>
      <c r="G586" t="s">
        <v>30</v>
      </c>
      <c r="H586" t="s">
        <v>27</v>
      </c>
      <c r="I586" t="s">
        <v>28</v>
      </c>
      <c r="J586" t="s">
        <v>4</v>
      </c>
      <c r="K586" t="s">
        <v>31</v>
      </c>
      <c r="L586">
        <v>957</v>
      </c>
      <c r="M586" t="s">
        <v>32</v>
      </c>
      <c r="N586">
        <v>80</v>
      </c>
      <c r="O586">
        <v>1</v>
      </c>
      <c r="P586">
        <v>80</v>
      </c>
      <c r="Q586">
        <v>47.430000309999997</v>
      </c>
      <c r="R586">
        <v>32.569999690000003</v>
      </c>
      <c r="S586">
        <v>47.430000309999997</v>
      </c>
    </row>
    <row r="587" spans="1:19" x14ac:dyDescent="0.3">
      <c r="A587">
        <v>46224</v>
      </c>
      <c r="B587" s="1">
        <v>43105</v>
      </c>
      <c r="C587" t="s">
        <v>1089</v>
      </c>
      <c r="D587" t="s">
        <v>1125</v>
      </c>
      <c r="E587">
        <v>1820</v>
      </c>
      <c r="F587" t="s">
        <v>174</v>
      </c>
      <c r="G587" t="s">
        <v>30</v>
      </c>
      <c r="H587" t="s">
        <v>27</v>
      </c>
      <c r="I587" t="s">
        <v>28</v>
      </c>
      <c r="J587" t="s">
        <v>4</v>
      </c>
      <c r="K587" t="s">
        <v>42</v>
      </c>
      <c r="L587">
        <v>365</v>
      </c>
      <c r="M587" t="s">
        <v>10</v>
      </c>
      <c r="N587">
        <v>94.75</v>
      </c>
      <c r="O587">
        <v>1</v>
      </c>
      <c r="P587">
        <v>94.75</v>
      </c>
      <c r="Q587">
        <v>30.5699997</v>
      </c>
      <c r="R587">
        <v>64.180000300000003</v>
      </c>
      <c r="S587">
        <v>30.5699997</v>
      </c>
    </row>
    <row r="588" spans="1:19" x14ac:dyDescent="0.3">
      <c r="A588">
        <v>46414</v>
      </c>
      <c r="B588" s="1">
        <v>43412</v>
      </c>
      <c r="C588" t="s">
        <v>1089</v>
      </c>
      <c r="D588" t="s">
        <v>1127</v>
      </c>
      <c r="E588">
        <v>1535</v>
      </c>
      <c r="F588" t="s">
        <v>923</v>
      </c>
      <c r="G588" t="s">
        <v>36</v>
      </c>
      <c r="H588" t="s">
        <v>27</v>
      </c>
      <c r="I588" t="s">
        <v>3</v>
      </c>
      <c r="J588" t="s">
        <v>4</v>
      </c>
      <c r="K588" t="s">
        <v>109</v>
      </c>
      <c r="L588">
        <v>627</v>
      </c>
      <c r="M588" t="s">
        <v>6</v>
      </c>
      <c r="N588">
        <v>165</v>
      </c>
      <c r="O588">
        <v>3</v>
      </c>
      <c r="P588">
        <v>495</v>
      </c>
      <c r="Q588">
        <v>368.19001020000002</v>
      </c>
      <c r="R588">
        <v>126.80998979999998</v>
      </c>
      <c r="S588">
        <v>122.7300034</v>
      </c>
    </row>
    <row r="589" spans="1:19" x14ac:dyDescent="0.3">
      <c r="A589">
        <v>46495</v>
      </c>
      <c r="B589" s="1">
        <v>43279</v>
      </c>
      <c r="C589" t="s">
        <v>1089</v>
      </c>
      <c r="D589" t="s">
        <v>1127</v>
      </c>
      <c r="E589">
        <v>10610</v>
      </c>
      <c r="F589" t="s">
        <v>971</v>
      </c>
      <c r="G589" t="s">
        <v>30</v>
      </c>
      <c r="H589" t="s">
        <v>27</v>
      </c>
      <c r="I589" t="s">
        <v>28</v>
      </c>
      <c r="J589" t="s">
        <v>29</v>
      </c>
      <c r="K589" t="s">
        <v>9</v>
      </c>
      <c r="L589">
        <v>403</v>
      </c>
      <c r="M589" t="s">
        <v>10</v>
      </c>
      <c r="N589">
        <v>133.37</v>
      </c>
      <c r="O589">
        <v>1</v>
      </c>
      <c r="P589">
        <v>133.37</v>
      </c>
      <c r="Q589">
        <v>84.590000149999995</v>
      </c>
      <c r="R589">
        <v>48.77999985000001</v>
      </c>
      <c r="S589">
        <v>84.590000149999995</v>
      </c>
    </row>
    <row r="590" spans="1:19" x14ac:dyDescent="0.3">
      <c r="A590">
        <v>46599</v>
      </c>
      <c r="B590" s="1">
        <v>43142</v>
      </c>
      <c r="C590" t="s">
        <v>1090</v>
      </c>
      <c r="D590" t="s">
        <v>1129</v>
      </c>
      <c r="E590">
        <v>6122</v>
      </c>
      <c r="F590" t="s">
        <v>7</v>
      </c>
      <c r="G590" t="s">
        <v>121</v>
      </c>
      <c r="H590" t="s">
        <v>27</v>
      </c>
      <c r="I590" t="s">
        <v>3</v>
      </c>
      <c r="J590" t="s">
        <v>4</v>
      </c>
      <c r="K590" t="s">
        <v>293</v>
      </c>
      <c r="L590">
        <v>917</v>
      </c>
      <c r="M590" t="s">
        <v>294</v>
      </c>
      <c r="N590">
        <v>26.95</v>
      </c>
      <c r="O590">
        <v>3</v>
      </c>
      <c r="P590">
        <v>80.849999999999994</v>
      </c>
      <c r="Q590">
        <v>56.070001589999997</v>
      </c>
      <c r="R590">
        <v>24.779998409999997</v>
      </c>
      <c r="S590">
        <v>18.690000529999999</v>
      </c>
    </row>
    <row r="591" spans="1:19" x14ac:dyDescent="0.3">
      <c r="A591">
        <v>46725</v>
      </c>
      <c r="B591" s="1">
        <v>43231</v>
      </c>
      <c r="C591" t="s">
        <v>1089</v>
      </c>
      <c r="D591" t="s">
        <v>1125</v>
      </c>
      <c r="E591">
        <v>2431</v>
      </c>
      <c r="F591" t="s">
        <v>503</v>
      </c>
      <c r="G591" t="s">
        <v>36</v>
      </c>
      <c r="H591" t="s">
        <v>27</v>
      </c>
      <c r="I591" t="s">
        <v>3</v>
      </c>
      <c r="J591" t="s">
        <v>4</v>
      </c>
      <c r="K591" t="s">
        <v>57</v>
      </c>
      <c r="L591">
        <v>191</v>
      </c>
      <c r="M591" t="s">
        <v>65</v>
      </c>
      <c r="N591">
        <v>85</v>
      </c>
      <c r="O591">
        <v>1</v>
      </c>
      <c r="P591">
        <v>85</v>
      </c>
      <c r="Q591">
        <v>54.779998800000001</v>
      </c>
      <c r="R591">
        <v>30.220001199999999</v>
      </c>
      <c r="S591">
        <v>54.779998800000001</v>
      </c>
    </row>
    <row r="592" spans="1:19" x14ac:dyDescent="0.3">
      <c r="A592">
        <v>46725</v>
      </c>
      <c r="B592" s="1">
        <v>43160</v>
      </c>
      <c r="C592" t="s">
        <v>1089</v>
      </c>
      <c r="D592" t="s">
        <v>1127</v>
      </c>
      <c r="E592">
        <v>2431</v>
      </c>
      <c r="F592" t="s">
        <v>503</v>
      </c>
      <c r="G592" t="s">
        <v>36</v>
      </c>
      <c r="H592" t="s">
        <v>27</v>
      </c>
      <c r="I592" t="s">
        <v>3</v>
      </c>
      <c r="J592" t="s">
        <v>4</v>
      </c>
      <c r="K592" t="s">
        <v>9</v>
      </c>
      <c r="L592">
        <v>403</v>
      </c>
      <c r="M592" t="s">
        <v>10</v>
      </c>
      <c r="N592">
        <v>133.37</v>
      </c>
      <c r="O592">
        <v>1</v>
      </c>
      <c r="P592">
        <v>133.37</v>
      </c>
      <c r="Q592">
        <v>84.590000149999995</v>
      </c>
      <c r="R592">
        <v>48.77999985000001</v>
      </c>
      <c r="S592">
        <v>84.590000149999995</v>
      </c>
    </row>
    <row r="593" spans="1:19" x14ac:dyDescent="0.3">
      <c r="A593">
        <v>46744</v>
      </c>
      <c r="B593" s="1">
        <v>43201</v>
      </c>
      <c r="C593" t="s">
        <v>1089</v>
      </c>
      <c r="D593" t="s">
        <v>1126</v>
      </c>
      <c r="E593">
        <v>228</v>
      </c>
      <c r="F593" t="s">
        <v>453</v>
      </c>
      <c r="G593" t="s">
        <v>30</v>
      </c>
      <c r="H593" t="s">
        <v>27</v>
      </c>
      <c r="I593" t="s">
        <v>28</v>
      </c>
      <c r="J593" t="s">
        <v>44</v>
      </c>
      <c r="K593" t="s">
        <v>109</v>
      </c>
      <c r="L593">
        <v>627</v>
      </c>
      <c r="M593" t="s">
        <v>6</v>
      </c>
      <c r="N593">
        <v>165</v>
      </c>
      <c r="O593">
        <v>5</v>
      </c>
      <c r="P593">
        <v>825</v>
      </c>
      <c r="Q593">
        <v>613.65001700000005</v>
      </c>
      <c r="R593">
        <v>211.34998299999995</v>
      </c>
      <c r="S593">
        <v>122.73000340000002</v>
      </c>
    </row>
    <row r="594" spans="1:19" x14ac:dyDescent="0.3">
      <c r="A594">
        <v>46791</v>
      </c>
      <c r="B594" s="1">
        <v>43123</v>
      </c>
      <c r="C594" t="s">
        <v>1089</v>
      </c>
      <c r="D594" t="s">
        <v>1128</v>
      </c>
      <c r="E594">
        <v>197</v>
      </c>
      <c r="F594" t="s">
        <v>7</v>
      </c>
      <c r="G594" t="s">
        <v>30</v>
      </c>
      <c r="H594" t="s">
        <v>27</v>
      </c>
      <c r="I594" t="s">
        <v>28</v>
      </c>
      <c r="J594" t="s">
        <v>44</v>
      </c>
      <c r="K594" t="s">
        <v>293</v>
      </c>
      <c r="L594">
        <v>917</v>
      </c>
      <c r="M594" t="s">
        <v>294</v>
      </c>
      <c r="N594">
        <v>26.95</v>
      </c>
      <c r="O594">
        <v>5</v>
      </c>
      <c r="P594">
        <v>134.75</v>
      </c>
      <c r="Q594">
        <v>93.450002649999988</v>
      </c>
      <c r="R594">
        <v>41.299997350000012</v>
      </c>
      <c r="S594">
        <v>18.690000529999999</v>
      </c>
    </row>
    <row r="595" spans="1:19" x14ac:dyDescent="0.3">
      <c r="A595">
        <v>46907</v>
      </c>
      <c r="B595" s="1">
        <v>43388</v>
      </c>
      <c r="C595" t="s">
        <v>1089</v>
      </c>
      <c r="D595" t="s">
        <v>1124</v>
      </c>
      <c r="E595">
        <v>2324</v>
      </c>
      <c r="F595" t="s">
        <v>7</v>
      </c>
      <c r="G595" t="s">
        <v>36</v>
      </c>
      <c r="H595" t="s">
        <v>27</v>
      </c>
      <c r="I595" t="s">
        <v>3</v>
      </c>
      <c r="J595" t="s">
        <v>4</v>
      </c>
      <c r="K595" t="s">
        <v>9</v>
      </c>
      <c r="L595">
        <v>403</v>
      </c>
      <c r="M595" t="s">
        <v>10</v>
      </c>
      <c r="N595">
        <v>133.37</v>
      </c>
      <c r="O595">
        <v>1</v>
      </c>
      <c r="P595">
        <v>133.37</v>
      </c>
      <c r="Q595">
        <v>84.590000149999995</v>
      </c>
      <c r="R595">
        <v>48.77999985000001</v>
      </c>
      <c r="S595">
        <v>84.590000149999995</v>
      </c>
    </row>
    <row r="596" spans="1:19" x14ac:dyDescent="0.3">
      <c r="A596">
        <v>46907</v>
      </c>
      <c r="B596" s="1">
        <v>43323</v>
      </c>
      <c r="C596" t="s">
        <v>1090</v>
      </c>
      <c r="D596" t="s">
        <v>1130</v>
      </c>
      <c r="E596">
        <v>2324</v>
      </c>
      <c r="F596" t="s">
        <v>7</v>
      </c>
      <c r="G596" t="s">
        <v>36</v>
      </c>
      <c r="H596" t="s">
        <v>27</v>
      </c>
      <c r="I596" t="s">
        <v>3</v>
      </c>
      <c r="J596" t="s">
        <v>4</v>
      </c>
      <c r="K596" t="s">
        <v>31</v>
      </c>
      <c r="L596">
        <v>957</v>
      </c>
      <c r="M596" t="s">
        <v>32</v>
      </c>
      <c r="N596">
        <v>80</v>
      </c>
      <c r="O596">
        <v>1</v>
      </c>
      <c r="P596">
        <v>80</v>
      </c>
      <c r="Q596">
        <v>47.430000309999997</v>
      </c>
      <c r="R596">
        <v>32.569999690000003</v>
      </c>
      <c r="S596">
        <v>47.430000309999997</v>
      </c>
    </row>
    <row r="597" spans="1:19" x14ac:dyDescent="0.3">
      <c r="A597">
        <v>46951</v>
      </c>
      <c r="B597" s="1">
        <v>44041</v>
      </c>
      <c r="C597" t="s">
        <v>1089</v>
      </c>
      <c r="D597" t="s">
        <v>1126</v>
      </c>
      <c r="E597">
        <v>6408</v>
      </c>
      <c r="F597" t="s">
        <v>267</v>
      </c>
      <c r="G597" t="s">
        <v>30</v>
      </c>
      <c r="H597" t="s">
        <v>27</v>
      </c>
      <c r="I597" t="s">
        <v>3</v>
      </c>
      <c r="J597" t="s">
        <v>4</v>
      </c>
      <c r="K597" t="s">
        <v>85</v>
      </c>
      <c r="L597">
        <v>502</v>
      </c>
      <c r="M597" t="s">
        <v>65</v>
      </c>
      <c r="N597">
        <v>65</v>
      </c>
      <c r="O597">
        <v>1</v>
      </c>
      <c r="P597">
        <v>65</v>
      </c>
      <c r="Q597">
        <v>33.599998470000003</v>
      </c>
      <c r="R597">
        <v>31.400001529999997</v>
      </c>
      <c r="S597">
        <v>33.599998470000003</v>
      </c>
    </row>
    <row r="598" spans="1:19" x14ac:dyDescent="0.3">
      <c r="A598">
        <v>46992</v>
      </c>
      <c r="B598" s="1">
        <v>43204</v>
      </c>
      <c r="C598" t="s">
        <v>1090</v>
      </c>
      <c r="D598" t="s">
        <v>1130</v>
      </c>
      <c r="E598">
        <v>9484</v>
      </c>
      <c r="F598" t="s">
        <v>992</v>
      </c>
      <c r="G598" t="s">
        <v>30</v>
      </c>
      <c r="H598" t="s">
        <v>27</v>
      </c>
      <c r="I598" t="s">
        <v>28</v>
      </c>
      <c r="J598" t="s">
        <v>44</v>
      </c>
      <c r="K598" t="s">
        <v>85</v>
      </c>
      <c r="L598">
        <v>502</v>
      </c>
      <c r="M598" t="s">
        <v>65</v>
      </c>
      <c r="N598">
        <v>65</v>
      </c>
      <c r="O598">
        <v>5</v>
      </c>
      <c r="P598">
        <v>325</v>
      </c>
      <c r="Q598">
        <v>167.99999235000001</v>
      </c>
      <c r="R598">
        <v>157.00000764999999</v>
      </c>
      <c r="S598">
        <v>33.599998470000003</v>
      </c>
    </row>
    <row r="599" spans="1:19" x14ac:dyDescent="0.3">
      <c r="A599">
        <v>47011</v>
      </c>
      <c r="B599" s="1">
        <v>43124</v>
      </c>
      <c r="C599" t="s">
        <v>1089</v>
      </c>
      <c r="D599" t="s">
        <v>1126</v>
      </c>
      <c r="E599">
        <v>10811</v>
      </c>
      <c r="F599" t="s">
        <v>292</v>
      </c>
      <c r="G599" t="s">
        <v>30</v>
      </c>
      <c r="H599" t="s">
        <v>27</v>
      </c>
      <c r="I599" t="s">
        <v>28</v>
      </c>
      <c r="J599" t="s">
        <v>44</v>
      </c>
      <c r="K599" t="s">
        <v>85</v>
      </c>
      <c r="L599">
        <v>502</v>
      </c>
      <c r="M599" t="s">
        <v>65</v>
      </c>
      <c r="N599">
        <v>65</v>
      </c>
      <c r="O599">
        <v>5</v>
      </c>
      <c r="P599">
        <v>325</v>
      </c>
      <c r="Q599">
        <v>167.99999235000001</v>
      </c>
      <c r="R599">
        <v>157.00000764999999</v>
      </c>
      <c r="S599">
        <v>33.599998470000003</v>
      </c>
    </row>
    <row r="600" spans="1:19" x14ac:dyDescent="0.3">
      <c r="A600">
        <v>47092</v>
      </c>
      <c r="B600" s="1">
        <v>43323</v>
      </c>
      <c r="C600" t="s">
        <v>1090</v>
      </c>
      <c r="D600" t="s">
        <v>1130</v>
      </c>
      <c r="E600">
        <v>9524</v>
      </c>
      <c r="F600" t="s">
        <v>102</v>
      </c>
      <c r="G600" t="s">
        <v>30</v>
      </c>
      <c r="H600" t="s">
        <v>27</v>
      </c>
      <c r="I600" t="s">
        <v>28</v>
      </c>
      <c r="J600" t="s">
        <v>44</v>
      </c>
      <c r="K600" t="s">
        <v>42</v>
      </c>
      <c r="L600">
        <v>365</v>
      </c>
      <c r="M600" t="s">
        <v>10</v>
      </c>
      <c r="N600">
        <v>94.75</v>
      </c>
      <c r="O600">
        <v>5</v>
      </c>
      <c r="P600">
        <v>473.75</v>
      </c>
      <c r="Q600">
        <v>152.8499985</v>
      </c>
      <c r="R600">
        <v>320.90000150000003</v>
      </c>
      <c r="S600">
        <v>30.5699997</v>
      </c>
    </row>
    <row r="601" spans="1:19" x14ac:dyDescent="0.3">
      <c r="A601">
        <v>47262</v>
      </c>
      <c r="B601" s="1">
        <v>43153</v>
      </c>
      <c r="C601" t="s">
        <v>1089</v>
      </c>
      <c r="D601" t="s">
        <v>1127</v>
      </c>
      <c r="E601">
        <v>8133</v>
      </c>
      <c r="F601" t="s">
        <v>537</v>
      </c>
      <c r="G601" t="s">
        <v>39</v>
      </c>
      <c r="H601" t="s">
        <v>27</v>
      </c>
      <c r="I601" t="s">
        <v>3</v>
      </c>
      <c r="J601" t="s">
        <v>4</v>
      </c>
      <c r="K601" t="s">
        <v>57</v>
      </c>
      <c r="L601">
        <v>191</v>
      </c>
      <c r="M601" t="s">
        <v>65</v>
      </c>
      <c r="N601">
        <v>85</v>
      </c>
      <c r="O601">
        <v>4</v>
      </c>
      <c r="P601">
        <v>340</v>
      </c>
      <c r="Q601">
        <v>219.11999520000001</v>
      </c>
      <c r="R601">
        <v>120.88000479999999</v>
      </c>
      <c r="S601">
        <v>54.779998800000001</v>
      </c>
    </row>
    <row r="602" spans="1:19" x14ac:dyDescent="0.3">
      <c r="A602">
        <v>47321</v>
      </c>
      <c r="B602" s="1">
        <v>43698</v>
      </c>
      <c r="C602" t="s">
        <v>1089</v>
      </c>
      <c r="D602" t="s">
        <v>1126</v>
      </c>
      <c r="E602">
        <v>7177</v>
      </c>
      <c r="F602" t="s">
        <v>760</v>
      </c>
      <c r="G602" t="s">
        <v>30</v>
      </c>
      <c r="H602" t="s">
        <v>27</v>
      </c>
      <c r="I602" t="s">
        <v>28</v>
      </c>
      <c r="J602" t="s">
        <v>4</v>
      </c>
      <c r="K602" t="s">
        <v>85</v>
      </c>
      <c r="L602">
        <v>502</v>
      </c>
      <c r="M602" t="s">
        <v>65</v>
      </c>
      <c r="N602">
        <v>65</v>
      </c>
      <c r="O602">
        <v>1</v>
      </c>
      <c r="P602">
        <v>65</v>
      </c>
      <c r="Q602">
        <v>33.599998470000003</v>
      </c>
      <c r="R602">
        <v>31.400001529999997</v>
      </c>
      <c r="S602">
        <v>33.599998470000003</v>
      </c>
    </row>
    <row r="603" spans="1:19" x14ac:dyDescent="0.3">
      <c r="A603">
        <v>47369</v>
      </c>
      <c r="B603" s="1">
        <v>43861</v>
      </c>
      <c r="C603" t="s">
        <v>1089</v>
      </c>
      <c r="D603" t="s">
        <v>1125</v>
      </c>
      <c r="E603">
        <v>7531</v>
      </c>
      <c r="F603" t="s">
        <v>186</v>
      </c>
      <c r="G603" t="s">
        <v>108</v>
      </c>
      <c r="H603" t="s">
        <v>27</v>
      </c>
      <c r="I603" t="s">
        <v>3</v>
      </c>
      <c r="J603" t="s">
        <v>4</v>
      </c>
      <c r="K603" t="s">
        <v>42</v>
      </c>
      <c r="L603">
        <v>365</v>
      </c>
      <c r="M603" t="s">
        <v>10</v>
      </c>
      <c r="N603">
        <v>94.75</v>
      </c>
      <c r="O603">
        <v>1</v>
      </c>
      <c r="P603">
        <v>94.75</v>
      </c>
      <c r="Q603">
        <v>30.5699997</v>
      </c>
      <c r="R603">
        <v>64.180000300000003</v>
      </c>
      <c r="S603">
        <v>30.5699997</v>
      </c>
    </row>
    <row r="604" spans="1:19" x14ac:dyDescent="0.3">
      <c r="A604">
        <v>47439</v>
      </c>
      <c r="B604" s="1">
        <v>43143</v>
      </c>
      <c r="C604" t="s">
        <v>1089</v>
      </c>
      <c r="D604" t="s">
        <v>1124</v>
      </c>
      <c r="E604">
        <v>346</v>
      </c>
      <c r="F604" t="s">
        <v>1013</v>
      </c>
      <c r="G604" t="s">
        <v>30</v>
      </c>
      <c r="H604" t="s">
        <v>27</v>
      </c>
      <c r="I604" t="s">
        <v>28</v>
      </c>
      <c r="J604" t="s">
        <v>44</v>
      </c>
      <c r="K604" t="s">
        <v>42</v>
      </c>
      <c r="L604">
        <v>365</v>
      </c>
      <c r="M604" t="s">
        <v>10</v>
      </c>
      <c r="N604">
        <v>94.75</v>
      </c>
      <c r="O604">
        <v>5</v>
      </c>
      <c r="P604">
        <v>473.75</v>
      </c>
      <c r="Q604">
        <v>152.8499985</v>
      </c>
      <c r="R604">
        <v>320.90000150000003</v>
      </c>
      <c r="S604">
        <v>30.5699997</v>
      </c>
    </row>
    <row r="605" spans="1:19" x14ac:dyDescent="0.3">
      <c r="A605">
        <v>47562</v>
      </c>
      <c r="B605" s="1">
        <v>43386</v>
      </c>
      <c r="C605" t="s">
        <v>1090</v>
      </c>
      <c r="D605" t="s">
        <v>1130</v>
      </c>
      <c r="E605">
        <v>9304</v>
      </c>
      <c r="F605" t="s">
        <v>7</v>
      </c>
      <c r="G605" t="s">
        <v>30</v>
      </c>
      <c r="H605" t="s">
        <v>27</v>
      </c>
      <c r="I605" t="s">
        <v>28</v>
      </c>
      <c r="J605" t="s">
        <v>44</v>
      </c>
      <c r="K605" t="s">
        <v>293</v>
      </c>
      <c r="L605">
        <v>917</v>
      </c>
      <c r="M605" t="s">
        <v>294</v>
      </c>
      <c r="N605">
        <v>26.95</v>
      </c>
      <c r="O605">
        <v>5</v>
      </c>
      <c r="P605">
        <v>134.75</v>
      </c>
      <c r="Q605">
        <v>93.450002649999988</v>
      </c>
      <c r="R605">
        <v>41.299997350000012</v>
      </c>
      <c r="S605">
        <v>18.690000529999999</v>
      </c>
    </row>
    <row r="606" spans="1:19" x14ac:dyDescent="0.3">
      <c r="A606">
        <v>47752</v>
      </c>
      <c r="B606" s="1">
        <v>43289</v>
      </c>
      <c r="C606" t="s">
        <v>1090</v>
      </c>
      <c r="D606" t="s">
        <v>1129</v>
      </c>
      <c r="E606">
        <v>9114</v>
      </c>
      <c r="F606" t="s">
        <v>7</v>
      </c>
      <c r="G606" t="s">
        <v>84</v>
      </c>
      <c r="H606" t="s">
        <v>27</v>
      </c>
      <c r="I606" t="s">
        <v>3</v>
      </c>
      <c r="J606" t="s">
        <v>4</v>
      </c>
      <c r="K606" t="s">
        <v>85</v>
      </c>
      <c r="L606">
        <v>502</v>
      </c>
      <c r="M606" t="s">
        <v>65</v>
      </c>
      <c r="N606">
        <v>65</v>
      </c>
      <c r="O606">
        <v>2</v>
      </c>
      <c r="P606">
        <v>130</v>
      </c>
      <c r="Q606">
        <v>67.199996940000005</v>
      </c>
      <c r="R606">
        <v>62.800003059999995</v>
      </c>
      <c r="S606">
        <v>33.599998470000003</v>
      </c>
    </row>
    <row r="607" spans="1:19" x14ac:dyDescent="0.3">
      <c r="A607">
        <v>47752</v>
      </c>
      <c r="B607" s="1">
        <v>43212</v>
      </c>
      <c r="C607" t="s">
        <v>1090</v>
      </c>
      <c r="D607" t="s">
        <v>1129</v>
      </c>
      <c r="E607">
        <v>9114</v>
      </c>
      <c r="F607" t="s">
        <v>7</v>
      </c>
      <c r="G607" t="s">
        <v>84</v>
      </c>
      <c r="H607" t="s">
        <v>27</v>
      </c>
      <c r="I607" t="s">
        <v>3</v>
      </c>
      <c r="J607" t="s">
        <v>4</v>
      </c>
      <c r="K607" t="s">
        <v>42</v>
      </c>
      <c r="L607">
        <v>365</v>
      </c>
      <c r="M607" t="s">
        <v>10</v>
      </c>
      <c r="N607">
        <v>94.75</v>
      </c>
      <c r="O607">
        <v>4</v>
      </c>
      <c r="P607">
        <v>379</v>
      </c>
      <c r="Q607">
        <v>122.2799988</v>
      </c>
      <c r="R607">
        <v>256.72000120000001</v>
      </c>
      <c r="S607">
        <v>30.5699997</v>
      </c>
    </row>
    <row r="608" spans="1:19" x14ac:dyDescent="0.3">
      <c r="A608">
        <v>47752</v>
      </c>
      <c r="B608" s="1">
        <v>43159</v>
      </c>
      <c r="C608" t="s">
        <v>1089</v>
      </c>
      <c r="D608" t="s">
        <v>1126</v>
      </c>
      <c r="E608">
        <v>9114</v>
      </c>
      <c r="F608" t="s">
        <v>7</v>
      </c>
      <c r="G608" t="s">
        <v>84</v>
      </c>
      <c r="H608" t="s">
        <v>27</v>
      </c>
      <c r="I608" t="s">
        <v>3</v>
      </c>
      <c r="J608" t="s">
        <v>4</v>
      </c>
      <c r="K608" t="s">
        <v>42</v>
      </c>
      <c r="L608">
        <v>365</v>
      </c>
      <c r="M608" t="s">
        <v>10</v>
      </c>
      <c r="N608">
        <v>94.75</v>
      </c>
      <c r="O608">
        <v>3</v>
      </c>
      <c r="P608">
        <v>284.25</v>
      </c>
      <c r="Q608">
        <v>91.709999100000005</v>
      </c>
      <c r="R608">
        <v>192.5400009</v>
      </c>
      <c r="S608">
        <v>30.5699997</v>
      </c>
    </row>
    <row r="609" spans="1:19" x14ac:dyDescent="0.3">
      <c r="A609">
        <v>47758</v>
      </c>
      <c r="B609" s="1">
        <v>43717</v>
      </c>
      <c r="C609" t="s">
        <v>1089</v>
      </c>
      <c r="D609" t="s">
        <v>1124</v>
      </c>
      <c r="E609">
        <v>8293</v>
      </c>
      <c r="F609" t="s">
        <v>743</v>
      </c>
      <c r="G609" t="s">
        <v>30</v>
      </c>
      <c r="H609" t="s">
        <v>27</v>
      </c>
      <c r="I609" t="s">
        <v>28</v>
      </c>
      <c r="J609" t="s">
        <v>4</v>
      </c>
      <c r="K609" t="s">
        <v>16</v>
      </c>
      <c r="L609">
        <v>804</v>
      </c>
      <c r="M609" t="s">
        <v>6</v>
      </c>
      <c r="N609">
        <v>18.989999999999998</v>
      </c>
      <c r="O609">
        <v>1</v>
      </c>
      <c r="P609">
        <v>18.989999999999998</v>
      </c>
      <c r="Q609">
        <v>11.8199997</v>
      </c>
      <c r="R609">
        <v>7.1700002999999981</v>
      </c>
      <c r="S609">
        <v>11.8199997</v>
      </c>
    </row>
    <row r="610" spans="1:19" x14ac:dyDescent="0.3">
      <c r="A610">
        <v>47758</v>
      </c>
      <c r="B610" s="1">
        <v>43159</v>
      </c>
      <c r="C610" t="s">
        <v>1089</v>
      </c>
      <c r="D610" t="s">
        <v>1126</v>
      </c>
      <c r="E610">
        <v>8293</v>
      </c>
      <c r="F610" t="s">
        <v>743</v>
      </c>
      <c r="G610" t="s">
        <v>30</v>
      </c>
      <c r="H610" t="s">
        <v>27</v>
      </c>
      <c r="I610" t="s">
        <v>28</v>
      </c>
      <c r="J610" t="s">
        <v>4</v>
      </c>
      <c r="K610" t="s">
        <v>9</v>
      </c>
      <c r="L610">
        <v>403</v>
      </c>
      <c r="M610" t="s">
        <v>10</v>
      </c>
      <c r="N610">
        <v>133.37</v>
      </c>
      <c r="O610">
        <v>1</v>
      </c>
      <c r="P610">
        <v>133.37</v>
      </c>
      <c r="Q610">
        <v>84.590000149999995</v>
      </c>
      <c r="R610">
        <v>48.77999985000001</v>
      </c>
      <c r="S610">
        <v>84.590000149999995</v>
      </c>
    </row>
    <row r="611" spans="1:19" x14ac:dyDescent="0.3">
      <c r="A611">
        <v>47758</v>
      </c>
      <c r="B611" s="1">
        <v>43118</v>
      </c>
      <c r="C611" t="s">
        <v>1089</v>
      </c>
      <c r="D611" t="s">
        <v>1127</v>
      </c>
      <c r="E611">
        <v>8293</v>
      </c>
      <c r="F611" t="s">
        <v>743</v>
      </c>
      <c r="G611" t="s">
        <v>30</v>
      </c>
      <c r="H611" t="s">
        <v>27</v>
      </c>
      <c r="I611" t="s">
        <v>28</v>
      </c>
      <c r="J611" t="s">
        <v>4</v>
      </c>
      <c r="K611" t="s">
        <v>31</v>
      </c>
      <c r="L611">
        <v>957</v>
      </c>
      <c r="M611" t="s">
        <v>32</v>
      </c>
      <c r="N611">
        <v>80</v>
      </c>
      <c r="O611">
        <v>1</v>
      </c>
      <c r="P611">
        <v>80</v>
      </c>
      <c r="Q611">
        <v>47.430000309999997</v>
      </c>
      <c r="R611">
        <v>32.569999690000003</v>
      </c>
      <c r="S611">
        <v>47.430000309999997</v>
      </c>
    </row>
    <row r="612" spans="1:19" x14ac:dyDescent="0.3">
      <c r="A612">
        <v>47796</v>
      </c>
      <c r="B612" s="1">
        <v>43356</v>
      </c>
      <c r="C612" t="s">
        <v>1089</v>
      </c>
      <c r="D612" t="s">
        <v>1127</v>
      </c>
      <c r="E612">
        <v>8587</v>
      </c>
      <c r="F612" t="s">
        <v>950</v>
      </c>
      <c r="G612" t="s">
        <v>39</v>
      </c>
      <c r="H612" t="s">
        <v>27</v>
      </c>
      <c r="I612" t="s">
        <v>28</v>
      </c>
      <c r="J612" t="s">
        <v>4</v>
      </c>
      <c r="K612" t="s">
        <v>85</v>
      </c>
      <c r="L612">
        <v>502</v>
      </c>
      <c r="M612" t="s">
        <v>65</v>
      </c>
      <c r="N612">
        <v>65</v>
      </c>
      <c r="O612">
        <v>5</v>
      </c>
      <c r="P612">
        <v>325</v>
      </c>
      <c r="Q612">
        <v>167.99999235000001</v>
      </c>
      <c r="R612">
        <v>157.00000764999999</v>
      </c>
      <c r="S612">
        <v>33.599998470000003</v>
      </c>
    </row>
    <row r="613" spans="1:19" x14ac:dyDescent="0.3">
      <c r="A613">
        <v>47796</v>
      </c>
      <c r="B613" s="1">
        <v>43242</v>
      </c>
      <c r="C613" t="s">
        <v>1089</v>
      </c>
      <c r="D613" t="s">
        <v>1128</v>
      </c>
      <c r="E613">
        <v>8587</v>
      </c>
      <c r="F613" t="s">
        <v>950</v>
      </c>
      <c r="G613" t="s">
        <v>30</v>
      </c>
      <c r="H613" t="s">
        <v>27</v>
      </c>
      <c r="I613" t="s">
        <v>28</v>
      </c>
      <c r="J613" t="s">
        <v>44</v>
      </c>
      <c r="K613" t="s">
        <v>42</v>
      </c>
      <c r="L613">
        <v>365</v>
      </c>
      <c r="M613" t="s">
        <v>10</v>
      </c>
      <c r="N613">
        <v>94.75</v>
      </c>
      <c r="O613">
        <v>5</v>
      </c>
      <c r="P613">
        <v>473.75</v>
      </c>
      <c r="Q613">
        <v>152.8499985</v>
      </c>
      <c r="R613">
        <v>320.90000150000003</v>
      </c>
      <c r="S613">
        <v>30.5699997</v>
      </c>
    </row>
    <row r="614" spans="1:19" x14ac:dyDescent="0.3">
      <c r="A614">
        <v>47846</v>
      </c>
      <c r="B614" s="1">
        <v>43426</v>
      </c>
      <c r="C614" t="s">
        <v>1089</v>
      </c>
      <c r="D614" t="s">
        <v>1127</v>
      </c>
      <c r="E614">
        <v>6073</v>
      </c>
      <c r="F614" t="s">
        <v>917</v>
      </c>
      <c r="G614" t="s">
        <v>30</v>
      </c>
      <c r="H614" t="s">
        <v>27</v>
      </c>
      <c r="I614" t="s">
        <v>28</v>
      </c>
      <c r="J614" t="s">
        <v>44</v>
      </c>
      <c r="K614" t="s">
        <v>57</v>
      </c>
      <c r="L614">
        <v>191</v>
      </c>
      <c r="M614" t="s">
        <v>65</v>
      </c>
      <c r="N614">
        <v>85</v>
      </c>
      <c r="O614">
        <v>5</v>
      </c>
      <c r="P614">
        <v>425</v>
      </c>
      <c r="Q614">
        <v>273.89999399999999</v>
      </c>
      <c r="R614">
        <v>151.10000600000001</v>
      </c>
      <c r="S614">
        <v>54.779998800000001</v>
      </c>
    </row>
    <row r="615" spans="1:19" x14ac:dyDescent="0.3">
      <c r="A615">
        <v>47846</v>
      </c>
      <c r="B615" s="1">
        <v>43125</v>
      </c>
      <c r="C615" t="s">
        <v>1089</v>
      </c>
      <c r="D615" t="s">
        <v>1127</v>
      </c>
      <c r="E615">
        <v>6073</v>
      </c>
      <c r="F615" t="s">
        <v>917</v>
      </c>
      <c r="G615" t="s">
        <v>30</v>
      </c>
      <c r="H615" t="s">
        <v>27</v>
      </c>
      <c r="I615" t="s">
        <v>28</v>
      </c>
      <c r="J615" t="s">
        <v>44</v>
      </c>
      <c r="K615" t="s">
        <v>85</v>
      </c>
      <c r="L615">
        <v>502</v>
      </c>
      <c r="M615" t="s">
        <v>65</v>
      </c>
      <c r="N615">
        <v>65</v>
      </c>
      <c r="O615">
        <v>5</v>
      </c>
      <c r="P615">
        <v>325</v>
      </c>
      <c r="Q615">
        <v>167.99999235000001</v>
      </c>
      <c r="R615">
        <v>157.00000764999999</v>
      </c>
      <c r="S615">
        <v>33.599998470000003</v>
      </c>
    </row>
    <row r="616" spans="1:19" x14ac:dyDescent="0.3">
      <c r="A616">
        <v>47908</v>
      </c>
      <c r="B616" s="1">
        <v>43404</v>
      </c>
      <c r="C616" t="s">
        <v>1089</v>
      </c>
      <c r="D616" t="s">
        <v>1126</v>
      </c>
      <c r="E616">
        <v>6944</v>
      </c>
      <c r="F616" t="s">
        <v>277</v>
      </c>
      <c r="G616" t="s">
        <v>30</v>
      </c>
      <c r="H616" t="s">
        <v>27</v>
      </c>
      <c r="I616" t="s">
        <v>3</v>
      </c>
      <c r="J616" t="s">
        <v>4</v>
      </c>
      <c r="K616" t="s">
        <v>85</v>
      </c>
      <c r="L616">
        <v>502</v>
      </c>
      <c r="M616" t="s">
        <v>65</v>
      </c>
      <c r="N616">
        <v>65</v>
      </c>
      <c r="O616">
        <v>1</v>
      </c>
      <c r="P616">
        <v>65</v>
      </c>
      <c r="Q616">
        <v>33.599998470000003</v>
      </c>
      <c r="R616">
        <v>31.400001529999997</v>
      </c>
      <c r="S616">
        <v>33.599998470000003</v>
      </c>
    </row>
    <row r="617" spans="1:19" x14ac:dyDescent="0.3">
      <c r="A617">
        <v>47908</v>
      </c>
      <c r="B617" s="1">
        <v>43373</v>
      </c>
      <c r="C617" t="s">
        <v>1090</v>
      </c>
      <c r="D617" t="s">
        <v>1129</v>
      </c>
      <c r="E617">
        <v>6944</v>
      </c>
      <c r="F617" t="s">
        <v>277</v>
      </c>
      <c r="G617" t="s">
        <v>30</v>
      </c>
      <c r="H617" t="s">
        <v>27</v>
      </c>
      <c r="I617" t="s">
        <v>3</v>
      </c>
      <c r="J617" t="s">
        <v>4</v>
      </c>
      <c r="K617" t="s">
        <v>31</v>
      </c>
      <c r="L617">
        <v>957</v>
      </c>
      <c r="M617" t="s">
        <v>32</v>
      </c>
      <c r="N617">
        <v>80</v>
      </c>
      <c r="O617">
        <v>1</v>
      </c>
      <c r="P617">
        <v>80</v>
      </c>
      <c r="Q617">
        <v>47.430000309999997</v>
      </c>
      <c r="R617">
        <v>32.569999690000003</v>
      </c>
      <c r="S617">
        <v>47.430000309999997</v>
      </c>
    </row>
    <row r="618" spans="1:19" x14ac:dyDescent="0.3">
      <c r="A618">
        <v>48098</v>
      </c>
      <c r="B618" s="1">
        <v>44180</v>
      </c>
      <c r="C618" t="s">
        <v>1089</v>
      </c>
      <c r="D618" t="s">
        <v>1128</v>
      </c>
      <c r="E618">
        <v>4238</v>
      </c>
      <c r="F618" t="s">
        <v>76</v>
      </c>
      <c r="G618" t="s">
        <v>77</v>
      </c>
      <c r="H618" t="s">
        <v>27</v>
      </c>
      <c r="I618" t="s">
        <v>3</v>
      </c>
      <c r="J618" t="s">
        <v>4</v>
      </c>
      <c r="K618" t="s">
        <v>42</v>
      </c>
      <c r="L618">
        <v>365</v>
      </c>
      <c r="M618" t="s">
        <v>10</v>
      </c>
      <c r="N618">
        <v>94.75</v>
      </c>
      <c r="O618">
        <v>1</v>
      </c>
      <c r="P618">
        <v>94.75</v>
      </c>
      <c r="Q618">
        <v>30.5699997</v>
      </c>
      <c r="R618">
        <v>64.180000300000003</v>
      </c>
      <c r="S618">
        <v>30.5699997</v>
      </c>
    </row>
    <row r="619" spans="1:19" x14ac:dyDescent="0.3">
      <c r="A619">
        <v>48141</v>
      </c>
      <c r="B619" s="1">
        <v>43117</v>
      </c>
      <c r="C619" t="s">
        <v>1089</v>
      </c>
      <c r="D619" t="s">
        <v>1126</v>
      </c>
      <c r="E619">
        <v>6477</v>
      </c>
      <c r="F619" t="s">
        <v>720</v>
      </c>
      <c r="G619" t="s">
        <v>30</v>
      </c>
      <c r="H619" t="s">
        <v>27</v>
      </c>
      <c r="I619" t="s">
        <v>28</v>
      </c>
      <c r="J619" t="s">
        <v>4</v>
      </c>
      <c r="K619" t="s">
        <v>31</v>
      </c>
      <c r="L619">
        <v>957</v>
      </c>
      <c r="M619" t="s">
        <v>32</v>
      </c>
      <c r="N619">
        <v>80</v>
      </c>
      <c r="O619">
        <v>1</v>
      </c>
      <c r="P619">
        <v>80</v>
      </c>
      <c r="Q619">
        <v>47.430000309999997</v>
      </c>
      <c r="R619">
        <v>32.569999690000003</v>
      </c>
      <c r="S619">
        <v>47.430000309999997</v>
      </c>
    </row>
    <row r="620" spans="1:19" x14ac:dyDescent="0.3">
      <c r="A620">
        <v>48282</v>
      </c>
      <c r="B620" s="1">
        <v>43332</v>
      </c>
      <c r="C620" t="s">
        <v>1089</v>
      </c>
      <c r="D620" t="s">
        <v>1124</v>
      </c>
      <c r="E620">
        <v>10668</v>
      </c>
      <c r="F620" t="s">
        <v>7</v>
      </c>
      <c r="G620" t="s">
        <v>30</v>
      </c>
      <c r="H620" t="s">
        <v>27</v>
      </c>
      <c r="I620" t="s">
        <v>28</v>
      </c>
      <c r="J620" t="s">
        <v>44</v>
      </c>
      <c r="K620" t="s">
        <v>42</v>
      </c>
      <c r="L620">
        <v>365</v>
      </c>
      <c r="M620" t="s">
        <v>10</v>
      </c>
      <c r="N620">
        <v>94.75</v>
      </c>
      <c r="O620">
        <v>5</v>
      </c>
      <c r="P620">
        <v>473.75</v>
      </c>
      <c r="Q620">
        <v>152.8499985</v>
      </c>
      <c r="R620">
        <v>320.90000150000003</v>
      </c>
      <c r="S620">
        <v>30.5699997</v>
      </c>
    </row>
    <row r="621" spans="1:19" x14ac:dyDescent="0.3">
      <c r="A621">
        <v>48329</v>
      </c>
      <c r="B621" s="1">
        <v>43282</v>
      </c>
      <c r="C621" t="s">
        <v>1090</v>
      </c>
      <c r="D621" t="s">
        <v>1129</v>
      </c>
      <c r="E621">
        <v>3636</v>
      </c>
      <c r="F621" t="s">
        <v>7</v>
      </c>
      <c r="G621" t="s">
        <v>30</v>
      </c>
      <c r="H621" t="s">
        <v>27</v>
      </c>
      <c r="I621" t="s">
        <v>28</v>
      </c>
      <c r="J621" t="s">
        <v>29</v>
      </c>
      <c r="K621" t="s">
        <v>57</v>
      </c>
      <c r="L621">
        <v>191</v>
      </c>
      <c r="M621" t="s">
        <v>65</v>
      </c>
      <c r="N621">
        <v>85</v>
      </c>
      <c r="O621">
        <v>1</v>
      </c>
      <c r="P621">
        <v>85</v>
      </c>
      <c r="Q621">
        <v>54.779998800000001</v>
      </c>
      <c r="R621">
        <v>30.220001199999999</v>
      </c>
      <c r="S621">
        <v>54.779998800000001</v>
      </c>
    </row>
    <row r="622" spans="1:19" x14ac:dyDescent="0.3">
      <c r="A622">
        <v>48334</v>
      </c>
      <c r="B622" s="1">
        <v>43997</v>
      </c>
      <c r="C622" t="s">
        <v>1089</v>
      </c>
      <c r="D622" t="s">
        <v>1124</v>
      </c>
      <c r="E622">
        <v>6900</v>
      </c>
      <c r="F622" t="s">
        <v>297</v>
      </c>
      <c r="G622" t="s">
        <v>30</v>
      </c>
      <c r="H622" t="s">
        <v>27</v>
      </c>
      <c r="I622" t="s">
        <v>28</v>
      </c>
      <c r="J622" t="s">
        <v>44</v>
      </c>
      <c r="K622" t="s">
        <v>42</v>
      </c>
      <c r="L622">
        <v>365</v>
      </c>
      <c r="M622" t="s">
        <v>10</v>
      </c>
      <c r="N622">
        <v>94.75</v>
      </c>
      <c r="O622">
        <v>5</v>
      </c>
      <c r="P622">
        <v>473.75</v>
      </c>
      <c r="Q622">
        <v>152.8499985</v>
      </c>
      <c r="R622">
        <v>320.90000150000003</v>
      </c>
      <c r="S622">
        <v>30.5699997</v>
      </c>
    </row>
    <row r="623" spans="1:19" x14ac:dyDescent="0.3">
      <c r="A623">
        <v>48334</v>
      </c>
      <c r="B623" s="1">
        <v>43105</v>
      </c>
      <c r="C623" t="s">
        <v>1089</v>
      </c>
      <c r="D623" t="s">
        <v>1125</v>
      </c>
      <c r="E623">
        <v>6900</v>
      </c>
      <c r="F623" t="s">
        <v>297</v>
      </c>
      <c r="G623" t="s">
        <v>30</v>
      </c>
      <c r="H623" t="s">
        <v>27</v>
      </c>
      <c r="I623" t="s">
        <v>28</v>
      </c>
      <c r="J623" t="s">
        <v>44</v>
      </c>
      <c r="K623" t="s">
        <v>85</v>
      </c>
      <c r="L623">
        <v>502</v>
      </c>
      <c r="M623" t="s">
        <v>65</v>
      </c>
      <c r="N623">
        <v>65</v>
      </c>
      <c r="O623">
        <v>5</v>
      </c>
      <c r="P623">
        <v>325</v>
      </c>
      <c r="Q623">
        <v>167.99999235000001</v>
      </c>
      <c r="R623">
        <v>157.00000764999999</v>
      </c>
      <c r="S623">
        <v>33.599998470000003</v>
      </c>
    </row>
    <row r="624" spans="1:19" x14ac:dyDescent="0.3">
      <c r="A624">
        <v>48374</v>
      </c>
      <c r="B624" s="1">
        <v>43107</v>
      </c>
      <c r="C624" t="s">
        <v>1090</v>
      </c>
      <c r="D624" t="s">
        <v>1129</v>
      </c>
      <c r="E624">
        <v>1834</v>
      </c>
      <c r="F624" t="s">
        <v>19</v>
      </c>
      <c r="G624" t="s">
        <v>36</v>
      </c>
      <c r="H624" t="s">
        <v>27</v>
      </c>
      <c r="I624" t="s">
        <v>3</v>
      </c>
      <c r="J624" t="s">
        <v>4</v>
      </c>
      <c r="K624" t="s">
        <v>57</v>
      </c>
      <c r="L624">
        <v>191</v>
      </c>
      <c r="M624" t="s">
        <v>65</v>
      </c>
      <c r="N624">
        <v>85</v>
      </c>
      <c r="O624">
        <v>5</v>
      </c>
      <c r="P624">
        <v>425</v>
      </c>
      <c r="Q624">
        <v>273.89999399999999</v>
      </c>
      <c r="R624">
        <v>151.10000600000001</v>
      </c>
      <c r="S624">
        <v>54.779998800000001</v>
      </c>
    </row>
    <row r="625" spans="1:19" x14ac:dyDescent="0.3">
      <c r="A625">
        <v>48434</v>
      </c>
      <c r="B625" s="1">
        <v>43108</v>
      </c>
      <c r="C625" t="s">
        <v>1089</v>
      </c>
      <c r="D625" t="s">
        <v>1124</v>
      </c>
      <c r="E625">
        <v>9451</v>
      </c>
      <c r="F625" t="s">
        <v>7</v>
      </c>
      <c r="G625" t="s">
        <v>84</v>
      </c>
      <c r="H625" t="s">
        <v>27</v>
      </c>
      <c r="I625" t="s">
        <v>3</v>
      </c>
      <c r="J625" t="s">
        <v>4</v>
      </c>
      <c r="K625" t="s">
        <v>85</v>
      </c>
      <c r="L625">
        <v>502</v>
      </c>
      <c r="M625" t="s">
        <v>65</v>
      </c>
      <c r="N625">
        <v>65</v>
      </c>
      <c r="O625">
        <v>5</v>
      </c>
      <c r="P625">
        <v>325</v>
      </c>
      <c r="Q625">
        <v>167.99999235000001</v>
      </c>
      <c r="R625">
        <v>157.00000764999999</v>
      </c>
      <c r="S625">
        <v>33.599998470000003</v>
      </c>
    </row>
    <row r="626" spans="1:19" x14ac:dyDescent="0.3">
      <c r="A626">
        <v>48434</v>
      </c>
      <c r="B626" s="1">
        <v>43108</v>
      </c>
      <c r="C626" t="s">
        <v>1089</v>
      </c>
      <c r="D626" t="s">
        <v>1124</v>
      </c>
      <c r="E626">
        <v>9451</v>
      </c>
      <c r="F626" t="s">
        <v>7</v>
      </c>
      <c r="G626" t="s">
        <v>84</v>
      </c>
      <c r="H626" t="s">
        <v>27</v>
      </c>
      <c r="I626" t="s">
        <v>3</v>
      </c>
      <c r="J626" t="s">
        <v>4</v>
      </c>
      <c r="K626" t="s">
        <v>867</v>
      </c>
      <c r="L626">
        <v>828</v>
      </c>
      <c r="M626" t="s">
        <v>294</v>
      </c>
      <c r="N626">
        <v>185</v>
      </c>
      <c r="O626">
        <v>3</v>
      </c>
      <c r="P626">
        <v>555</v>
      </c>
      <c r="Q626">
        <v>264.68999861999998</v>
      </c>
      <c r="R626">
        <v>290.31000138000002</v>
      </c>
      <c r="S626">
        <v>88.229999539999994</v>
      </c>
    </row>
    <row r="627" spans="1:19" x14ac:dyDescent="0.3">
      <c r="A627">
        <v>48622</v>
      </c>
      <c r="B627" s="1">
        <v>43383</v>
      </c>
      <c r="C627" t="s">
        <v>1089</v>
      </c>
      <c r="D627" t="s">
        <v>1126</v>
      </c>
      <c r="E627">
        <v>3150</v>
      </c>
      <c r="F627" t="s">
        <v>7</v>
      </c>
      <c r="G627" t="s">
        <v>36</v>
      </c>
      <c r="H627" t="s">
        <v>27</v>
      </c>
      <c r="I627" t="s">
        <v>3</v>
      </c>
      <c r="J627" t="s">
        <v>4</v>
      </c>
      <c r="K627" t="s">
        <v>9</v>
      </c>
      <c r="L627">
        <v>403</v>
      </c>
      <c r="M627" t="s">
        <v>10</v>
      </c>
      <c r="N627">
        <v>133.37</v>
      </c>
      <c r="O627">
        <v>1</v>
      </c>
      <c r="P627">
        <v>133.37</v>
      </c>
      <c r="Q627">
        <v>84.590000149999995</v>
      </c>
      <c r="R627">
        <v>48.77999985000001</v>
      </c>
      <c r="S627">
        <v>84.590000149999995</v>
      </c>
    </row>
    <row r="628" spans="1:19" x14ac:dyDescent="0.3">
      <c r="A628">
        <v>48699</v>
      </c>
      <c r="B628" s="1">
        <v>43452</v>
      </c>
      <c r="C628" t="s">
        <v>1089</v>
      </c>
      <c r="D628" t="s">
        <v>1128</v>
      </c>
      <c r="E628">
        <v>6706</v>
      </c>
      <c r="F628" t="s">
        <v>81</v>
      </c>
      <c r="G628" t="s">
        <v>30</v>
      </c>
      <c r="H628" t="s">
        <v>27</v>
      </c>
      <c r="I628" t="s">
        <v>28</v>
      </c>
      <c r="J628" t="s">
        <v>29</v>
      </c>
      <c r="K628" t="s">
        <v>85</v>
      </c>
      <c r="L628">
        <v>502</v>
      </c>
      <c r="M628" t="s">
        <v>65</v>
      </c>
      <c r="N628">
        <v>65</v>
      </c>
      <c r="O628">
        <v>5</v>
      </c>
      <c r="P628">
        <v>325</v>
      </c>
      <c r="Q628">
        <v>167.99999235000001</v>
      </c>
      <c r="R628">
        <v>157.00000764999999</v>
      </c>
      <c r="S628">
        <v>33.599998470000003</v>
      </c>
    </row>
    <row r="629" spans="1:19" x14ac:dyDescent="0.3">
      <c r="A629">
        <v>49031</v>
      </c>
      <c r="B629" s="1">
        <v>43207</v>
      </c>
      <c r="C629" t="s">
        <v>1089</v>
      </c>
      <c r="D629" t="s">
        <v>1128</v>
      </c>
      <c r="E629">
        <v>8098</v>
      </c>
      <c r="F629" t="s">
        <v>7</v>
      </c>
      <c r="G629" t="s">
        <v>30</v>
      </c>
      <c r="H629" t="s">
        <v>27</v>
      </c>
      <c r="I629" t="s">
        <v>28</v>
      </c>
      <c r="J629" t="s">
        <v>44</v>
      </c>
      <c r="K629" t="s">
        <v>42</v>
      </c>
      <c r="L629">
        <v>365</v>
      </c>
      <c r="M629" t="s">
        <v>10</v>
      </c>
      <c r="N629">
        <v>94.75</v>
      </c>
      <c r="O629">
        <v>5</v>
      </c>
      <c r="P629">
        <v>473.75</v>
      </c>
      <c r="Q629">
        <v>152.8499985</v>
      </c>
      <c r="R629">
        <v>320.90000150000003</v>
      </c>
      <c r="S629">
        <v>30.5699997</v>
      </c>
    </row>
    <row r="630" spans="1:19" x14ac:dyDescent="0.3">
      <c r="A630">
        <v>49031</v>
      </c>
      <c r="B630" s="1">
        <v>43206</v>
      </c>
      <c r="C630" t="s">
        <v>1089</v>
      </c>
      <c r="D630" t="s">
        <v>1124</v>
      </c>
      <c r="E630">
        <v>8098</v>
      </c>
      <c r="F630" t="s">
        <v>7</v>
      </c>
      <c r="G630" t="s">
        <v>30</v>
      </c>
      <c r="H630" t="s">
        <v>27</v>
      </c>
      <c r="I630" t="s">
        <v>28</v>
      </c>
      <c r="J630" t="s">
        <v>44</v>
      </c>
      <c r="K630" t="s">
        <v>42</v>
      </c>
      <c r="L630">
        <v>365</v>
      </c>
      <c r="M630" t="s">
        <v>10</v>
      </c>
      <c r="N630">
        <v>94.75</v>
      </c>
      <c r="O630">
        <v>5</v>
      </c>
      <c r="P630">
        <v>473.75</v>
      </c>
      <c r="Q630">
        <v>152.8499985</v>
      </c>
      <c r="R630">
        <v>320.90000150000003</v>
      </c>
      <c r="S630">
        <v>30.5699997</v>
      </c>
    </row>
    <row r="631" spans="1:19" x14ac:dyDescent="0.3">
      <c r="A631">
        <v>49172</v>
      </c>
      <c r="B631" s="1">
        <v>43391</v>
      </c>
      <c r="C631" t="s">
        <v>1089</v>
      </c>
      <c r="D631" t="s">
        <v>1127</v>
      </c>
      <c r="E631">
        <v>7687</v>
      </c>
      <c r="F631" t="s">
        <v>933</v>
      </c>
      <c r="G631" t="s">
        <v>108</v>
      </c>
      <c r="H631" t="s">
        <v>27</v>
      </c>
      <c r="I631" t="s">
        <v>3</v>
      </c>
      <c r="J631" t="s">
        <v>4</v>
      </c>
      <c r="K631" t="s">
        <v>42</v>
      </c>
      <c r="L631">
        <v>365</v>
      </c>
      <c r="M631" t="s">
        <v>10</v>
      </c>
      <c r="N631">
        <v>94.75</v>
      </c>
      <c r="O631">
        <v>1</v>
      </c>
      <c r="P631">
        <v>94.75</v>
      </c>
      <c r="Q631">
        <v>30.5699997</v>
      </c>
      <c r="R631">
        <v>64.180000300000003</v>
      </c>
      <c r="S631">
        <v>30.5699997</v>
      </c>
    </row>
    <row r="632" spans="1:19" x14ac:dyDescent="0.3">
      <c r="A632">
        <v>49507</v>
      </c>
      <c r="B632" s="1">
        <v>43842</v>
      </c>
      <c r="C632" t="s">
        <v>1090</v>
      </c>
      <c r="D632" t="s">
        <v>1129</v>
      </c>
      <c r="E632">
        <v>11225</v>
      </c>
      <c r="F632" t="s">
        <v>68</v>
      </c>
      <c r="G632" t="s">
        <v>30</v>
      </c>
      <c r="H632" t="s">
        <v>27</v>
      </c>
      <c r="I632" t="s">
        <v>28</v>
      </c>
      <c r="J632" t="s">
        <v>4</v>
      </c>
      <c r="K632" t="s">
        <v>31</v>
      </c>
      <c r="L632">
        <v>957</v>
      </c>
      <c r="M632" t="s">
        <v>32</v>
      </c>
      <c r="N632">
        <v>80</v>
      </c>
      <c r="O632">
        <v>1</v>
      </c>
      <c r="P632">
        <v>80</v>
      </c>
      <c r="Q632">
        <v>47.430000309999997</v>
      </c>
      <c r="R632">
        <v>32.569999690000003</v>
      </c>
      <c r="S632">
        <v>47.430000309999997</v>
      </c>
    </row>
    <row r="633" spans="1:19" x14ac:dyDescent="0.3">
      <c r="A633">
        <v>49507</v>
      </c>
      <c r="B633" s="1">
        <v>43835</v>
      </c>
      <c r="C633" t="s">
        <v>1090</v>
      </c>
      <c r="D633" t="s">
        <v>1129</v>
      </c>
      <c r="E633">
        <v>11225</v>
      </c>
      <c r="F633" t="s">
        <v>68</v>
      </c>
      <c r="G633" t="s">
        <v>30</v>
      </c>
      <c r="H633" t="s">
        <v>27</v>
      </c>
      <c r="I633" t="s">
        <v>28</v>
      </c>
      <c r="J633" t="s">
        <v>29</v>
      </c>
      <c r="K633" t="s">
        <v>31</v>
      </c>
      <c r="L633">
        <v>957</v>
      </c>
      <c r="M633" t="s">
        <v>32</v>
      </c>
      <c r="N633">
        <v>80</v>
      </c>
      <c r="O633">
        <v>1</v>
      </c>
      <c r="P633">
        <v>80</v>
      </c>
      <c r="Q633">
        <v>47.430000309999997</v>
      </c>
      <c r="R633">
        <v>32.569999690000003</v>
      </c>
      <c r="S633">
        <v>47.430000309999997</v>
      </c>
    </row>
    <row r="634" spans="1:19" x14ac:dyDescent="0.3">
      <c r="A634">
        <v>49521</v>
      </c>
      <c r="B634" s="1">
        <v>43107</v>
      </c>
      <c r="C634" t="s">
        <v>1090</v>
      </c>
      <c r="D634" t="s">
        <v>1129</v>
      </c>
      <c r="E634">
        <v>9597</v>
      </c>
      <c r="F634" t="s">
        <v>741</v>
      </c>
      <c r="G634" t="s">
        <v>84</v>
      </c>
      <c r="H634" t="s">
        <v>27</v>
      </c>
      <c r="I634" t="s">
        <v>3</v>
      </c>
      <c r="J634" t="s">
        <v>4</v>
      </c>
      <c r="K634" t="s">
        <v>57</v>
      </c>
      <c r="L634">
        <v>191</v>
      </c>
      <c r="M634" t="s">
        <v>65</v>
      </c>
      <c r="N634">
        <v>85</v>
      </c>
      <c r="O634">
        <v>3</v>
      </c>
      <c r="P634">
        <v>255</v>
      </c>
      <c r="Q634">
        <v>164.33999640000002</v>
      </c>
      <c r="R634">
        <v>90.660003599999982</v>
      </c>
      <c r="S634">
        <v>54.779998800000008</v>
      </c>
    </row>
    <row r="635" spans="1:19" x14ac:dyDescent="0.3">
      <c r="A635">
        <v>49622</v>
      </c>
      <c r="B635" s="1">
        <v>43493</v>
      </c>
      <c r="C635" t="s">
        <v>1089</v>
      </c>
      <c r="D635" t="s">
        <v>1124</v>
      </c>
      <c r="E635">
        <v>7112</v>
      </c>
      <c r="F635" t="s">
        <v>796</v>
      </c>
      <c r="G635" t="s">
        <v>108</v>
      </c>
      <c r="H635" t="s">
        <v>27</v>
      </c>
      <c r="I635" t="s">
        <v>3</v>
      </c>
      <c r="J635" t="s">
        <v>4</v>
      </c>
      <c r="K635" t="s">
        <v>109</v>
      </c>
      <c r="L635">
        <v>627</v>
      </c>
      <c r="M635" t="s">
        <v>6</v>
      </c>
      <c r="N635">
        <v>165</v>
      </c>
      <c r="O635">
        <v>4</v>
      </c>
      <c r="P635">
        <v>660</v>
      </c>
      <c r="Q635">
        <v>490.9200136</v>
      </c>
      <c r="R635">
        <v>169.0799864</v>
      </c>
      <c r="S635">
        <v>122.7300034</v>
      </c>
    </row>
    <row r="636" spans="1:19" x14ac:dyDescent="0.3">
      <c r="A636">
        <v>49622</v>
      </c>
      <c r="B636" s="1">
        <v>43215</v>
      </c>
      <c r="C636" t="s">
        <v>1089</v>
      </c>
      <c r="D636" t="s">
        <v>1126</v>
      </c>
      <c r="E636">
        <v>7112</v>
      </c>
      <c r="F636" t="s">
        <v>796</v>
      </c>
      <c r="G636" t="s">
        <v>108</v>
      </c>
      <c r="H636" t="s">
        <v>27</v>
      </c>
      <c r="I636" t="s">
        <v>3</v>
      </c>
      <c r="J636" t="s">
        <v>4</v>
      </c>
      <c r="K636" t="s">
        <v>45</v>
      </c>
      <c r="L636">
        <v>893</v>
      </c>
      <c r="M636" t="s">
        <v>6</v>
      </c>
      <c r="N636">
        <v>52.99</v>
      </c>
      <c r="O636">
        <v>4</v>
      </c>
      <c r="P636">
        <v>211.96</v>
      </c>
      <c r="Q636">
        <v>145.47999572000001</v>
      </c>
      <c r="R636">
        <v>66.480004280000003</v>
      </c>
      <c r="S636">
        <v>36.369998930000001</v>
      </c>
    </row>
    <row r="637" spans="1:19" x14ac:dyDescent="0.3">
      <c r="A637">
        <v>49664</v>
      </c>
      <c r="B637" s="1">
        <v>43334</v>
      </c>
      <c r="C637" t="s">
        <v>1089</v>
      </c>
      <c r="D637" t="s">
        <v>1126</v>
      </c>
      <c r="E637">
        <v>10497</v>
      </c>
      <c r="F637" t="s">
        <v>557</v>
      </c>
      <c r="G637" t="s">
        <v>30</v>
      </c>
      <c r="H637" t="s">
        <v>27</v>
      </c>
      <c r="I637" t="s">
        <v>28</v>
      </c>
      <c r="J637" t="s">
        <v>4</v>
      </c>
      <c r="K637" t="s">
        <v>42</v>
      </c>
      <c r="L637">
        <v>365</v>
      </c>
      <c r="M637" t="s">
        <v>10</v>
      </c>
      <c r="N637">
        <v>94.75</v>
      </c>
      <c r="O637">
        <v>1</v>
      </c>
      <c r="P637">
        <v>94.75</v>
      </c>
      <c r="Q637">
        <v>30.5699997</v>
      </c>
      <c r="R637">
        <v>64.180000300000003</v>
      </c>
      <c r="S637">
        <v>30.5699997</v>
      </c>
    </row>
    <row r="638" spans="1:19" x14ac:dyDescent="0.3">
      <c r="A638">
        <v>49693</v>
      </c>
      <c r="B638" s="1">
        <v>43452</v>
      </c>
      <c r="C638" t="s">
        <v>1089</v>
      </c>
      <c r="D638" t="s">
        <v>1128</v>
      </c>
      <c r="E638">
        <v>4528</v>
      </c>
      <c r="F638" t="s">
        <v>7</v>
      </c>
      <c r="G638" t="s">
        <v>30</v>
      </c>
      <c r="H638" t="s">
        <v>27</v>
      </c>
      <c r="I638" t="s">
        <v>28</v>
      </c>
      <c r="J638" t="s">
        <v>29</v>
      </c>
      <c r="K638" t="s">
        <v>85</v>
      </c>
      <c r="L638">
        <v>502</v>
      </c>
      <c r="M638" t="s">
        <v>65</v>
      </c>
      <c r="N638">
        <v>65</v>
      </c>
      <c r="O638">
        <v>5</v>
      </c>
      <c r="P638">
        <v>325</v>
      </c>
      <c r="Q638">
        <v>167.99999235000001</v>
      </c>
      <c r="R638">
        <v>157.00000764999999</v>
      </c>
      <c r="S638">
        <v>33.599998470000003</v>
      </c>
    </row>
    <row r="639" spans="1:19" x14ac:dyDescent="0.3">
      <c r="A639">
        <v>50000</v>
      </c>
      <c r="B639" s="1">
        <v>43403</v>
      </c>
      <c r="C639" t="s">
        <v>1089</v>
      </c>
      <c r="D639" t="s">
        <v>1128</v>
      </c>
      <c r="E639">
        <v>6827</v>
      </c>
      <c r="F639" t="s">
        <v>7</v>
      </c>
      <c r="G639" t="s">
        <v>30</v>
      </c>
      <c r="H639" t="s">
        <v>27</v>
      </c>
      <c r="I639" t="s">
        <v>3</v>
      </c>
      <c r="J639" t="s">
        <v>4</v>
      </c>
      <c r="K639" t="s">
        <v>42</v>
      </c>
      <c r="L639">
        <v>365</v>
      </c>
      <c r="M639" t="s">
        <v>10</v>
      </c>
      <c r="N639">
        <v>94.75</v>
      </c>
      <c r="O639">
        <v>1</v>
      </c>
      <c r="P639">
        <v>94.75</v>
      </c>
      <c r="Q639">
        <v>30.5699997</v>
      </c>
      <c r="R639">
        <v>64.180000300000003</v>
      </c>
      <c r="S639">
        <v>30.5699997</v>
      </c>
    </row>
    <row r="640" spans="1:19" x14ac:dyDescent="0.3">
      <c r="A640">
        <v>50054</v>
      </c>
      <c r="B640" s="1">
        <v>43888</v>
      </c>
      <c r="C640" t="s">
        <v>1089</v>
      </c>
      <c r="D640" t="s">
        <v>1127</v>
      </c>
      <c r="E640">
        <v>1362</v>
      </c>
      <c r="F640" t="s">
        <v>7</v>
      </c>
      <c r="G640" t="s">
        <v>36</v>
      </c>
      <c r="H640" t="s">
        <v>27</v>
      </c>
      <c r="I640" t="s">
        <v>3</v>
      </c>
      <c r="J640" t="s">
        <v>4</v>
      </c>
      <c r="K640" t="s">
        <v>85</v>
      </c>
      <c r="L640">
        <v>502</v>
      </c>
      <c r="M640" t="s">
        <v>65</v>
      </c>
      <c r="N640">
        <v>65</v>
      </c>
      <c r="O640">
        <v>4</v>
      </c>
      <c r="P640">
        <v>260</v>
      </c>
      <c r="Q640">
        <v>134.39999388000001</v>
      </c>
      <c r="R640">
        <v>125.60000611999999</v>
      </c>
      <c r="S640">
        <v>33.599998470000003</v>
      </c>
    </row>
    <row r="641" spans="1:19" x14ac:dyDescent="0.3">
      <c r="A641">
        <v>50054</v>
      </c>
      <c r="B641" s="1">
        <v>43465</v>
      </c>
      <c r="C641" t="s">
        <v>1089</v>
      </c>
      <c r="D641" t="s">
        <v>1124</v>
      </c>
      <c r="E641">
        <v>1362</v>
      </c>
      <c r="F641" t="s">
        <v>7</v>
      </c>
      <c r="G641" t="s">
        <v>36</v>
      </c>
      <c r="H641" t="s">
        <v>27</v>
      </c>
      <c r="I641" t="s">
        <v>3</v>
      </c>
      <c r="J641" t="s">
        <v>4</v>
      </c>
      <c r="K641" t="s">
        <v>85</v>
      </c>
      <c r="L641">
        <v>502</v>
      </c>
      <c r="M641" t="s">
        <v>65</v>
      </c>
      <c r="N641">
        <v>65</v>
      </c>
      <c r="O641">
        <v>2</v>
      </c>
      <c r="P641">
        <v>130</v>
      </c>
      <c r="Q641">
        <v>67.199996940000005</v>
      </c>
      <c r="R641">
        <v>62.800003059999995</v>
      </c>
      <c r="S641">
        <v>33.599998470000003</v>
      </c>
    </row>
    <row r="642" spans="1:19" x14ac:dyDescent="0.3">
      <c r="A642">
        <v>50054</v>
      </c>
      <c r="B642" s="1">
        <v>43109</v>
      </c>
      <c r="C642" t="s">
        <v>1089</v>
      </c>
      <c r="D642" t="s">
        <v>1128</v>
      </c>
      <c r="E642">
        <v>1362</v>
      </c>
      <c r="F642" t="s">
        <v>7</v>
      </c>
      <c r="G642" t="s">
        <v>36</v>
      </c>
      <c r="H642" t="s">
        <v>27</v>
      </c>
      <c r="I642" t="s">
        <v>3</v>
      </c>
      <c r="J642" t="s">
        <v>4</v>
      </c>
      <c r="K642" t="s">
        <v>57</v>
      </c>
      <c r="L642">
        <v>191</v>
      </c>
      <c r="M642" t="s">
        <v>65</v>
      </c>
      <c r="N642">
        <v>85</v>
      </c>
      <c r="O642">
        <v>3</v>
      </c>
      <c r="P642">
        <v>255</v>
      </c>
      <c r="Q642">
        <v>164.33999640000002</v>
      </c>
      <c r="R642">
        <v>90.660003599999982</v>
      </c>
      <c r="S642">
        <v>54.779998800000008</v>
      </c>
    </row>
    <row r="643" spans="1:19" x14ac:dyDescent="0.3">
      <c r="A643">
        <v>50213</v>
      </c>
      <c r="B643" s="1">
        <v>43467</v>
      </c>
      <c r="C643" t="s">
        <v>1089</v>
      </c>
      <c r="D643" t="s">
        <v>1126</v>
      </c>
      <c r="E643">
        <v>3405</v>
      </c>
      <c r="F643" t="s">
        <v>753</v>
      </c>
      <c r="G643" t="s">
        <v>30</v>
      </c>
      <c r="H643" t="s">
        <v>27</v>
      </c>
      <c r="I643" t="s">
        <v>3</v>
      </c>
      <c r="J643" t="s">
        <v>4</v>
      </c>
      <c r="K643" t="s">
        <v>42</v>
      </c>
      <c r="L643">
        <v>365</v>
      </c>
      <c r="M643" t="s">
        <v>10</v>
      </c>
      <c r="N643">
        <v>94.75</v>
      </c>
      <c r="O643">
        <v>1</v>
      </c>
      <c r="P643">
        <v>94.75</v>
      </c>
      <c r="Q643">
        <v>30.5699997</v>
      </c>
      <c r="R643">
        <v>64.180000300000003</v>
      </c>
      <c r="S643">
        <v>30.5699997</v>
      </c>
    </row>
    <row r="644" spans="1:19" x14ac:dyDescent="0.3">
      <c r="A644">
        <v>50226</v>
      </c>
      <c r="B644" s="1">
        <v>43879</v>
      </c>
      <c r="C644" t="s">
        <v>1089</v>
      </c>
      <c r="D644" t="s">
        <v>1128</v>
      </c>
      <c r="E644">
        <v>9248</v>
      </c>
      <c r="F644" t="s">
        <v>157</v>
      </c>
      <c r="G644" t="s">
        <v>30</v>
      </c>
      <c r="H644" t="s">
        <v>27</v>
      </c>
      <c r="I644" t="s">
        <v>28</v>
      </c>
      <c r="J644" t="s">
        <v>44</v>
      </c>
      <c r="K644" t="s">
        <v>85</v>
      </c>
      <c r="L644">
        <v>502</v>
      </c>
      <c r="M644" t="s">
        <v>65</v>
      </c>
      <c r="N644">
        <v>65</v>
      </c>
      <c r="O644">
        <v>5</v>
      </c>
      <c r="P644">
        <v>325</v>
      </c>
      <c r="Q644">
        <v>167.99999235000001</v>
      </c>
      <c r="R644">
        <v>157.00000764999999</v>
      </c>
      <c r="S644">
        <v>33.599998470000003</v>
      </c>
    </row>
    <row r="645" spans="1:19" x14ac:dyDescent="0.3">
      <c r="A645">
        <v>50236</v>
      </c>
      <c r="B645" s="1">
        <v>43280</v>
      </c>
      <c r="C645" t="s">
        <v>1089</v>
      </c>
      <c r="D645" t="s">
        <v>1125</v>
      </c>
      <c r="E645">
        <v>10046</v>
      </c>
      <c r="F645" t="s">
        <v>7</v>
      </c>
      <c r="G645" t="s">
        <v>30</v>
      </c>
      <c r="H645" t="s">
        <v>27</v>
      </c>
      <c r="I645" t="s">
        <v>28</v>
      </c>
      <c r="J645" t="s">
        <v>29</v>
      </c>
      <c r="K645" t="s">
        <v>9</v>
      </c>
      <c r="L645">
        <v>403</v>
      </c>
      <c r="M645" t="s">
        <v>10</v>
      </c>
      <c r="N645">
        <v>133.37</v>
      </c>
      <c r="O645">
        <v>1</v>
      </c>
      <c r="P645">
        <v>133.37</v>
      </c>
      <c r="Q645">
        <v>84.590000149999995</v>
      </c>
      <c r="R645">
        <v>48.77999985000001</v>
      </c>
      <c r="S645">
        <v>84.590000149999995</v>
      </c>
    </row>
    <row r="646" spans="1:19" x14ac:dyDescent="0.3">
      <c r="A646">
        <v>50364</v>
      </c>
      <c r="B646" s="1">
        <v>43651</v>
      </c>
      <c r="C646" t="s">
        <v>1089</v>
      </c>
      <c r="D646" t="s">
        <v>1125</v>
      </c>
      <c r="E646">
        <v>9082</v>
      </c>
      <c r="F646" t="s">
        <v>74</v>
      </c>
      <c r="G646" t="s">
        <v>39</v>
      </c>
      <c r="H646" t="s">
        <v>27</v>
      </c>
      <c r="I646" t="s">
        <v>3</v>
      </c>
      <c r="J646" t="s">
        <v>4</v>
      </c>
      <c r="K646" t="s">
        <v>31</v>
      </c>
      <c r="L646">
        <v>957</v>
      </c>
      <c r="M646" t="s">
        <v>32</v>
      </c>
      <c r="N646">
        <v>80</v>
      </c>
      <c r="O646">
        <v>1</v>
      </c>
      <c r="P646">
        <v>80</v>
      </c>
      <c r="Q646">
        <v>47.430000309999997</v>
      </c>
      <c r="R646">
        <v>32.569999690000003</v>
      </c>
      <c r="S646">
        <v>47.430000309999997</v>
      </c>
    </row>
    <row r="647" spans="1:19" x14ac:dyDescent="0.3">
      <c r="A647">
        <v>50419</v>
      </c>
      <c r="B647" s="1">
        <v>43590</v>
      </c>
      <c r="C647" t="s">
        <v>1090</v>
      </c>
      <c r="D647" t="s">
        <v>1129</v>
      </c>
      <c r="E647">
        <v>3546</v>
      </c>
      <c r="F647" t="s">
        <v>803</v>
      </c>
      <c r="G647" t="s">
        <v>77</v>
      </c>
      <c r="H647" t="s">
        <v>27</v>
      </c>
      <c r="I647" t="s">
        <v>3</v>
      </c>
      <c r="J647" t="s">
        <v>4</v>
      </c>
      <c r="K647" t="s">
        <v>75</v>
      </c>
      <c r="L647">
        <v>897</v>
      </c>
      <c r="M647" t="s">
        <v>6</v>
      </c>
      <c r="N647">
        <v>52.99</v>
      </c>
      <c r="O647">
        <v>1</v>
      </c>
      <c r="P647">
        <v>52.99</v>
      </c>
      <c r="Q647">
        <v>35.86000061</v>
      </c>
      <c r="R647">
        <v>17.129999390000002</v>
      </c>
      <c r="S647">
        <v>35.86000061</v>
      </c>
    </row>
    <row r="648" spans="1:19" x14ac:dyDescent="0.3">
      <c r="A648">
        <v>50571</v>
      </c>
      <c r="B648" s="1">
        <v>43245</v>
      </c>
      <c r="C648" t="s">
        <v>1089</v>
      </c>
      <c r="D648" t="s">
        <v>1125</v>
      </c>
      <c r="E648">
        <v>1507</v>
      </c>
      <c r="F648" t="s">
        <v>7</v>
      </c>
      <c r="G648" t="s">
        <v>30</v>
      </c>
      <c r="H648" t="s">
        <v>27</v>
      </c>
      <c r="I648" t="s">
        <v>28</v>
      </c>
      <c r="J648" t="s">
        <v>44</v>
      </c>
      <c r="K648" t="s">
        <v>42</v>
      </c>
      <c r="L648">
        <v>365</v>
      </c>
      <c r="M648" t="s">
        <v>10</v>
      </c>
      <c r="N648">
        <v>94.75</v>
      </c>
      <c r="O648">
        <v>5</v>
      </c>
      <c r="P648">
        <v>473.75</v>
      </c>
      <c r="Q648">
        <v>152.8499985</v>
      </c>
      <c r="R648">
        <v>320.90000150000003</v>
      </c>
      <c r="S648">
        <v>30.5699997</v>
      </c>
    </row>
    <row r="649" spans="1:19" x14ac:dyDescent="0.3">
      <c r="A649">
        <v>51050</v>
      </c>
      <c r="B649" s="1">
        <v>43480</v>
      </c>
      <c r="C649" t="s">
        <v>1089</v>
      </c>
      <c r="D649" t="s">
        <v>1128</v>
      </c>
      <c r="E649">
        <v>1840</v>
      </c>
      <c r="F649" t="s">
        <v>7</v>
      </c>
      <c r="G649" t="s">
        <v>30</v>
      </c>
      <c r="H649" t="s">
        <v>27</v>
      </c>
      <c r="I649" t="s">
        <v>28</v>
      </c>
      <c r="J649" t="s">
        <v>4</v>
      </c>
      <c r="K649" t="s">
        <v>57</v>
      </c>
      <c r="L649">
        <v>191</v>
      </c>
      <c r="M649" t="s">
        <v>65</v>
      </c>
      <c r="N649">
        <v>85</v>
      </c>
      <c r="O649">
        <v>1</v>
      </c>
      <c r="P649">
        <v>85</v>
      </c>
      <c r="Q649">
        <v>54.779998800000001</v>
      </c>
      <c r="R649">
        <v>30.220001199999999</v>
      </c>
      <c r="S649">
        <v>54.779998800000001</v>
      </c>
    </row>
    <row r="650" spans="1:19" x14ac:dyDescent="0.3">
      <c r="A650">
        <v>51110</v>
      </c>
      <c r="B650" s="1">
        <v>43481</v>
      </c>
      <c r="C650" t="s">
        <v>1089</v>
      </c>
      <c r="D650" t="s">
        <v>1126</v>
      </c>
      <c r="E650">
        <v>8511</v>
      </c>
      <c r="F650" t="s">
        <v>7</v>
      </c>
      <c r="G650" t="s">
        <v>39</v>
      </c>
      <c r="H650" t="s">
        <v>27</v>
      </c>
      <c r="I650" t="s">
        <v>3</v>
      </c>
      <c r="J650" t="s">
        <v>4</v>
      </c>
      <c r="K650" t="s">
        <v>31</v>
      </c>
      <c r="L650">
        <v>957</v>
      </c>
      <c r="M650" t="s">
        <v>32</v>
      </c>
      <c r="N650">
        <v>80</v>
      </c>
      <c r="O650">
        <v>1</v>
      </c>
      <c r="P650">
        <v>80</v>
      </c>
      <c r="Q650">
        <v>47.430000309999997</v>
      </c>
      <c r="R650">
        <v>32.569999690000003</v>
      </c>
      <c r="S650">
        <v>47.430000309999997</v>
      </c>
    </row>
    <row r="651" spans="1:19" x14ac:dyDescent="0.3">
      <c r="A651">
        <v>51226</v>
      </c>
      <c r="B651" s="1">
        <v>43482</v>
      </c>
      <c r="C651" t="s">
        <v>1089</v>
      </c>
      <c r="D651" t="s">
        <v>1127</v>
      </c>
      <c r="E651">
        <v>7603</v>
      </c>
      <c r="F651" t="s">
        <v>7</v>
      </c>
      <c r="G651" t="s">
        <v>108</v>
      </c>
      <c r="H651" t="s">
        <v>27</v>
      </c>
      <c r="I651" t="s">
        <v>3</v>
      </c>
      <c r="J651" t="s">
        <v>4</v>
      </c>
      <c r="K651" t="s">
        <v>16</v>
      </c>
      <c r="L651">
        <v>804</v>
      </c>
      <c r="M651" t="s">
        <v>6</v>
      </c>
      <c r="N651">
        <v>18.989999999999998</v>
      </c>
      <c r="O651">
        <v>5</v>
      </c>
      <c r="P651">
        <v>94.949999999999989</v>
      </c>
      <c r="Q651">
        <v>59.099998499999998</v>
      </c>
      <c r="R651">
        <v>35.850001499999991</v>
      </c>
      <c r="S651">
        <v>11.8199997</v>
      </c>
    </row>
    <row r="652" spans="1:19" x14ac:dyDescent="0.3">
      <c r="A652">
        <v>51298</v>
      </c>
      <c r="B652" s="1">
        <v>44179</v>
      </c>
      <c r="C652" t="s">
        <v>1089</v>
      </c>
      <c r="D652" t="s">
        <v>1124</v>
      </c>
      <c r="E652">
        <v>9272</v>
      </c>
      <c r="F652" t="s">
        <v>83</v>
      </c>
      <c r="G652" t="s">
        <v>84</v>
      </c>
      <c r="H652" t="s">
        <v>27</v>
      </c>
      <c r="I652" t="s">
        <v>3</v>
      </c>
      <c r="J652" t="s">
        <v>4</v>
      </c>
      <c r="K652" t="s">
        <v>85</v>
      </c>
      <c r="L652">
        <v>502</v>
      </c>
      <c r="M652" t="s">
        <v>65</v>
      </c>
      <c r="N652">
        <v>65</v>
      </c>
      <c r="O652">
        <v>5</v>
      </c>
      <c r="P652">
        <v>325</v>
      </c>
      <c r="Q652">
        <v>167.99999235000001</v>
      </c>
      <c r="R652">
        <v>157.00000764999999</v>
      </c>
      <c r="S652">
        <v>33.599998470000003</v>
      </c>
    </row>
    <row r="653" spans="1:19" x14ac:dyDescent="0.3">
      <c r="A653">
        <v>51298</v>
      </c>
      <c r="B653" s="1">
        <v>43483</v>
      </c>
      <c r="C653" t="s">
        <v>1089</v>
      </c>
      <c r="D653" t="s">
        <v>1125</v>
      </c>
      <c r="E653">
        <v>9272</v>
      </c>
      <c r="F653" t="s">
        <v>83</v>
      </c>
      <c r="G653" t="s">
        <v>84</v>
      </c>
      <c r="H653" t="s">
        <v>27</v>
      </c>
      <c r="I653" t="s">
        <v>3</v>
      </c>
      <c r="J653" t="s">
        <v>4</v>
      </c>
      <c r="K653" t="s">
        <v>109</v>
      </c>
      <c r="L653">
        <v>627</v>
      </c>
      <c r="M653" t="s">
        <v>6</v>
      </c>
      <c r="N653">
        <v>165</v>
      </c>
      <c r="O653">
        <v>3</v>
      </c>
      <c r="P653">
        <v>495</v>
      </c>
      <c r="Q653">
        <v>368.19001020000002</v>
      </c>
      <c r="R653">
        <v>126.80998979999998</v>
      </c>
      <c r="S653">
        <v>122.7300034</v>
      </c>
    </row>
    <row r="654" spans="1:19" x14ac:dyDescent="0.3">
      <c r="A654">
        <v>51674</v>
      </c>
      <c r="B654" s="1">
        <v>43483</v>
      </c>
      <c r="C654" t="s">
        <v>1089</v>
      </c>
      <c r="D654" t="s">
        <v>1125</v>
      </c>
      <c r="E654">
        <v>8348</v>
      </c>
      <c r="F654" t="s">
        <v>535</v>
      </c>
      <c r="G654" t="s">
        <v>30</v>
      </c>
      <c r="H654" t="s">
        <v>27</v>
      </c>
      <c r="I654" t="s">
        <v>28</v>
      </c>
      <c r="J654" t="s">
        <v>44</v>
      </c>
      <c r="K654" t="s">
        <v>488</v>
      </c>
      <c r="L654">
        <v>567</v>
      </c>
      <c r="M654" t="s">
        <v>65</v>
      </c>
      <c r="N654">
        <v>25</v>
      </c>
      <c r="O654">
        <v>5</v>
      </c>
      <c r="P654">
        <v>125</v>
      </c>
      <c r="Q654">
        <v>87.200002649999988</v>
      </c>
      <c r="R654">
        <v>37.799997350000012</v>
      </c>
      <c r="S654">
        <v>17.440000529999999</v>
      </c>
    </row>
    <row r="655" spans="1:19" x14ac:dyDescent="0.3">
      <c r="A655">
        <v>51725</v>
      </c>
      <c r="B655" s="1">
        <v>43490</v>
      </c>
      <c r="C655" t="s">
        <v>1089</v>
      </c>
      <c r="D655" t="s">
        <v>1125</v>
      </c>
      <c r="E655">
        <v>11254</v>
      </c>
      <c r="F655" t="s">
        <v>7</v>
      </c>
      <c r="G655" t="s">
        <v>30</v>
      </c>
      <c r="H655" t="s">
        <v>27</v>
      </c>
      <c r="I655" t="s">
        <v>28</v>
      </c>
      <c r="J655" t="s">
        <v>44</v>
      </c>
      <c r="K655" t="s">
        <v>42</v>
      </c>
      <c r="L655">
        <v>365</v>
      </c>
      <c r="M655" t="s">
        <v>10</v>
      </c>
      <c r="N655">
        <v>94.75</v>
      </c>
      <c r="O655">
        <v>5</v>
      </c>
      <c r="P655">
        <v>473.75</v>
      </c>
      <c r="Q655">
        <v>152.8499985</v>
      </c>
      <c r="R655">
        <v>320.90000150000003</v>
      </c>
      <c r="S655">
        <v>30.5699997</v>
      </c>
    </row>
    <row r="656" spans="1:19" x14ac:dyDescent="0.3">
      <c r="A656">
        <v>51746</v>
      </c>
      <c r="B656" s="1">
        <v>43490</v>
      </c>
      <c r="C656" t="s">
        <v>1089</v>
      </c>
      <c r="D656" t="s">
        <v>1125</v>
      </c>
      <c r="E656">
        <v>12291</v>
      </c>
      <c r="F656" t="s">
        <v>839</v>
      </c>
      <c r="G656" t="s">
        <v>30</v>
      </c>
      <c r="H656" t="s">
        <v>27</v>
      </c>
      <c r="I656" t="s">
        <v>28</v>
      </c>
      <c r="J656" t="s">
        <v>44</v>
      </c>
      <c r="K656" t="s">
        <v>109</v>
      </c>
      <c r="L656">
        <v>627</v>
      </c>
      <c r="M656" t="s">
        <v>6</v>
      </c>
      <c r="N656">
        <v>165</v>
      </c>
      <c r="O656">
        <v>5</v>
      </c>
      <c r="P656">
        <v>825</v>
      </c>
      <c r="Q656">
        <v>613.65001700000005</v>
      </c>
      <c r="R656">
        <v>211.34998299999995</v>
      </c>
      <c r="S656">
        <v>122.73000340000002</v>
      </c>
    </row>
    <row r="657" spans="1:19" x14ac:dyDescent="0.3">
      <c r="A657">
        <v>51911</v>
      </c>
      <c r="B657" s="1">
        <v>43492</v>
      </c>
      <c r="C657" t="s">
        <v>1090</v>
      </c>
      <c r="D657" t="s">
        <v>1129</v>
      </c>
      <c r="E657">
        <v>11339</v>
      </c>
      <c r="F657" t="s">
        <v>391</v>
      </c>
      <c r="G657" t="s">
        <v>63</v>
      </c>
      <c r="H657" t="s">
        <v>27</v>
      </c>
      <c r="I657" t="s">
        <v>3</v>
      </c>
      <c r="J657" t="s">
        <v>4</v>
      </c>
      <c r="K657" t="s">
        <v>57</v>
      </c>
      <c r="L657">
        <v>191</v>
      </c>
      <c r="M657" t="s">
        <v>65</v>
      </c>
      <c r="N657">
        <v>85</v>
      </c>
      <c r="O657">
        <v>4</v>
      </c>
      <c r="P657">
        <v>340</v>
      </c>
      <c r="Q657">
        <v>219.11999520000001</v>
      </c>
      <c r="R657">
        <v>120.88000479999999</v>
      </c>
      <c r="S657">
        <v>54.779998800000001</v>
      </c>
    </row>
    <row r="658" spans="1:19" x14ac:dyDescent="0.3">
      <c r="A658">
        <v>52166</v>
      </c>
      <c r="B658" s="1">
        <v>43496</v>
      </c>
      <c r="C658" t="s">
        <v>1089</v>
      </c>
      <c r="D658" t="s">
        <v>1127</v>
      </c>
      <c r="E658">
        <v>1425</v>
      </c>
      <c r="F658" t="s">
        <v>123</v>
      </c>
      <c r="G658" t="s">
        <v>30</v>
      </c>
      <c r="H658" t="s">
        <v>27</v>
      </c>
      <c r="I658" t="s">
        <v>28</v>
      </c>
      <c r="J658" t="s">
        <v>44</v>
      </c>
      <c r="K658" t="s">
        <v>820</v>
      </c>
      <c r="L658">
        <v>642</v>
      </c>
      <c r="M658" t="s">
        <v>6</v>
      </c>
      <c r="N658">
        <v>30</v>
      </c>
      <c r="O658">
        <v>5</v>
      </c>
      <c r="P658">
        <v>150</v>
      </c>
      <c r="Q658">
        <v>84.449996949999999</v>
      </c>
      <c r="R658">
        <v>65.550003050000001</v>
      </c>
      <c r="S658">
        <v>16.88999939</v>
      </c>
    </row>
    <row r="659" spans="1:19" x14ac:dyDescent="0.3">
      <c r="A659">
        <v>52250</v>
      </c>
      <c r="B659" s="1">
        <v>43856</v>
      </c>
      <c r="C659" t="s">
        <v>1090</v>
      </c>
      <c r="D659" t="s">
        <v>1129</v>
      </c>
      <c r="E659">
        <v>8274</v>
      </c>
      <c r="F659" t="s">
        <v>455</v>
      </c>
      <c r="G659" t="s">
        <v>30</v>
      </c>
      <c r="H659" t="s">
        <v>27</v>
      </c>
      <c r="I659" t="s">
        <v>28</v>
      </c>
      <c r="J659" t="s">
        <v>44</v>
      </c>
      <c r="K659" t="s">
        <v>85</v>
      </c>
      <c r="L659">
        <v>502</v>
      </c>
      <c r="M659" t="s">
        <v>65</v>
      </c>
      <c r="N659">
        <v>65</v>
      </c>
      <c r="O659">
        <v>5</v>
      </c>
      <c r="P659">
        <v>325</v>
      </c>
      <c r="Q659">
        <v>167.99999235000001</v>
      </c>
      <c r="R659">
        <v>157.00000764999999</v>
      </c>
      <c r="S659">
        <v>33.599998470000003</v>
      </c>
    </row>
    <row r="660" spans="1:19" x14ac:dyDescent="0.3">
      <c r="A660">
        <v>52321</v>
      </c>
      <c r="B660" s="1">
        <v>43853</v>
      </c>
      <c r="C660" t="s">
        <v>1089</v>
      </c>
      <c r="D660" t="s">
        <v>1127</v>
      </c>
      <c r="E660">
        <v>4249</v>
      </c>
      <c r="F660" t="s">
        <v>497</v>
      </c>
      <c r="G660" t="s">
        <v>30</v>
      </c>
      <c r="H660" t="s">
        <v>27</v>
      </c>
      <c r="I660" t="s">
        <v>28</v>
      </c>
      <c r="J660" t="s">
        <v>29</v>
      </c>
      <c r="K660" t="s">
        <v>85</v>
      </c>
      <c r="L660">
        <v>502</v>
      </c>
      <c r="M660" t="s">
        <v>65</v>
      </c>
      <c r="N660">
        <v>65</v>
      </c>
      <c r="O660">
        <v>5</v>
      </c>
      <c r="P660">
        <v>325</v>
      </c>
      <c r="Q660">
        <v>167.99999235000001</v>
      </c>
      <c r="R660">
        <v>157.00000764999999</v>
      </c>
      <c r="S660">
        <v>33.599998470000003</v>
      </c>
    </row>
    <row r="661" spans="1:19" x14ac:dyDescent="0.3">
      <c r="A661">
        <v>52407</v>
      </c>
      <c r="B661" s="1">
        <v>43845</v>
      </c>
      <c r="C661" t="s">
        <v>1089</v>
      </c>
      <c r="D661" t="s">
        <v>1126</v>
      </c>
      <c r="E661">
        <v>6517</v>
      </c>
      <c r="F661" t="s">
        <v>561</v>
      </c>
      <c r="G661" t="s">
        <v>30</v>
      </c>
      <c r="H661" t="s">
        <v>27</v>
      </c>
      <c r="I661" t="s">
        <v>28</v>
      </c>
      <c r="J661" t="s">
        <v>4</v>
      </c>
      <c r="K661" t="s">
        <v>57</v>
      </c>
      <c r="L661">
        <v>191</v>
      </c>
      <c r="M661" t="s">
        <v>65</v>
      </c>
      <c r="N661">
        <v>85</v>
      </c>
      <c r="O661">
        <v>1</v>
      </c>
      <c r="P661">
        <v>85</v>
      </c>
      <c r="Q661">
        <v>54.779998800000001</v>
      </c>
      <c r="R661">
        <v>30.220001199999999</v>
      </c>
      <c r="S661">
        <v>54.779998800000001</v>
      </c>
    </row>
    <row r="662" spans="1:19" x14ac:dyDescent="0.3">
      <c r="A662">
        <v>52478</v>
      </c>
      <c r="B662" s="1">
        <v>43501</v>
      </c>
      <c r="C662" t="s">
        <v>1089</v>
      </c>
      <c r="D662" t="s">
        <v>1128</v>
      </c>
      <c r="E662">
        <v>6543</v>
      </c>
      <c r="F662" t="s">
        <v>7</v>
      </c>
      <c r="G662" t="s">
        <v>30</v>
      </c>
      <c r="H662" t="s">
        <v>27</v>
      </c>
      <c r="I662" t="s">
        <v>28</v>
      </c>
      <c r="J662" t="s">
        <v>44</v>
      </c>
      <c r="K662" t="s">
        <v>85</v>
      </c>
      <c r="L662">
        <v>502</v>
      </c>
      <c r="M662" t="s">
        <v>65</v>
      </c>
      <c r="N662">
        <v>65</v>
      </c>
      <c r="O662">
        <v>5</v>
      </c>
      <c r="P662">
        <v>325</v>
      </c>
      <c r="Q662">
        <v>167.99999235000001</v>
      </c>
      <c r="R662">
        <v>157.00000764999999</v>
      </c>
      <c r="S662">
        <v>33.599998470000003</v>
      </c>
    </row>
    <row r="663" spans="1:19" x14ac:dyDescent="0.3">
      <c r="A663">
        <v>52478</v>
      </c>
      <c r="B663" s="1">
        <v>43501</v>
      </c>
      <c r="C663" t="s">
        <v>1089</v>
      </c>
      <c r="D663" t="s">
        <v>1128</v>
      </c>
      <c r="E663">
        <v>6543</v>
      </c>
      <c r="F663" t="s">
        <v>7</v>
      </c>
      <c r="G663" t="s">
        <v>30</v>
      </c>
      <c r="H663" t="s">
        <v>27</v>
      </c>
      <c r="I663" t="s">
        <v>28</v>
      </c>
      <c r="J663" t="s">
        <v>44</v>
      </c>
      <c r="K663" t="s">
        <v>614</v>
      </c>
      <c r="L663">
        <v>825</v>
      </c>
      <c r="M663" t="s">
        <v>6</v>
      </c>
      <c r="N663">
        <v>185</v>
      </c>
      <c r="O663">
        <v>5</v>
      </c>
      <c r="P663">
        <v>925</v>
      </c>
      <c r="Q663">
        <v>568.49998474999995</v>
      </c>
      <c r="R663">
        <v>356.50001525000005</v>
      </c>
      <c r="S663">
        <v>113.69999694999998</v>
      </c>
    </row>
    <row r="664" spans="1:19" x14ac:dyDescent="0.3">
      <c r="A664">
        <v>52562</v>
      </c>
      <c r="B664" s="1">
        <v>43502</v>
      </c>
      <c r="C664" t="s">
        <v>1089</v>
      </c>
      <c r="D664" t="s">
        <v>1126</v>
      </c>
      <c r="E664">
        <v>11106</v>
      </c>
      <c r="F664" t="s">
        <v>794</v>
      </c>
      <c r="G664" t="s">
        <v>30</v>
      </c>
      <c r="H664" t="s">
        <v>27</v>
      </c>
      <c r="I664" t="s">
        <v>28</v>
      </c>
      <c r="J664" t="s">
        <v>44</v>
      </c>
      <c r="K664" t="s">
        <v>42</v>
      </c>
      <c r="L664">
        <v>365</v>
      </c>
      <c r="M664" t="s">
        <v>10</v>
      </c>
      <c r="N664">
        <v>94.75</v>
      </c>
      <c r="O664">
        <v>5</v>
      </c>
      <c r="P664">
        <v>473.75</v>
      </c>
      <c r="Q664">
        <v>152.8499985</v>
      </c>
      <c r="R664">
        <v>320.90000150000003</v>
      </c>
      <c r="S664">
        <v>30.5699997</v>
      </c>
    </row>
    <row r="665" spans="1:19" x14ac:dyDescent="0.3">
      <c r="A665">
        <v>52576</v>
      </c>
      <c r="B665" s="1">
        <v>43483</v>
      </c>
      <c r="C665" t="s">
        <v>1089</v>
      </c>
      <c r="D665" t="s">
        <v>1125</v>
      </c>
      <c r="E665">
        <v>6746</v>
      </c>
      <c r="F665" t="s">
        <v>129</v>
      </c>
      <c r="G665" t="s">
        <v>30</v>
      </c>
      <c r="H665" t="s">
        <v>27</v>
      </c>
      <c r="I665" t="s">
        <v>3</v>
      </c>
      <c r="J665" t="s">
        <v>4</v>
      </c>
      <c r="K665" t="s">
        <v>85</v>
      </c>
      <c r="L665">
        <v>502</v>
      </c>
      <c r="M665" t="s">
        <v>65</v>
      </c>
      <c r="N665">
        <v>65</v>
      </c>
      <c r="O665">
        <v>5</v>
      </c>
      <c r="P665">
        <v>325</v>
      </c>
      <c r="Q665">
        <v>167.99999235000001</v>
      </c>
      <c r="R665">
        <v>157.00000764999999</v>
      </c>
      <c r="S665">
        <v>33.599998470000003</v>
      </c>
    </row>
    <row r="666" spans="1:19" x14ac:dyDescent="0.3">
      <c r="A666">
        <v>52640</v>
      </c>
      <c r="B666" s="1">
        <v>43503</v>
      </c>
      <c r="C666" t="s">
        <v>1089</v>
      </c>
      <c r="D666" t="s">
        <v>1127</v>
      </c>
      <c r="E666">
        <v>6398</v>
      </c>
      <c r="F666" t="s">
        <v>7</v>
      </c>
      <c r="G666" t="s">
        <v>30</v>
      </c>
      <c r="H666" t="s">
        <v>27</v>
      </c>
      <c r="I666" t="s">
        <v>28</v>
      </c>
      <c r="J666" t="s">
        <v>44</v>
      </c>
      <c r="K666" t="s">
        <v>85</v>
      </c>
      <c r="L666">
        <v>502</v>
      </c>
      <c r="M666" t="s">
        <v>65</v>
      </c>
      <c r="N666">
        <v>65</v>
      </c>
      <c r="O666">
        <v>5</v>
      </c>
      <c r="P666">
        <v>325</v>
      </c>
      <c r="Q666">
        <v>167.99999235000001</v>
      </c>
      <c r="R666">
        <v>157.00000764999999</v>
      </c>
      <c r="S666">
        <v>33.599998470000003</v>
      </c>
    </row>
    <row r="667" spans="1:19" x14ac:dyDescent="0.3">
      <c r="A667">
        <v>52640</v>
      </c>
      <c r="B667" s="1">
        <v>43503</v>
      </c>
      <c r="C667" t="s">
        <v>1089</v>
      </c>
      <c r="D667" t="s">
        <v>1127</v>
      </c>
      <c r="E667">
        <v>6398</v>
      </c>
      <c r="F667" t="s">
        <v>7</v>
      </c>
      <c r="G667" t="s">
        <v>30</v>
      </c>
      <c r="H667" t="s">
        <v>27</v>
      </c>
      <c r="I667" t="s">
        <v>28</v>
      </c>
      <c r="J667" t="s">
        <v>44</v>
      </c>
      <c r="K667" t="s">
        <v>109</v>
      </c>
      <c r="L667">
        <v>627</v>
      </c>
      <c r="M667" t="s">
        <v>6</v>
      </c>
      <c r="N667">
        <v>165</v>
      </c>
      <c r="O667">
        <v>5</v>
      </c>
      <c r="P667">
        <v>825</v>
      </c>
      <c r="Q667">
        <v>613.65001700000005</v>
      </c>
      <c r="R667">
        <v>211.34998299999995</v>
      </c>
      <c r="S667">
        <v>122.73000340000002</v>
      </c>
    </row>
    <row r="668" spans="1:19" x14ac:dyDescent="0.3">
      <c r="A668">
        <v>52772</v>
      </c>
      <c r="B668" s="1">
        <v>43856</v>
      </c>
      <c r="C668" t="s">
        <v>1090</v>
      </c>
      <c r="D668" t="s">
        <v>1129</v>
      </c>
      <c r="E668">
        <v>27</v>
      </c>
      <c r="F668" t="s">
        <v>454</v>
      </c>
      <c r="G668" t="s">
        <v>30</v>
      </c>
      <c r="H668" t="s">
        <v>27</v>
      </c>
      <c r="I668" t="s">
        <v>28</v>
      </c>
      <c r="J668" t="s">
        <v>44</v>
      </c>
      <c r="K668" t="s">
        <v>85</v>
      </c>
      <c r="L668">
        <v>502</v>
      </c>
      <c r="M668" t="s">
        <v>65</v>
      </c>
      <c r="N668">
        <v>65</v>
      </c>
      <c r="O668">
        <v>5</v>
      </c>
      <c r="P668">
        <v>325</v>
      </c>
      <c r="Q668">
        <v>167.99999235000001</v>
      </c>
      <c r="R668">
        <v>157.00000764999999</v>
      </c>
      <c r="S668">
        <v>33.599998470000003</v>
      </c>
    </row>
    <row r="669" spans="1:19" x14ac:dyDescent="0.3">
      <c r="A669">
        <v>53069</v>
      </c>
      <c r="B669" s="1">
        <v>43478</v>
      </c>
      <c r="C669" t="s">
        <v>1090</v>
      </c>
      <c r="D669" t="s">
        <v>1129</v>
      </c>
      <c r="E669">
        <v>4126</v>
      </c>
      <c r="F669" t="s">
        <v>430</v>
      </c>
      <c r="G669" t="s">
        <v>30</v>
      </c>
      <c r="H669" t="s">
        <v>27</v>
      </c>
      <c r="I669" t="s">
        <v>28</v>
      </c>
      <c r="J669" t="s">
        <v>44</v>
      </c>
      <c r="K669" t="s">
        <v>57</v>
      </c>
      <c r="L669">
        <v>191</v>
      </c>
      <c r="M669" t="s">
        <v>65</v>
      </c>
      <c r="N669">
        <v>85</v>
      </c>
      <c r="O669">
        <v>5</v>
      </c>
      <c r="P669">
        <v>425</v>
      </c>
      <c r="Q669">
        <v>273.89999399999999</v>
      </c>
      <c r="R669">
        <v>151.10000600000001</v>
      </c>
      <c r="S669">
        <v>54.779998800000001</v>
      </c>
    </row>
    <row r="670" spans="1:19" x14ac:dyDescent="0.3">
      <c r="A670">
        <v>53069</v>
      </c>
      <c r="B670" s="1">
        <v>43478</v>
      </c>
      <c r="C670" t="s">
        <v>1090</v>
      </c>
      <c r="D670" t="s">
        <v>1129</v>
      </c>
      <c r="E670">
        <v>4126</v>
      </c>
      <c r="F670" t="s">
        <v>430</v>
      </c>
      <c r="G670" t="s">
        <v>30</v>
      </c>
      <c r="H670" t="s">
        <v>27</v>
      </c>
      <c r="I670" t="s">
        <v>28</v>
      </c>
      <c r="J670" t="s">
        <v>44</v>
      </c>
      <c r="K670" t="s">
        <v>42</v>
      </c>
      <c r="L670">
        <v>365</v>
      </c>
      <c r="M670" t="s">
        <v>10</v>
      </c>
      <c r="N670">
        <v>94.75</v>
      </c>
      <c r="O670">
        <v>5</v>
      </c>
      <c r="P670">
        <v>473.75</v>
      </c>
      <c r="Q670">
        <v>152.8499985</v>
      </c>
      <c r="R670">
        <v>320.90000150000003</v>
      </c>
      <c r="S670">
        <v>30.5699997</v>
      </c>
    </row>
    <row r="671" spans="1:19" x14ac:dyDescent="0.3">
      <c r="A671">
        <v>53202</v>
      </c>
      <c r="B671" s="1">
        <v>44169</v>
      </c>
      <c r="C671" t="s">
        <v>1089</v>
      </c>
      <c r="D671" t="s">
        <v>1125</v>
      </c>
      <c r="E671">
        <v>5007</v>
      </c>
      <c r="F671" t="s">
        <v>7</v>
      </c>
      <c r="G671" t="s">
        <v>77</v>
      </c>
      <c r="H671" t="s">
        <v>27</v>
      </c>
      <c r="I671" t="s">
        <v>3</v>
      </c>
      <c r="J671" t="s">
        <v>4</v>
      </c>
      <c r="K671" t="s">
        <v>42</v>
      </c>
      <c r="L671">
        <v>365</v>
      </c>
      <c r="M671" t="s">
        <v>10</v>
      </c>
      <c r="N671">
        <v>94.75</v>
      </c>
      <c r="O671">
        <v>5</v>
      </c>
      <c r="P671">
        <v>473.75</v>
      </c>
      <c r="Q671">
        <v>152.8499985</v>
      </c>
      <c r="R671">
        <v>320.90000150000003</v>
      </c>
      <c r="S671">
        <v>30.5699997</v>
      </c>
    </row>
    <row r="672" spans="1:19" x14ac:dyDescent="0.3">
      <c r="A672">
        <v>53202</v>
      </c>
      <c r="B672" s="1">
        <v>43480</v>
      </c>
      <c r="C672" t="s">
        <v>1089</v>
      </c>
      <c r="D672" t="s">
        <v>1128</v>
      </c>
      <c r="E672">
        <v>5007</v>
      </c>
      <c r="F672" t="s">
        <v>7</v>
      </c>
      <c r="G672" t="s">
        <v>77</v>
      </c>
      <c r="H672" t="s">
        <v>27</v>
      </c>
      <c r="I672" t="s">
        <v>3</v>
      </c>
      <c r="J672" t="s">
        <v>4</v>
      </c>
      <c r="K672" t="s">
        <v>342</v>
      </c>
      <c r="L672">
        <v>282</v>
      </c>
      <c r="M672" t="s">
        <v>65</v>
      </c>
      <c r="N672">
        <v>185</v>
      </c>
      <c r="O672">
        <v>5</v>
      </c>
      <c r="P672">
        <v>925</v>
      </c>
      <c r="Q672">
        <v>499.35001375000002</v>
      </c>
      <c r="R672">
        <v>425.64998624999998</v>
      </c>
      <c r="S672">
        <v>99.870002749999998</v>
      </c>
    </row>
    <row r="673" spans="1:19" x14ac:dyDescent="0.3">
      <c r="A673">
        <v>53202</v>
      </c>
      <c r="B673" s="1">
        <v>43480</v>
      </c>
      <c r="C673" t="s">
        <v>1089</v>
      </c>
      <c r="D673" t="s">
        <v>1128</v>
      </c>
      <c r="E673">
        <v>5007</v>
      </c>
      <c r="F673" t="s">
        <v>7</v>
      </c>
      <c r="G673" t="s">
        <v>77</v>
      </c>
      <c r="H673" t="s">
        <v>27</v>
      </c>
      <c r="I673" t="s">
        <v>3</v>
      </c>
      <c r="J673" t="s">
        <v>4</v>
      </c>
      <c r="K673" t="s">
        <v>42</v>
      </c>
      <c r="L673">
        <v>365</v>
      </c>
      <c r="M673" t="s">
        <v>10</v>
      </c>
      <c r="N673">
        <v>94.75</v>
      </c>
      <c r="O673">
        <v>4</v>
      </c>
      <c r="P673">
        <v>379</v>
      </c>
      <c r="Q673">
        <v>122.2799988</v>
      </c>
      <c r="R673">
        <v>256.72000120000001</v>
      </c>
      <c r="S673">
        <v>30.5699997</v>
      </c>
    </row>
    <row r="674" spans="1:19" x14ac:dyDescent="0.3">
      <c r="A674">
        <v>53202</v>
      </c>
      <c r="B674" s="1">
        <v>43480</v>
      </c>
      <c r="C674" t="s">
        <v>1089</v>
      </c>
      <c r="D674" t="s">
        <v>1128</v>
      </c>
      <c r="E674">
        <v>5007</v>
      </c>
      <c r="F674" t="s">
        <v>7</v>
      </c>
      <c r="G674" t="s">
        <v>77</v>
      </c>
      <c r="H674" t="s">
        <v>27</v>
      </c>
      <c r="I674" t="s">
        <v>3</v>
      </c>
      <c r="J674" t="s">
        <v>4</v>
      </c>
      <c r="K674" t="s">
        <v>109</v>
      </c>
      <c r="L674">
        <v>627</v>
      </c>
      <c r="M674" t="s">
        <v>6</v>
      </c>
      <c r="N674">
        <v>165</v>
      </c>
      <c r="O674">
        <v>4</v>
      </c>
      <c r="P674">
        <v>660</v>
      </c>
      <c r="Q674">
        <v>490.9200136</v>
      </c>
      <c r="R674">
        <v>169.0799864</v>
      </c>
      <c r="S674">
        <v>122.7300034</v>
      </c>
    </row>
    <row r="675" spans="1:19" x14ac:dyDescent="0.3">
      <c r="A675">
        <v>53331</v>
      </c>
      <c r="B675" s="1">
        <v>43482</v>
      </c>
      <c r="C675" t="s">
        <v>1089</v>
      </c>
      <c r="D675" t="s">
        <v>1127</v>
      </c>
      <c r="E675">
        <v>10200</v>
      </c>
      <c r="F675" t="s">
        <v>7</v>
      </c>
      <c r="G675" t="s">
        <v>30</v>
      </c>
      <c r="H675" t="s">
        <v>27</v>
      </c>
      <c r="I675" t="s">
        <v>28</v>
      </c>
      <c r="J675" t="s">
        <v>44</v>
      </c>
      <c r="K675" t="s">
        <v>42</v>
      </c>
      <c r="L675">
        <v>365</v>
      </c>
      <c r="M675" t="s">
        <v>10</v>
      </c>
      <c r="N675">
        <v>94.75</v>
      </c>
      <c r="O675">
        <v>5</v>
      </c>
      <c r="P675">
        <v>473.75</v>
      </c>
      <c r="Q675">
        <v>152.8499985</v>
      </c>
      <c r="R675">
        <v>320.90000150000003</v>
      </c>
      <c r="S675">
        <v>30.5699997</v>
      </c>
    </row>
    <row r="676" spans="1:19" x14ac:dyDescent="0.3">
      <c r="A676">
        <v>53403</v>
      </c>
      <c r="B676" s="1">
        <v>43514</v>
      </c>
      <c r="C676" t="s">
        <v>1089</v>
      </c>
      <c r="D676" t="s">
        <v>1124</v>
      </c>
      <c r="E676">
        <v>10485</v>
      </c>
      <c r="F676" t="s">
        <v>7</v>
      </c>
      <c r="G676" t="s">
        <v>41</v>
      </c>
      <c r="H676" t="s">
        <v>27</v>
      </c>
      <c r="I676" t="s">
        <v>3</v>
      </c>
      <c r="J676" t="s">
        <v>4</v>
      </c>
      <c r="K676" t="s">
        <v>85</v>
      </c>
      <c r="L676">
        <v>502</v>
      </c>
      <c r="M676" t="s">
        <v>65</v>
      </c>
      <c r="N676">
        <v>65</v>
      </c>
      <c r="O676">
        <v>3</v>
      </c>
      <c r="P676">
        <v>195</v>
      </c>
      <c r="Q676">
        <v>100.79999541000001</v>
      </c>
      <c r="R676">
        <v>94.200004589999992</v>
      </c>
      <c r="S676">
        <v>33.599998470000003</v>
      </c>
    </row>
    <row r="677" spans="1:19" x14ac:dyDescent="0.3">
      <c r="A677">
        <v>53413</v>
      </c>
      <c r="B677" s="1">
        <v>44168</v>
      </c>
      <c r="C677" t="s">
        <v>1089</v>
      </c>
      <c r="D677" t="s">
        <v>1127</v>
      </c>
      <c r="E677">
        <v>376</v>
      </c>
      <c r="F677" t="s">
        <v>129</v>
      </c>
      <c r="G677" t="s">
        <v>30</v>
      </c>
      <c r="H677" t="s">
        <v>27</v>
      </c>
      <c r="I677" t="s">
        <v>3</v>
      </c>
      <c r="J677" t="s">
        <v>4</v>
      </c>
      <c r="K677" t="s">
        <v>42</v>
      </c>
      <c r="L677">
        <v>365</v>
      </c>
      <c r="M677" t="s">
        <v>10</v>
      </c>
      <c r="N677">
        <v>94.75</v>
      </c>
      <c r="O677">
        <v>5</v>
      </c>
      <c r="P677">
        <v>473.75</v>
      </c>
      <c r="Q677">
        <v>152.8499985</v>
      </c>
      <c r="R677">
        <v>320.90000150000003</v>
      </c>
      <c r="S677">
        <v>30.5699997</v>
      </c>
    </row>
    <row r="678" spans="1:19" x14ac:dyDescent="0.3">
      <c r="A678">
        <v>53413</v>
      </c>
      <c r="B678" s="1">
        <v>43483</v>
      </c>
      <c r="C678" t="s">
        <v>1089</v>
      </c>
      <c r="D678" t="s">
        <v>1125</v>
      </c>
      <c r="E678">
        <v>376</v>
      </c>
      <c r="F678" t="s">
        <v>129</v>
      </c>
      <c r="G678" t="s">
        <v>30</v>
      </c>
      <c r="H678" t="s">
        <v>27</v>
      </c>
      <c r="I678" t="s">
        <v>3</v>
      </c>
      <c r="J678" t="s">
        <v>4</v>
      </c>
      <c r="K678" t="s">
        <v>42</v>
      </c>
      <c r="L678">
        <v>365</v>
      </c>
      <c r="M678" t="s">
        <v>10</v>
      </c>
      <c r="N678">
        <v>94.75</v>
      </c>
      <c r="O678">
        <v>3</v>
      </c>
      <c r="P678">
        <v>284.25</v>
      </c>
      <c r="Q678">
        <v>91.709999100000005</v>
      </c>
      <c r="R678">
        <v>192.5400009</v>
      </c>
      <c r="S678">
        <v>30.5699997</v>
      </c>
    </row>
    <row r="679" spans="1:19" x14ac:dyDescent="0.3">
      <c r="A679">
        <v>53505</v>
      </c>
      <c r="B679" s="1">
        <v>43491</v>
      </c>
      <c r="C679" t="s">
        <v>1090</v>
      </c>
      <c r="D679" t="s">
        <v>1130</v>
      </c>
      <c r="E679">
        <v>3099</v>
      </c>
      <c r="F679" t="s">
        <v>832</v>
      </c>
      <c r="G679" t="s">
        <v>30</v>
      </c>
      <c r="H679" t="s">
        <v>27</v>
      </c>
      <c r="I679" t="s">
        <v>28</v>
      </c>
      <c r="J679" t="s">
        <v>44</v>
      </c>
      <c r="K679" t="s">
        <v>85</v>
      </c>
      <c r="L679">
        <v>502</v>
      </c>
      <c r="M679" t="s">
        <v>65</v>
      </c>
      <c r="N679">
        <v>65</v>
      </c>
      <c r="O679">
        <v>5</v>
      </c>
      <c r="P679">
        <v>325</v>
      </c>
      <c r="Q679">
        <v>167.99999235000001</v>
      </c>
      <c r="R679">
        <v>157.00000764999999</v>
      </c>
      <c r="S679">
        <v>33.599998470000003</v>
      </c>
    </row>
    <row r="680" spans="1:19" x14ac:dyDescent="0.3">
      <c r="A680">
        <v>53540</v>
      </c>
      <c r="B680" s="1">
        <v>43485</v>
      </c>
      <c r="C680" t="s">
        <v>1090</v>
      </c>
      <c r="D680" t="s">
        <v>1129</v>
      </c>
      <c r="E680">
        <v>8524</v>
      </c>
      <c r="F680" t="s">
        <v>363</v>
      </c>
      <c r="G680" t="s">
        <v>30</v>
      </c>
      <c r="H680" t="s">
        <v>27</v>
      </c>
      <c r="I680" t="s">
        <v>28</v>
      </c>
      <c r="J680" t="s">
        <v>44</v>
      </c>
      <c r="K680" t="s">
        <v>42</v>
      </c>
      <c r="L680">
        <v>365</v>
      </c>
      <c r="M680" t="s">
        <v>10</v>
      </c>
      <c r="N680">
        <v>94.75</v>
      </c>
      <c r="O680">
        <v>5</v>
      </c>
      <c r="P680">
        <v>473.75</v>
      </c>
      <c r="Q680">
        <v>152.8499985</v>
      </c>
      <c r="R680">
        <v>320.90000150000003</v>
      </c>
      <c r="S680">
        <v>30.5699997</v>
      </c>
    </row>
    <row r="681" spans="1:19" x14ac:dyDescent="0.3">
      <c r="A681">
        <v>53574</v>
      </c>
      <c r="B681" s="1">
        <v>43486</v>
      </c>
      <c r="C681" t="s">
        <v>1089</v>
      </c>
      <c r="D681" t="s">
        <v>1124</v>
      </c>
      <c r="E681">
        <v>6149</v>
      </c>
      <c r="F681" t="s">
        <v>856</v>
      </c>
      <c r="G681" t="s">
        <v>30</v>
      </c>
      <c r="H681" t="s">
        <v>27</v>
      </c>
      <c r="I681" t="s">
        <v>28</v>
      </c>
      <c r="J681" t="s">
        <v>44</v>
      </c>
      <c r="K681" t="s">
        <v>42</v>
      </c>
      <c r="L681">
        <v>365</v>
      </c>
      <c r="M681" t="s">
        <v>10</v>
      </c>
      <c r="N681">
        <v>94.75</v>
      </c>
      <c r="O681">
        <v>5</v>
      </c>
      <c r="P681">
        <v>473.75</v>
      </c>
      <c r="Q681">
        <v>152.8499985</v>
      </c>
      <c r="R681">
        <v>320.90000150000003</v>
      </c>
      <c r="S681">
        <v>30.5699997</v>
      </c>
    </row>
    <row r="682" spans="1:19" x14ac:dyDescent="0.3">
      <c r="A682">
        <v>53576</v>
      </c>
      <c r="B682" s="1">
        <v>43486</v>
      </c>
      <c r="C682" t="s">
        <v>1089</v>
      </c>
      <c r="D682" t="s">
        <v>1124</v>
      </c>
      <c r="E682">
        <v>5301</v>
      </c>
      <c r="F682" t="s">
        <v>416</v>
      </c>
      <c r="G682" t="s">
        <v>30</v>
      </c>
      <c r="H682" t="s">
        <v>27</v>
      </c>
      <c r="I682" t="s">
        <v>28</v>
      </c>
      <c r="J682" t="s">
        <v>44</v>
      </c>
      <c r="K682" t="s">
        <v>92</v>
      </c>
      <c r="L682">
        <v>924</v>
      </c>
      <c r="M682" t="s">
        <v>6</v>
      </c>
      <c r="N682">
        <v>14.99</v>
      </c>
      <c r="O682">
        <v>5</v>
      </c>
      <c r="P682">
        <v>74.95</v>
      </c>
      <c r="Q682">
        <v>40.649995799999999</v>
      </c>
      <c r="R682">
        <v>34.300004200000004</v>
      </c>
      <c r="S682">
        <v>8.1299991600000006</v>
      </c>
    </row>
    <row r="683" spans="1:19" x14ac:dyDescent="0.3">
      <c r="A683">
        <v>53576</v>
      </c>
      <c r="B683" s="1">
        <v>43481</v>
      </c>
      <c r="C683" t="s">
        <v>1089</v>
      </c>
      <c r="D683" t="s">
        <v>1126</v>
      </c>
      <c r="E683">
        <v>5301</v>
      </c>
      <c r="F683" t="s">
        <v>416</v>
      </c>
      <c r="G683" t="s">
        <v>30</v>
      </c>
      <c r="H683" t="s">
        <v>27</v>
      </c>
      <c r="I683" t="s">
        <v>28</v>
      </c>
      <c r="J683" t="s">
        <v>44</v>
      </c>
      <c r="K683" t="s">
        <v>470</v>
      </c>
      <c r="L683">
        <v>565</v>
      </c>
      <c r="M683" t="s">
        <v>10</v>
      </c>
      <c r="N683">
        <v>70</v>
      </c>
      <c r="O683">
        <v>5</v>
      </c>
      <c r="P683">
        <v>350</v>
      </c>
      <c r="Q683">
        <v>195.75000764999999</v>
      </c>
      <c r="R683">
        <v>154.24999235000001</v>
      </c>
      <c r="S683">
        <v>39.150001529999997</v>
      </c>
    </row>
    <row r="684" spans="1:19" x14ac:dyDescent="0.3">
      <c r="A684">
        <v>53810</v>
      </c>
      <c r="B684" s="1">
        <v>43489</v>
      </c>
      <c r="C684" t="s">
        <v>1089</v>
      </c>
      <c r="D684" t="s">
        <v>1127</v>
      </c>
      <c r="E684">
        <v>11455</v>
      </c>
      <c r="F684" t="s">
        <v>115</v>
      </c>
      <c r="G684" t="s">
        <v>30</v>
      </c>
      <c r="H684" t="s">
        <v>27</v>
      </c>
      <c r="I684" t="s">
        <v>28</v>
      </c>
      <c r="J684" t="s">
        <v>44</v>
      </c>
      <c r="K684" t="s">
        <v>109</v>
      </c>
      <c r="L684">
        <v>627</v>
      </c>
      <c r="M684" t="s">
        <v>6</v>
      </c>
      <c r="N684">
        <v>165</v>
      </c>
      <c r="O684">
        <v>5</v>
      </c>
      <c r="P684">
        <v>825</v>
      </c>
      <c r="Q684">
        <v>613.65001700000005</v>
      </c>
      <c r="R684">
        <v>211.34998299999995</v>
      </c>
      <c r="S684">
        <v>122.73000340000002</v>
      </c>
    </row>
    <row r="685" spans="1:19" x14ac:dyDescent="0.3">
      <c r="A685">
        <v>53816</v>
      </c>
      <c r="B685" s="1">
        <v>43489</v>
      </c>
      <c r="C685" t="s">
        <v>1089</v>
      </c>
      <c r="D685" t="s">
        <v>1127</v>
      </c>
      <c r="E685">
        <v>8360</v>
      </c>
      <c r="F685" t="s">
        <v>7</v>
      </c>
      <c r="G685" t="s">
        <v>30</v>
      </c>
      <c r="H685" t="s">
        <v>27</v>
      </c>
      <c r="I685" t="s">
        <v>28</v>
      </c>
      <c r="J685" t="s">
        <v>4</v>
      </c>
      <c r="K685" t="s">
        <v>57</v>
      </c>
      <c r="L685">
        <v>191</v>
      </c>
      <c r="M685" t="s">
        <v>65</v>
      </c>
      <c r="N685">
        <v>85</v>
      </c>
      <c r="O685">
        <v>1</v>
      </c>
      <c r="P685">
        <v>85</v>
      </c>
      <c r="Q685">
        <v>54.779998800000001</v>
      </c>
      <c r="R685">
        <v>30.220001199999999</v>
      </c>
      <c r="S685">
        <v>54.779998800000001</v>
      </c>
    </row>
    <row r="686" spans="1:19" x14ac:dyDescent="0.3">
      <c r="A686">
        <v>54128</v>
      </c>
      <c r="B686" s="1">
        <v>44177</v>
      </c>
      <c r="C686" t="s">
        <v>1090</v>
      </c>
      <c r="D686" t="s">
        <v>1130</v>
      </c>
      <c r="E686">
        <v>8986</v>
      </c>
      <c r="F686" t="s">
        <v>7</v>
      </c>
      <c r="G686" t="s">
        <v>39</v>
      </c>
      <c r="H686" t="s">
        <v>27</v>
      </c>
      <c r="I686" t="s">
        <v>3</v>
      </c>
      <c r="J686" t="s">
        <v>4</v>
      </c>
      <c r="K686" t="s">
        <v>85</v>
      </c>
      <c r="L686">
        <v>502</v>
      </c>
      <c r="M686" t="s">
        <v>65</v>
      </c>
      <c r="N686">
        <v>65</v>
      </c>
      <c r="O686">
        <v>5</v>
      </c>
      <c r="P686">
        <v>325</v>
      </c>
      <c r="Q686">
        <v>167.99999235000001</v>
      </c>
      <c r="R686">
        <v>157.00000764999999</v>
      </c>
      <c r="S686">
        <v>33.599998470000003</v>
      </c>
    </row>
    <row r="687" spans="1:19" x14ac:dyDescent="0.3">
      <c r="A687">
        <v>54128</v>
      </c>
      <c r="B687" s="1">
        <v>44176</v>
      </c>
      <c r="C687" t="s">
        <v>1089</v>
      </c>
      <c r="D687" t="s">
        <v>1125</v>
      </c>
      <c r="E687">
        <v>8986</v>
      </c>
      <c r="F687" t="s">
        <v>7</v>
      </c>
      <c r="G687" t="s">
        <v>39</v>
      </c>
      <c r="H687" t="s">
        <v>27</v>
      </c>
      <c r="I687" t="s">
        <v>3</v>
      </c>
      <c r="J687" t="s">
        <v>4</v>
      </c>
      <c r="K687" t="s">
        <v>85</v>
      </c>
      <c r="L687">
        <v>502</v>
      </c>
      <c r="M687" t="s">
        <v>65</v>
      </c>
      <c r="N687">
        <v>65</v>
      </c>
      <c r="O687">
        <v>5</v>
      </c>
      <c r="P687">
        <v>325</v>
      </c>
      <c r="Q687">
        <v>167.99999235000001</v>
      </c>
      <c r="R687">
        <v>157.00000764999999</v>
      </c>
      <c r="S687">
        <v>33.599998470000003</v>
      </c>
    </row>
    <row r="688" spans="1:19" x14ac:dyDescent="0.3">
      <c r="A688">
        <v>54128</v>
      </c>
      <c r="B688" s="1">
        <v>43739</v>
      </c>
      <c r="C688" t="s">
        <v>1089</v>
      </c>
      <c r="D688" t="s">
        <v>1128</v>
      </c>
      <c r="E688">
        <v>8986</v>
      </c>
      <c r="F688" t="s">
        <v>7</v>
      </c>
      <c r="G688" t="s">
        <v>39</v>
      </c>
      <c r="H688" t="s">
        <v>27</v>
      </c>
      <c r="I688" t="s">
        <v>3</v>
      </c>
      <c r="J688" t="s">
        <v>4</v>
      </c>
      <c r="K688" t="s">
        <v>61</v>
      </c>
      <c r="L688">
        <v>823</v>
      </c>
      <c r="M688" t="s">
        <v>6</v>
      </c>
      <c r="N688">
        <v>64.989999999999995</v>
      </c>
      <c r="O688">
        <v>4</v>
      </c>
      <c r="P688">
        <v>259.95999999999998</v>
      </c>
      <c r="Q688">
        <v>170.24000548000001</v>
      </c>
      <c r="R688">
        <v>89.719994519999972</v>
      </c>
      <c r="S688">
        <v>42.560001370000002</v>
      </c>
    </row>
    <row r="689" spans="1:19" x14ac:dyDescent="0.3">
      <c r="A689">
        <v>54274</v>
      </c>
      <c r="B689" s="1">
        <v>43527</v>
      </c>
      <c r="C689" t="s">
        <v>1090</v>
      </c>
      <c r="D689" t="s">
        <v>1129</v>
      </c>
      <c r="E689">
        <v>6360</v>
      </c>
      <c r="F689" t="s">
        <v>337</v>
      </c>
      <c r="G689" t="s">
        <v>30</v>
      </c>
      <c r="H689" t="s">
        <v>27</v>
      </c>
      <c r="I689" t="s">
        <v>28</v>
      </c>
      <c r="J689" t="s">
        <v>44</v>
      </c>
      <c r="K689" t="s">
        <v>85</v>
      </c>
      <c r="L689">
        <v>502</v>
      </c>
      <c r="M689" t="s">
        <v>65</v>
      </c>
      <c r="N689">
        <v>65</v>
      </c>
      <c r="O689">
        <v>5</v>
      </c>
      <c r="P689">
        <v>325</v>
      </c>
      <c r="Q689">
        <v>167.99999235000001</v>
      </c>
      <c r="R689">
        <v>157.00000764999999</v>
      </c>
      <c r="S689">
        <v>33.599998470000003</v>
      </c>
    </row>
    <row r="690" spans="1:19" x14ac:dyDescent="0.3">
      <c r="A690">
        <v>54572</v>
      </c>
      <c r="B690" s="1">
        <v>43498</v>
      </c>
      <c r="C690" t="s">
        <v>1090</v>
      </c>
      <c r="D690" t="s">
        <v>1130</v>
      </c>
      <c r="E690">
        <v>7844</v>
      </c>
      <c r="F690" t="s">
        <v>7</v>
      </c>
      <c r="G690" t="s">
        <v>26</v>
      </c>
      <c r="H690" t="s">
        <v>27</v>
      </c>
      <c r="I690" t="s">
        <v>28</v>
      </c>
      <c r="J690" t="s">
        <v>44</v>
      </c>
      <c r="K690" t="s">
        <v>42</v>
      </c>
      <c r="L690">
        <v>365</v>
      </c>
      <c r="M690" t="s">
        <v>10</v>
      </c>
      <c r="N690">
        <v>94.75</v>
      </c>
      <c r="O690">
        <v>5</v>
      </c>
      <c r="P690">
        <v>473.75</v>
      </c>
      <c r="Q690">
        <v>152.8499985</v>
      </c>
      <c r="R690">
        <v>320.90000150000003</v>
      </c>
      <c r="S690">
        <v>30.5699997</v>
      </c>
    </row>
    <row r="691" spans="1:19" x14ac:dyDescent="0.3">
      <c r="A691">
        <v>54585</v>
      </c>
      <c r="B691" s="1">
        <v>43531</v>
      </c>
      <c r="C691" t="s">
        <v>1089</v>
      </c>
      <c r="D691" t="s">
        <v>1127</v>
      </c>
      <c r="E691">
        <v>1423</v>
      </c>
      <c r="F691" t="s">
        <v>120</v>
      </c>
      <c r="G691" t="s">
        <v>30</v>
      </c>
      <c r="H691" t="s">
        <v>27</v>
      </c>
      <c r="I691" t="s">
        <v>28</v>
      </c>
      <c r="J691" t="s">
        <v>44</v>
      </c>
      <c r="K691" t="s">
        <v>85</v>
      </c>
      <c r="L691">
        <v>502</v>
      </c>
      <c r="M691" t="s">
        <v>65</v>
      </c>
      <c r="N691">
        <v>65</v>
      </c>
      <c r="O691">
        <v>5</v>
      </c>
      <c r="P691">
        <v>325</v>
      </c>
      <c r="Q691">
        <v>167.99999235000001</v>
      </c>
      <c r="R691">
        <v>157.00000764999999</v>
      </c>
      <c r="S691">
        <v>33.599998470000003</v>
      </c>
    </row>
    <row r="692" spans="1:19" x14ac:dyDescent="0.3">
      <c r="A692">
        <v>55155</v>
      </c>
      <c r="B692" s="1">
        <v>43540</v>
      </c>
      <c r="C692" t="s">
        <v>1090</v>
      </c>
      <c r="D692" t="s">
        <v>1130</v>
      </c>
      <c r="E692">
        <v>3752</v>
      </c>
      <c r="F692" t="s">
        <v>518</v>
      </c>
      <c r="G692" t="s">
        <v>77</v>
      </c>
      <c r="H692" t="s">
        <v>27</v>
      </c>
      <c r="I692" t="s">
        <v>3</v>
      </c>
      <c r="J692" t="s">
        <v>4</v>
      </c>
      <c r="K692" t="s">
        <v>85</v>
      </c>
      <c r="L692">
        <v>502</v>
      </c>
      <c r="M692" t="s">
        <v>65</v>
      </c>
      <c r="N692">
        <v>65</v>
      </c>
      <c r="O692">
        <v>3</v>
      </c>
      <c r="P692">
        <v>195</v>
      </c>
      <c r="Q692">
        <v>100.79999541000001</v>
      </c>
      <c r="R692">
        <v>94.200004589999992</v>
      </c>
      <c r="S692">
        <v>33.599998470000003</v>
      </c>
    </row>
    <row r="693" spans="1:19" x14ac:dyDescent="0.3">
      <c r="A693">
        <v>55174</v>
      </c>
      <c r="B693" s="1">
        <v>43853</v>
      </c>
      <c r="C693" t="s">
        <v>1089</v>
      </c>
      <c r="D693" t="s">
        <v>1127</v>
      </c>
      <c r="E693">
        <v>8677</v>
      </c>
      <c r="F693" t="s">
        <v>498</v>
      </c>
      <c r="G693" t="s">
        <v>30</v>
      </c>
      <c r="H693" t="s">
        <v>27</v>
      </c>
      <c r="I693" t="s">
        <v>28</v>
      </c>
      <c r="J693" t="s">
        <v>44</v>
      </c>
      <c r="K693" t="s">
        <v>85</v>
      </c>
      <c r="L693">
        <v>502</v>
      </c>
      <c r="M693" t="s">
        <v>65</v>
      </c>
      <c r="N693">
        <v>65</v>
      </c>
      <c r="O693">
        <v>5</v>
      </c>
      <c r="P693">
        <v>325</v>
      </c>
      <c r="Q693">
        <v>167.99999235000001</v>
      </c>
      <c r="R693">
        <v>157.00000764999999</v>
      </c>
      <c r="S693">
        <v>33.599998470000003</v>
      </c>
    </row>
    <row r="694" spans="1:19" x14ac:dyDescent="0.3">
      <c r="A694">
        <v>55336</v>
      </c>
      <c r="B694" s="1">
        <v>43483</v>
      </c>
      <c r="C694" t="s">
        <v>1089</v>
      </c>
      <c r="D694" t="s">
        <v>1125</v>
      </c>
      <c r="E694">
        <v>7446</v>
      </c>
      <c r="F694" t="s">
        <v>141</v>
      </c>
      <c r="G694" t="s">
        <v>30</v>
      </c>
      <c r="H694" t="s">
        <v>27</v>
      </c>
      <c r="I694" t="s">
        <v>28</v>
      </c>
      <c r="J694" t="s">
        <v>44</v>
      </c>
      <c r="K694" t="s">
        <v>109</v>
      </c>
      <c r="L694">
        <v>627</v>
      </c>
      <c r="M694" t="s">
        <v>6</v>
      </c>
      <c r="N694">
        <v>165</v>
      </c>
      <c r="O694">
        <v>5</v>
      </c>
      <c r="P694">
        <v>825</v>
      </c>
      <c r="Q694">
        <v>613.65001700000005</v>
      </c>
      <c r="R694">
        <v>211.34998299999995</v>
      </c>
      <c r="S694">
        <v>122.73000340000002</v>
      </c>
    </row>
    <row r="695" spans="1:19" x14ac:dyDescent="0.3">
      <c r="A695">
        <v>55409</v>
      </c>
      <c r="B695" s="1">
        <v>43484</v>
      </c>
      <c r="C695" t="s">
        <v>1090</v>
      </c>
      <c r="D695" t="s">
        <v>1130</v>
      </c>
      <c r="E695">
        <v>1853</v>
      </c>
      <c r="F695" t="s">
        <v>620</v>
      </c>
      <c r="G695" t="s">
        <v>30</v>
      </c>
      <c r="H695" t="s">
        <v>27</v>
      </c>
      <c r="I695" t="s">
        <v>28</v>
      </c>
      <c r="J695" t="s">
        <v>44</v>
      </c>
      <c r="K695" t="s">
        <v>57</v>
      </c>
      <c r="L695">
        <v>191</v>
      </c>
      <c r="M695" t="s">
        <v>65</v>
      </c>
      <c r="N695">
        <v>85</v>
      </c>
      <c r="O695">
        <v>5</v>
      </c>
      <c r="P695">
        <v>425</v>
      </c>
      <c r="Q695">
        <v>273.89999399999999</v>
      </c>
      <c r="R695">
        <v>151.10000600000001</v>
      </c>
      <c r="S695">
        <v>54.779998800000001</v>
      </c>
    </row>
    <row r="696" spans="1:19" x14ac:dyDescent="0.3">
      <c r="A696">
        <v>55511</v>
      </c>
      <c r="B696" s="1">
        <v>43481</v>
      </c>
      <c r="C696" t="s">
        <v>1089</v>
      </c>
      <c r="D696" t="s">
        <v>1126</v>
      </c>
      <c r="E696">
        <v>4232</v>
      </c>
      <c r="F696" t="s">
        <v>879</v>
      </c>
      <c r="G696" t="s">
        <v>77</v>
      </c>
      <c r="H696" t="s">
        <v>27</v>
      </c>
      <c r="I696" t="s">
        <v>3</v>
      </c>
      <c r="J696" t="s">
        <v>4</v>
      </c>
      <c r="K696" t="s">
        <v>85</v>
      </c>
      <c r="L696">
        <v>502</v>
      </c>
      <c r="M696" t="s">
        <v>65</v>
      </c>
      <c r="N696">
        <v>65</v>
      </c>
      <c r="O696">
        <v>4</v>
      </c>
      <c r="P696">
        <v>260</v>
      </c>
      <c r="Q696">
        <v>134.39999388000001</v>
      </c>
      <c r="R696">
        <v>125.60000611999999</v>
      </c>
      <c r="S696">
        <v>33.599998470000003</v>
      </c>
    </row>
    <row r="697" spans="1:19" x14ac:dyDescent="0.3">
      <c r="A697">
        <v>55636</v>
      </c>
      <c r="B697" s="1">
        <v>43492</v>
      </c>
      <c r="C697" t="s">
        <v>1090</v>
      </c>
      <c r="D697" t="s">
        <v>1129</v>
      </c>
      <c r="E697">
        <v>5011</v>
      </c>
      <c r="F697" t="s">
        <v>88</v>
      </c>
      <c r="G697" t="s">
        <v>30</v>
      </c>
      <c r="H697" t="s">
        <v>27</v>
      </c>
      <c r="I697" t="s">
        <v>28</v>
      </c>
      <c r="J697" t="s">
        <v>44</v>
      </c>
      <c r="K697" t="s">
        <v>470</v>
      </c>
      <c r="L697">
        <v>565</v>
      </c>
      <c r="M697" t="s">
        <v>10</v>
      </c>
      <c r="N697">
        <v>70</v>
      </c>
      <c r="O697">
        <v>5</v>
      </c>
      <c r="P697">
        <v>350</v>
      </c>
      <c r="Q697">
        <v>195.75000764999999</v>
      </c>
      <c r="R697">
        <v>154.24999235000001</v>
      </c>
      <c r="S697">
        <v>39.150001529999997</v>
      </c>
    </row>
    <row r="698" spans="1:19" x14ac:dyDescent="0.3">
      <c r="A698">
        <v>55829</v>
      </c>
      <c r="B698" s="1">
        <v>43549</v>
      </c>
      <c r="C698" t="s">
        <v>1089</v>
      </c>
      <c r="D698" t="s">
        <v>1124</v>
      </c>
      <c r="E698">
        <v>6428</v>
      </c>
      <c r="F698" t="s">
        <v>7</v>
      </c>
      <c r="G698" t="s">
        <v>30</v>
      </c>
      <c r="H698" t="s">
        <v>27</v>
      </c>
      <c r="I698" t="s">
        <v>28</v>
      </c>
      <c r="J698" t="s">
        <v>44</v>
      </c>
      <c r="K698" t="s">
        <v>85</v>
      </c>
      <c r="L698">
        <v>502</v>
      </c>
      <c r="M698" t="s">
        <v>65</v>
      </c>
      <c r="N698">
        <v>65</v>
      </c>
      <c r="O698">
        <v>5</v>
      </c>
      <c r="P698">
        <v>325</v>
      </c>
      <c r="Q698">
        <v>167.99999235000001</v>
      </c>
      <c r="R698">
        <v>157.00000764999999</v>
      </c>
      <c r="S698">
        <v>33.599998470000003</v>
      </c>
    </row>
    <row r="699" spans="1:19" x14ac:dyDescent="0.3">
      <c r="A699">
        <v>55876</v>
      </c>
      <c r="B699" s="1">
        <v>43491</v>
      </c>
      <c r="C699" t="s">
        <v>1090</v>
      </c>
      <c r="D699" t="s">
        <v>1130</v>
      </c>
      <c r="E699">
        <v>5421</v>
      </c>
      <c r="F699" t="s">
        <v>834</v>
      </c>
      <c r="G699" t="s">
        <v>30</v>
      </c>
      <c r="H699" t="s">
        <v>27</v>
      </c>
      <c r="I699" t="s">
        <v>28</v>
      </c>
      <c r="J699" t="s">
        <v>44</v>
      </c>
      <c r="K699" t="s">
        <v>42</v>
      </c>
      <c r="L699">
        <v>365</v>
      </c>
      <c r="M699" t="s">
        <v>10</v>
      </c>
      <c r="N699">
        <v>94.75</v>
      </c>
      <c r="O699">
        <v>5</v>
      </c>
      <c r="P699">
        <v>473.75</v>
      </c>
      <c r="Q699">
        <v>152.8499985</v>
      </c>
      <c r="R699">
        <v>320.90000150000003</v>
      </c>
      <c r="S699">
        <v>30.5699997</v>
      </c>
    </row>
    <row r="700" spans="1:19" x14ac:dyDescent="0.3">
      <c r="A700">
        <v>55906</v>
      </c>
      <c r="B700" s="1">
        <v>44172</v>
      </c>
      <c r="C700" t="s">
        <v>1089</v>
      </c>
      <c r="D700" t="s">
        <v>1124</v>
      </c>
      <c r="E700">
        <v>633</v>
      </c>
      <c r="F700" t="s">
        <v>114</v>
      </c>
      <c r="G700" t="s">
        <v>30</v>
      </c>
      <c r="H700" t="s">
        <v>27</v>
      </c>
      <c r="I700" t="s">
        <v>3</v>
      </c>
      <c r="J700" t="s">
        <v>4</v>
      </c>
      <c r="K700" t="s">
        <v>85</v>
      </c>
      <c r="L700">
        <v>502</v>
      </c>
      <c r="M700" t="s">
        <v>65</v>
      </c>
      <c r="N700">
        <v>65</v>
      </c>
      <c r="O700">
        <v>5</v>
      </c>
      <c r="P700">
        <v>325</v>
      </c>
      <c r="Q700">
        <v>167.99999235000001</v>
      </c>
      <c r="R700">
        <v>157.00000764999999</v>
      </c>
      <c r="S700">
        <v>33.599998470000003</v>
      </c>
    </row>
    <row r="701" spans="1:19" x14ac:dyDescent="0.3">
      <c r="A701">
        <v>55984</v>
      </c>
      <c r="B701" s="1">
        <v>43552</v>
      </c>
      <c r="C701" t="s">
        <v>1089</v>
      </c>
      <c r="D701" t="s">
        <v>1127</v>
      </c>
      <c r="E701">
        <v>1339</v>
      </c>
      <c r="F701" t="s">
        <v>380</v>
      </c>
      <c r="G701" t="s">
        <v>30</v>
      </c>
      <c r="H701" t="s">
        <v>27</v>
      </c>
      <c r="I701" t="s">
        <v>28</v>
      </c>
      <c r="J701" t="s">
        <v>44</v>
      </c>
      <c r="K701" t="s">
        <v>51</v>
      </c>
      <c r="L701">
        <v>818</v>
      </c>
      <c r="M701" t="s">
        <v>6</v>
      </c>
      <c r="N701">
        <v>46.69</v>
      </c>
      <c r="O701">
        <v>5</v>
      </c>
      <c r="P701">
        <v>233.45</v>
      </c>
      <c r="Q701">
        <v>148.45000264999999</v>
      </c>
      <c r="R701">
        <v>84.999997350000001</v>
      </c>
      <c r="S701">
        <v>29.690000529999999</v>
      </c>
    </row>
    <row r="702" spans="1:19" x14ac:dyDescent="0.3">
      <c r="A702">
        <v>56037</v>
      </c>
      <c r="B702" s="1">
        <v>43589</v>
      </c>
      <c r="C702" t="s">
        <v>1090</v>
      </c>
      <c r="D702" t="s">
        <v>1130</v>
      </c>
      <c r="E702">
        <v>3125</v>
      </c>
      <c r="F702" t="s">
        <v>523</v>
      </c>
      <c r="G702" t="s">
        <v>30</v>
      </c>
      <c r="H702" t="s">
        <v>27</v>
      </c>
      <c r="I702" t="s">
        <v>28</v>
      </c>
      <c r="J702" t="s">
        <v>29</v>
      </c>
      <c r="K702" t="s">
        <v>57</v>
      </c>
      <c r="L702">
        <v>191</v>
      </c>
      <c r="M702" t="s">
        <v>65</v>
      </c>
      <c r="N702">
        <v>85</v>
      </c>
      <c r="O702">
        <v>1</v>
      </c>
      <c r="P702">
        <v>85</v>
      </c>
      <c r="Q702">
        <v>54.779998800000001</v>
      </c>
      <c r="R702">
        <v>30.220001199999999</v>
      </c>
      <c r="S702">
        <v>54.779998800000001</v>
      </c>
    </row>
    <row r="703" spans="1:19" x14ac:dyDescent="0.3">
      <c r="A703">
        <v>56172</v>
      </c>
      <c r="B703" s="1">
        <v>43495</v>
      </c>
      <c r="C703" t="s">
        <v>1089</v>
      </c>
      <c r="D703" t="s">
        <v>1126</v>
      </c>
      <c r="E703">
        <v>2737</v>
      </c>
      <c r="F703" t="s">
        <v>7</v>
      </c>
      <c r="G703" t="s">
        <v>30</v>
      </c>
      <c r="H703" t="s">
        <v>27</v>
      </c>
      <c r="I703" t="s">
        <v>28</v>
      </c>
      <c r="J703" t="s">
        <v>44</v>
      </c>
      <c r="K703" t="s">
        <v>109</v>
      </c>
      <c r="L703">
        <v>627</v>
      </c>
      <c r="M703" t="s">
        <v>6</v>
      </c>
      <c r="N703">
        <v>165</v>
      </c>
      <c r="O703">
        <v>5</v>
      </c>
      <c r="P703">
        <v>825</v>
      </c>
      <c r="Q703">
        <v>613.65001700000005</v>
      </c>
      <c r="R703">
        <v>211.34998299999995</v>
      </c>
      <c r="S703">
        <v>122.73000340000002</v>
      </c>
    </row>
    <row r="704" spans="1:19" x14ac:dyDescent="0.3">
      <c r="A704">
        <v>56244</v>
      </c>
      <c r="B704" s="1">
        <v>43647</v>
      </c>
      <c r="C704" t="s">
        <v>1089</v>
      </c>
      <c r="D704" t="s">
        <v>1124</v>
      </c>
      <c r="E704">
        <v>437</v>
      </c>
      <c r="F704" t="s">
        <v>780</v>
      </c>
      <c r="G704" t="s">
        <v>30</v>
      </c>
      <c r="H704" t="s">
        <v>27</v>
      </c>
      <c r="I704" t="s">
        <v>28</v>
      </c>
      <c r="J704" t="s">
        <v>44</v>
      </c>
      <c r="K704" t="s">
        <v>42</v>
      </c>
      <c r="L704">
        <v>365</v>
      </c>
      <c r="M704" t="s">
        <v>10</v>
      </c>
      <c r="N704">
        <v>94.75</v>
      </c>
      <c r="O704">
        <v>5</v>
      </c>
      <c r="P704">
        <v>473.75</v>
      </c>
      <c r="Q704">
        <v>152.8499985</v>
      </c>
      <c r="R704">
        <v>320.90000150000003</v>
      </c>
      <c r="S704">
        <v>30.5699997</v>
      </c>
    </row>
    <row r="705" spans="1:19" x14ac:dyDescent="0.3">
      <c r="A705">
        <v>56260</v>
      </c>
      <c r="B705" s="1">
        <v>43586</v>
      </c>
      <c r="C705" t="s">
        <v>1089</v>
      </c>
      <c r="D705" t="s">
        <v>1126</v>
      </c>
      <c r="E705">
        <v>6871</v>
      </c>
      <c r="F705" t="s">
        <v>58</v>
      </c>
      <c r="G705" t="s">
        <v>30</v>
      </c>
      <c r="H705" t="s">
        <v>27</v>
      </c>
      <c r="I705" t="s">
        <v>3</v>
      </c>
      <c r="J705" t="s">
        <v>4</v>
      </c>
      <c r="K705" t="s">
        <v>42</v>
      </c>
      <c r="L705">
        <v>365</v>
      </c>
      <c r="M705" t="s">
        <v>10</v>
      </c>
      <c r="N705">
        <v>94.75</v>
      </c>
      <c r="O705">
        <v>4</v>
      </c>
      <c r="P705">
        <v>379</v>
      </c>
      <c r="Q705">
        <v>122.2799988</v>
      </c>
      <c r="R705">
        <v>256.72000120000001</v>
      </c>
      <c r="S705">
        <v>30.5699997</v>
      </c>
    </row>
    <row r="706" spans="1:19" x14ac:dyDescent="0.3">
      <c r="A706">
        <v>56317</v>
      </c>
      <c r="B706" s="1">
        <v>43845</v>
      </c>
      <c r="C706" t="s">
        <v>1089</v>
      </c>
      <c r="D706" t="s">
        <v>1126</v>
      </c>
      <c r="E706">
        <v>9918</v>
      </c>
      <c r="F706" t="s">
        <v>7</v>
      </c>
      <c r="G706" t="s">
        <v>30</v>
      </c>
      <c r="H706" t="s">
        <v>27</v>
      </c>
      <c r="I706" t="s">
        <v>28</v>
      </c>
      <c r="J706" t="s">
        <v>4</v>
      </c>
      <c r="K706" t="s">
        <v>57</v>
      </c>
      <c r="L706">
        <v>191</v>
      </c>
      <c r="M706" t="s">
        <v>65</v>
      </c>
      <c r="N706">
        <v>85</v>
      </c>
      <c r="O706">
        <v>1</v>
      </c>
      <c r="P706">
        <v>85</v>
      </c>
      <c r="Q706">
        <v>54.779998800000001</v>
      </c>
      <c r="R706">
        <v>30.220001199999999</v>
      </c>
      <c r="S706">
        <v>54.779998800000001</v>
      </c>
    </row>
    <row r="707" spans="1:19" x14ac:dyDescent="0.3">
      <c r="A707">
        <v>56357</v>
      </c>
      <c r="B707" s="1">
        <v>44164</v>
      </c>
      <c r="C707" t="s">
        <v>1090</v>
      </c>
      <c r="D707" t="s">
        <v>1129</v>
      </c>
      <c r="E707">
        <v>6268</v>
      </c>
      <c r="F707" t="s">
        <v>136</v>
      </c>
      <c r="G707" t="s">
        <v>121</v>
      </c>
      <c r="H707" t="s">
        <v>27</v>
      </c>
      <c r="I707" t="s">
        <v>3</v>
      </c>
      <c r="J707" t="s">
        <v>4</v>
      </c>
      <c r="K707" t="s">
        <v>42</v>
      </c>
      <c r="L707">
        <v>365</v>
      </c>
      <c r="M707" t="s">
        <v>10</v>
      </c>
      <c r="N707">
        <v>94.75</v>
      </c>
      <c r="O707">
        <v>5</v>
      </c>
      <c r="P707">
        <v>473.75</v>
      </c>
      <c r="Q707">
        <v>152.8499985</v>
      </c>
      <c r="R707">
        <v>320.90000150000003</v>
      </c>
      <c r="S707">
        <v>30.5699997</v>
      </c>
    </row>
    <row r="708" spans="1:19" x14ac:dyDescent="0.3">
      <c r="A708">
        <v>56359</v>
      </c>
      <c r="B708" s="1">
        <v>43557</v>
      </c>
      <c r="C708" t="s">
        <v>1089</v>
      </c>
      <c r="D708" t="s">
        <v>1128</v>
      </c>
      <c r="E708">
        <v>1025</v>
      </c>
      <c r="F708" t="s">
        <v>471</v>
      </c>
      <c r="G708" t="s">
        <v>36</v>
      </c>
      <c r="H708" t="s">
        <v>27</v>
      </c>
      <c r="I708" t="s">
        <v>3</v>
      </c>
      <c r="J708" t="s">
        <v>4</v>
      </c>
      <c r="K708" t="s">
        <v>42</v>
      </c>
      <c r="L708">
        <v>365</v>
      </c>
      <c r="M708" t="s">
        <v>10</v>
      </c>
      <c r="N708">
        <v>94.75</v>
      </c>
      <c r="O708">
        <v>3</v>
      </c>
      <c r="P708">
        <v>284.25</v>
      </c>
      <c r="Q708">
        <v>91.709999100000005</v>
      </c>
      <c r="R708">
        <v>192.5400009</v>
      </c>
      <c r="S708">
        <v>30.5699997</v>
      </c>
    </row>
    <row r="709" spans="1:19" x14ac:dyDescent="0.3">
      <c r="A709">
        <v>56448</v>
      </c>
      <c r="B709" s="1">
        <v>43558</v>
      </c>
      <c r="C709" t="s">
        <v>1089</v>
      </c>
      <c r="D709" t="s">
        <v>1126</v>
      </c>
      <c r="E709">
        <v>7247</v>
      </c>
      <c r="F709" t="s">
        <v>7</v>
      </c>
      <c r="G709" t="s">
        <v>30</v>
      </c>
      <c r="H709" t="s">
        <v>27</v>
      </c>
      <c r="I709" t="s">
        <v>28</v>
      </c>
      <c r="J709" t="s">
        <v>44</v>
      </c>
      <c r="K709" t="s">
        <v>809</v>
      </c>
      <c r="L709">
        <v>977</v>
      </c>
      <c r="M709" t="s">
        <v>294</v>
      </c>
      <c r="N709">
        <v>29.99</v>
      </c>
      <c r="O709">
        <v>5</v>
      </c>
      <c r="P709">
        <v>149.94999999999999</v>
      </c>
      <c r="Q709">
        <v>74.249992349999999</v>
      </c>
      <c r="R709">
        <v>75.700007649999989</v>
      </c>
      <c r="S709">
        <v>14.849998469999999</v>
      </c>
    </row>
    <row r="710" spans="1:19" x14ac:dyDescent="0.3">
      <c r="A710">
        <v>56678</v>
      </c>
      <c r="B710" s="1">
        <v>43776</v>
      </c>
      <c r="C710" t="s">
        <v>1089</v>
      </c>
      <c r="D710" t="s">
        <v>1127</v>
      </c>
      <c r="E710">
        <v>3091</v>
      </c>
      <c r="F710" t="s">
        <v>534</v>
      </c>
      <c r="G710" t="s">
        <v>36</v>
      </c>
      <c r="H710" t="s">
        <v>27</v>
      </c>
      <c r="I710" t="s">
        <v>3</v>
      </c>
      <c r="J710" t="s">
        <v>4</v>
      </c>
      <c r="K710" t="s">
        <v>57</v>
      </c>
      <c r="L710">
        <v>191</v>
      </c>
      <c r="M710" t="s">
        <v>65</v>
      </c>
      <c r="N710">
        <v>85</v>
      </c>
      <c r="O710">
        <v>4</v>
      </c>
      <c r="P710">
        <v>340</v>
      </c>
      <c r="Q710">
        <v>219.11999520000001</v>
      </c>
      <c r="R710">
        <v>120.88000479999999</v>
      </c>
      <c r="S710">
        <v>54.779998800000001</v>
      </c>
    </row>
    <row r="711" spans="1:19" x14ac:dyDescent="0.3">
      <c r="A711">
        <v>56973</v>
      </c>
      <c r="B711" s="1">
        <v>43855</v>
      </c>
      <c r="C711" t="s">
        <v>1090</v>
      </c>
      <c r="D711" t="s">
        <v>1130</v>
      </c>
      <c r="E711">
        <v>8541</v>
      </c>
      <c r="F711" t="s">
        <v>7</v>
      </c>
      <c r="G711" t="s">
        <v>39</v>
      </c>
      <c r="H711" t="s">
        <v>27</v>
      </c>
      <c r="I711" t="s">
        <v>3</v>
      </c>
      <c r="J711" t="s">
        <v>4</v>
      </c>
      <c r="K711" t="s">
        <v>42</v>
      </c>
      <c r="L711">
        <v>365</v>
      </c>
      <c r="M711" t="s">
        <v>10</v>
      </c>
      <c r="N711">
        <v>94.75</v>
      </c>
      <c r="O711">
        <v>5</v>
      </c>
      <c r="P711">
        <v>473.75</v>
      </c>
      <c r="Q711">
        <v>152.8499985</v>
      </c>
      <c r="R711">
        <v>320.90000150000003</v>
      </c>
      <c r="S711">
        <v>30.5699997</v>
      </c>
    </row>
    <row r="712" spans="1:19" x14ac:dyDescent="0.3">
      <c r="A712">
        <v>56973</v>
      </c>
      <c r="B712" s="1">
        <v>43566</v>
      </c>
      <c r="C712" t="s">
        <v>1089</v>
      </c>
      <c r="D712" t="s">
        <v>1127</v>
      </c>
      <c r="E712">
        <v>8541</v>
      </c>
      <c r="F712" t="s">
        <v>7</v>
      </c>
      <c r="G712" t="s">
        <v>39</v>
      </c>
      <c r="H712" t="s">
        <v>27</v>
      </c>
      <c r="I712" t="s">
        <v>3</v>
      </c>
      <c r="J712" t="s">
        <v>4</v>
      </c>
      <c r="K712" t="s">
        <v>85</v>
      </c>
      <c r="L712">
        <v>502</v>
      </c>
      <c r="M712" t="s">
        <v>65</v>
      </c>
      <c r="N712">
        <v>65</v>
      </c>
      <c r="O712">
        <v>3</v>
      </c>
      <c r="P712">
        <v>195</v>
      </c>
      <c r="Q712">
        <v>100.79999541000001</v>
      </c>
      <c r="R712">
        <v>94.200004589999992</v>
      </c>
      <c r="S712">
        <v>33.599998470000003</v>
      </c>
    </row>
    <row r="713" spans="1:19" x14ac:dyDescent="0.3">
      <c r="A713">
        <v>57032</v>
      </c>
      <c r="B713" s="1">
        <v>43854</v>
      </c>
      <c r="C713" t="s">
        <v>1089</v>
      </c>
      <c r="D713" t="s">
        <v>1125</v>
      </c>
      <c r="E713">
        <v>10093</v>
      </c>
      <c r="F713" t="s">
        <v>480</v>
      </c>
      <c r="G713" t="s">
        <v>30</v>
      </c>
      <c r="H713" t="s">
        <v>27</v>
      </c>
      <c r="I713" t="s">
        <v>28</v>
      </c>
      <c r="J713" t="s">
        <v>44</v>
      </c>
      <c r="K713" t="s">
        <v>85</v>
      </c>
      <c r="L713">
        <v>502</v>
      </c>
      <c r="M713" t="s">
        <v>65</v>
      </c>
      <c r="N713">
        <v>65</v>
      </c>
      <c r="O713">
        <v>5</v>
      </c>
      <c r="P713">
        <v>325</v>
      </c>
      <c r="Q713">
        <v>167.99999235000001</v>
      </c>
      <c r="R713">
        <v>157.00000764999999</v>
      </c>
      <c r="S713">
        <v>33.599998470000003</v>
      </c>
    </row>
    <row r="714" spans="1:19" x14ac:dyDescent="0.3">
      <c r="A714">
        <v>57106</v>
      </c>
      <c r="B714" s="1">
        <v>43568</v>
      </c>
      <c r="C714" t="s">
        <v>1090</v>
      </c>
      <c r="D714" t="s">
        <v>1130</v>
      </c>
      <c r="E714">
        <v>8917</v>
      </c>
      <c r="F714" t="s">
        <v>7</v>
      </c>
      <c r="G714" t="s">
        <v>30</v>
      </c>
      <c r="H714" t="s">
        <v>27</v>
      </c>
      <c r="I714" t="s">
        <v>28</v>
      </c>
      <c r="J714" t="s">
        <v>29</v>
      </c>
      <c r="K714" t="s">
        <v>85</v>
      </c>
      <c r="L714">
        <v>502</v>
      </c>
      <c r="M714" t="s">
        <v>65</v>
      </c>
      <c r="N714">
        <v>65</v>
      </c>
      <c r="O714">
        <v>5</v>
      </c>
      <c r="P714">
        <v>325</v>
      </c>
      <c r="Q714">
        <v>167.99999235000001</v>
      </c>
      <c r="R714">
        <v>157.00000764999999</v>
      </c>
      <c r="S714">
        <v>33.599998470000003</v>
      </c>
    </row>
    <row r="715" spans="1:19" x14ac:dyDescent="0.3">
      <c r="A715">
        <v>57128</v>
      </c>
      <c r="B715" s="1">
        <v>43478</v>
      </c>
      <c r="C715" t="s">
        <v>1090</v>
      </c>
      <c r="D715" t="s">
        <v>1129</v>
      </c>
      <c r="E715">
        <v>2643</v>
      </c>
      <c r="F715" t="s">
        <v>7</v>
      </c>
      <c r="G715" t="s">
        <v>30</v>
      </c>
      <c r="H715" t="s">
        <v>27</v>
      </c>
      <c r="I715" t="s">
        <v>28</v>
      </c>
      <c r="J715" t="s">
        <v>44</v>
      </c>
      <c r="K715" t="s">
        <v>51</v>
      </c>
      <c r="L715">
        <v>818</v>
      </c>
      <c r="M715" t="s">
        <v>6</v>
      </c>
      <c r="N715">
        <v>46.69</v>
      </c>
      <c r="O715">
        <v>5</v>
      </c>
      <c r="P715">
        <v>233.45</v>
      </c>
      <c r="Q715">
        <v>148.45000264999999</v>
      </c>
      <c r="R715">
        <v>84.999997350000001</v>
      </c>
      <c r="S715">
        <v>29.690000529999999</v>
      </c>
    </row>
    <row r="716" spans="1:19" x14ac:dyDescent="0.3">
      <c r="A716">
        <v>57152</v>
      </c>
      <c r="B716" s="1">
        <v>43482</v>
      </c>
      <c r="C716" t="s">
        <v>1089</v>
      </c>
      <c r="D716" t="s">
        <v>1127</v>
      </c>
      <c r="E716">
        <v>4784</v>
      </c>
      <c r="F716" t="s">
        <v>141</v>
      </c>
      <c r="G716" t="s">
        <v>30</v>
      </c>
      <c r="H716" t="s">
        <v>27</v>
      </c>
      <c r="I716" t="s">
        <v>28</v>
      </c>
      <c r="J716" t="s">
        <v>44</v>
      </c>
      <c r="K716" t="s">
        <v>85</v>
      </c>
      <c r="L716">
        <v>502</v>
      </c>
      <c r="M716" t="s">
        <v>65</v>
      </c>
      <c r="N716">
        <v>65</v>
      </c>
      <c r="O716">
        <v>5</v>
      </c>
      <c r="P716">
        <v>325</v>
      </c>
      <c r="Q716">
        <v>167.99999235000001</v>
      </c>
      <c r="R716">
        <v>157.00000764999999</v>
      </c>
      <c r="S716">
        <v>33.599998470000003</v>
      </c>
    </row>
    <row r="717" spans="1:19" x14ac:dyDescent="0.3">
      <c r="A717">
        <v>57185</v>
      </c>
      <c r="B717" s="1">
        <v>43479</v>
      </c>
      <c r="C717" t="s">
        <v>1089</v>
      </c>
      <c r="D717" t="s">
        <v>1124</v>
      </c>
      <c r="E717">
        <v>6887</v>
      </c>
      <c r="F717" t="s">
        <v>7</v>
      </c>
      <c r="G717" t="s">
        <v>30</v>
      </c>
      <c r="H717" t="s">
        <v>27</v>
      </c>
      <c r="I717" t="s">
        <v>28</v>
      </c>
      <c r="J717" t="s">
        <v>44</v>
      </c>
      <c r="K717" t="s">
        <v>57</v>
      </c>
      <c r="L717">
        <v>191</v>
      </c>
      <c r="M717" t="s">
        <v>65</v>
      </c>
      <c r="N717">
        <v>85</v>
      </c>
      <c r="O717">
        <v>5</v>
      </c>
      <c r="P717">
        <v>425</v>
      </c>
      <c r="Q717">
        <v>273.89999399999999</v>
      </c>
      <c r="R717">
        <v>151.10000600000001</v>
      </c>
      <c r="S717">
        <v>54.779998800000001</v>
      </c>
    </row>
    <row r="718" spans="1:19" x14ac:dyDescent="0.3">
      <c r="A718">
        <v>57242</v>
      </c>
      <c r="B718" s="1">
        <v>43480</v>
      </c>
      <c r="C718" t="s">
        <v>1089</v>
      </c>
      <c r="D718" t="s">
        <v>1128</v>
      </c>
      <c r="E718">
        <v>3990</v>
      </c>
      <c r="F718" t="s">
        <v>7</v>
      </c>
      <c r="G718" t="s">
        <v>30</v>
      </c>
      <c r="H718" t="s">
        <v>27</v>
      </c>
      <c r="I718" t="s">
        <v>28</v>
      </c>
      <c r="J718" t="s">
        <v>44</v>
      </c>
      <c r="K718" t="s">
        <v>109</v>
      </c>
      <c r="L718">
        <v>627</v>
      </c>
      <c r="M718" t="s">
        <v>6</v>
      </c>
      <c r="N718">
        <v>165</v>
      </c>
      <c r="O718">
        <v>5</v>
      </c>
      <c r="P718">
        <v>825</v>
      </c>
      <c r="Q718">
        <v>613.65001700000005</v>
      </c>
      <c r="R718">
        <v>211.34998299999995</v>
      </c>
      <c r="S718">
        <v>122.73000340000002</v>
      </c>
    </row>
    <row r="719" spans="1:19" x14ac:dyDescent="0.3">
      <c r="A719">
        <v>57570</v>
      </c>
      <c r="B719" s="1">
        <v>43479</v>
      </c>
      <c r="C719" t="s">
        <v>1089</v>
      </c>
      <c r="D719" t="s">
        <v>1124</v>
      </c>
      <c r="E719">
        <v>3207</v>
      </c>
      <c r="F719" t="s">
        <v>7</v>
      </c>
      <c r="G719" t="s">
        <v>30</v>
      </c>
      <c r="H719" t="s">
        <v>27</v>
      </c>
      <c r="I719" t="s">
        <v>28</v>
      </c>
      <c r="J719" t="s">
        <v>44</v>
      </c>
      <c r="K719" t="s">
        <v>42</v>
      </c>
      <c r="L719">
        <v>365</v>
      </c>
      <c r="M719" t="s">
        <v>10</v>
      </c>
      <c r="N719">
        <v>94.75</v>
      </c>
      <c r="O719">
        <v>5</v>
      </c>
      <c r="P719">
        <v>473.75</v>
      </c>
      <c r="Q719">
        <v>152.8499985</v>
      </c>
      <c r="R719">
        <v>320.90000150000003</v>
      </c>
      <c r="S719">
        <v>30.5699997</v>
      </c>
    </row>
    <row r="720" spans="1:19" x14ac:dyDescent="0.3">
      <c r="A720">
        <v>57598</v>
      </c>
      <c r="B720" s="1">
        <v>43575</v>
      </c>
      <c r="C720" t="s">
        <v>1090</v>
      </c>
      <c r="D720" t="s">
        <v>1130</v>
      </c>
      <c r="E720">
        <v>138</v>
      </c>
      <c r="F720" t="s">
        <v>188</v>
      </c>
      <c r="G720" t="s">
        <v>30</v>
      </c>
      <c r="H720" t="s">
        <v>27</v>
      </c>
      <c r="I720" t="s">
        <v>28</v>
      </c>
      <c r="J720" t="s">
        <v>44</v>
      </c>
      <c r="K720" t="s">
        <v>85</v>
      </c>
      <c r="L720">
        <v>502</v>
      </c>
      <c r="M720" t="s">
        <v>65</v>
      </c>
      <c r="N720">
        <v>65</v>
      </c>
      <c r="O720">
        <v>5</v>
      </c>
      <c r="P720">
        <v>325</v>
      </c>
      <c r="Q720">
        <v>167.99999235000001</v>
      </c>
      <c r="R720">
        <v>157.00000764999999</v>
      </c>
      <c r="S720">
        <v>33.599998470000003</v>
      </c>
    </row>
    <row r="721" spans="1:19" x14ac:dyDescent="0.3">
      <c r="A721">
        <v>57929</v>
      </c>
      <c r="B721" s="1">
        <v>43490</v>
      </c>
      <c r="C721" t="s">
        <v>1089</v>
      </c>
      <c r="D721" t="s">
        <v>1125</v>
      </c>
      <c r="E721">
        <v>7720</v>
      </c>
      <c r="F721" t="s">
        <v>783</v>
      </c>
      <c r="G721" t="s">
        <v>30</v>
      </c>
      <c r="H721" t="s">
        <v>27</v>
      </c>
      <c r="I721" t="s">
        <v>28</v>
      </c>
      <c r="J721" t="s">
        <v>44</v>
      </c>
      <c r="K721" t="s">
        <v>109</v>
      </c>
      <c r="L721">
        <v>627</v>
      </c>
      <c r="M721" t="s">
        <v>6</v>
      </c>
      <c r="N721">
        <v>165</v>
      </c>
      <c r="O721">
        <v>5</v>
      </c>
      <c r="P721">
        <v>825</v>
      </c>
      <c r="Q721">
        <v>613.65001700000005</v>
      </c>
      <c r="R721">
        <v>211.34998299999995</v>
      </c>
      <c r="S721">
        <v>122.73000340000002</v>
      </c>
    </row>
    <row r="722" spans="1:19" x14ac:dyDescent="0.3">
      <c r="A722">
        <v>57999</v>
      </c>
      <c r="B722" s="1">
        <v>43581</v>
      </c>
      <c r="C722" t="s">
        <v>1089</v>
      </c>
      <c r="D722" t="s">
        <v>1125</v>
      </c>
      <c r="E722">
        <v>5506</v>
      </c>
      <c r="F722" t="s">
        <v>7</v>
      </c>
      <c r="G722" t="s">
        <v>30</v>
      </c>
      <c r="H722" t="s">
        <v>27</v>
      </c>
      <c r="I722" t="s">
        <v>28</v>
      </c>
      <c r="J722" t="s">
        <v>44</v>
      </c>
      <c r="K722" t="s">
        <v>85</v>
      </c>
      <c r="L722">
        <v>502</v>
      </c>
      <c r="M722" t="s">
        <v>65</v>
      </c>
      <c r="N722">
        <v>65</v>
      </c>
      <c r="O722">
        <v>5</v>
      </c>
      <c r="P722">
        <v>325</v>
      </c>
      <c r="Q722">
        <v>167.99999235000001</v>
      </c>
      <c r="R722">
        <v>157.00000764999999</v>
      </c>
      <c r="S722">
        <v>33.599998470000003</v>
      </c>
    </row>
    <row r="723" spans="1:19" x14ac:dyDescent="0.3">
      <c r="A723">
        <v>58034</v>
      </c>
      <c r="B723" s="1">
        <v>43492</v>
      </c>
      <c r="C723" t="s">
        <v>1090</v>
      </c>
      <c r="D723" t="s">
        <v>1129</v>
      </c>
      <c r="E723">
        <v>6277</v>
      </c>
      <c r="F723" t="s">
        <v>7</v>
      </c>
      <c r="G723" t="s">
        <v>30</v>
      </c>
      <c r="H723" t="s">
        <v>27</v>
      </c>
      <c r="I723" t="s">
        <v>28</v>
      </c>
      <c r="J723" t="s">
        <v>44</v>
      </c>
      <c r="K723" t="s">
        <v>57</v>
      </c>
      <c r="L723">
        <v>191</v>
      </c>
      <c r="M723" t="s">
        <v>65</v>
      </c>
      <c r="N723">
        <v>85</v>
      </c>
      <c r="O723">
        <v>5</v>
      </c>
      <c r="P723">
        <v>425</v>
      </c>
      <c r="Q723">
        <v>273.89999399999999</v>
      </c>
      <c r="R723">
        <v>151.10000600000001</v>
      </c>
      <c r="S723">
        <v>54.779998800000001</v>
      </c>
    </row>
    <row r="724" spans="1:19" x14ac:dyDescent="0.3">
      <c r="A724">
        <v>58239</v>
      </c>
      <c r="B724" s="1">
        <v>44174</v>
      </c>
      <c r="C724" t="s">
        <v>1089</v>
      </c>
      <c r="D724" t="s">
        <v>1126</v>
      </c>
      <c r="E724">
        <v>10166</v>
      </c>
      <c r="F724" t="s">
        <v>7</v>
      </c>
      <c r="G724" t="s">
        <v>84</v>
      </c>
      <c r="H724" t="s">
        <v>27</v>
      </c>
      <c r="I724" t="s">
        <v>3</v>
      </c>
      <c r="J724" t="s">
        <v>4</v>
      </c>
      <c r="K724" t="s">
        <v>109</v>
      </c>
      <c r="L724">
        <v>627</v>
      </c>
      <c r="M724" t="s">
        <v>6</v>
      </c>
      <c r="N724">
        <v>165</v>
      </c>
      <c r="O724">
        <v>5</v>
      </c>
      <c r="P724">
        <v>825</v>
      </c>
      <c r="Q724">
        <v>613.65001700000005</v>
      </c>
      <c r="R724">
        <v>211.34998299999995</v>
      </c>
      <c r="S724">
        <v>122.73000340000002</v>
      </c>
    </row>
    <row r="725" spans="1:19" x14ac:dyDescent="0.3">
      <c r="A725">
        <v>58239</v>
      </c>
      <c r="B725" s="1">
        <v>43493</v>
      </c>
      <c r="C725" t="s">
        <v>1089</v>
      </c>
      <c r="D725" t="s">
        <v>1124</v>
      </c>
      <c r="E725">
        <v>10166</v>
      </c>
      <c r="F725" t="s">
        <v>7</v>
      </c>
      <c r="G725" t="s">
        <v>84</v>
      </c>
      <c r="H725" t="s">
        <v>27</v>
      </c>
      <c r="I725" t="s">
        <v>3</v>
      </c>
      <c r="J725" t="s">
        <v>4</v>
      </c>
      <c r="K725" t="s">
        <v>57</v>
      </c>
      <c r="L725">
        <v>191</v>
      </c>
      <c r="M725" t="s">
        <v>65</v>
      </c>
      <c r="N725">
        <v>85</v>
      </c>
      <c r="O725">
        <v>4</v>
      </c>
      <c r="P725">
        <v>340</v>
      </c>
      <c r="Q725">
        <v>219.11999520000001</v>
      </c>
      <c r="R725">
        <v>120.88000479999999</v>
      </c>
      <c r="S725">
        <v>54.779998800000001</v>
      </c>
    </row>
    <row r="726" spans="1:19" x14ac:dyDescent="0.3">
      <c r="A726">
        <v>58298</v>
      </c>
      <c r="B726" s="1">
        <v>43647</v>
      </c>
      <c r="C726" t="s">
        <v>1089</v>
      </c>
      <c r="D726" t="s">
        <v>1124</v>
      </c>
      <c r="E726">
        <v>4280</v>
      </c>
      <c r="F726" t="s">
        <v>498</v>
      </c>
      <c r="G726" t="s">
        <v>146</v>
      </c>
      <c r="H726" t="s">
        <v>27</v>
      </c>
      <c r="I726" t="s">
        <v>28</v>
      </c>
      <c r="J726" t="s">
        <v>44</v>
      </c>
      <c r="K726" t="s">
        <v>42</v>
      </c>
      <c r="L726">
        <v>365</v>
      </c>
      <c r="M726" t="s">
        <v>10</v>
      </c>
      <c r="N726">
        <v>94.75</v>
      </c>
      <c r="O726">
        <v>5</v>
      </c>
      <c r="P726">
        <v>473.75</v>
      </c>
      <c r="Q726">
        <v>152.8499985</v>
      </c>
      <c r="R726">
        <v>320.90000150000003</v>
      </c>
      <c r="S726">
        <v>30.5699997</v>
      </c>
    </row>
    <row r="727" spans="1:19" x14ac:dyDescent="0.3">
      <c r="A727">
        <v>58315</v>
      </c>
      <c r="B727" s="1">
        <v>43497</v>
      </c>
      <c r="C727" t="s">
        <v>1089</v>
      </c>
      <c r="D727" t="s">
        <v>1125</v>
      </c>
      <c r="E727">
        <v>12382</v>
      </c>
      <c r="F727" t="s">
        <v>7</v>
      </c>
      <c r="G727" t="s">
        <v>30</v>
      </c>
      <c r="H727" t="s">
        <v>27</v>
      </c>
      <c r="I727" t="s">
        <v>28</v>
      </c>
      <c r="J727" t="s">
        <v>44</v>
      </c>
      <c r="K727" t="s">
        <v>42</v>
      </c>
      <c r="L727">
        <v>365</v>
      </c>
      <c r="M727" t="s">
        <v>10</v>
      </c>
      <c r="N727">
        <v>94.75</v>
      </c>
      <c r="O727">
        <v>5</v>
      </c>
      <c r="P727">
        <v>473.75</v>
      </c>
      <c r="Q727">
        <v>152.8499985</v>
      </c>
      <c r="R727">
        <v>320.90000150000003</v>
      </c>
      <c r="S727">
        <v>30.5699997</v>
      </c>
    </row>
    <row r="728" spans="1:19" x14ac:dyDescent="0.3">
      <c r="A728">
        <v>58375</v>
      </c>
      <c r="B728" s="1">
        <v>43587</v>
      </c>
      <c r="C728" t="s">
        <v>1089</v>
      </c>
      <c r="D728" t="s">
        <v>1127</v>
      </c>
      <c r="E728">
        <v>3990</v>
      </c>
      <c r="F728" t="s">
        <v>7</v>
      </c>
      <c r="G728" t="s">
        <v>30</v>
      </c>
      <c r="H728" t="s">
        <v>27</v>
      </c>
      <c r="I728" t="s">
        <v>28</v>
      </c>
      <c r="J728" t="s">
        <v>44</v>
      </c>
      <c r="K728" t="s">
        <v>804</v>
      </c>
      <c r="L728">
        <v>306</v>
      </c>
      <c r="M728" t="s">
        <v>1077</v>
      </c>
      <c r="N728">
        <v>79.989999999999995</v>
      </c>
      <c r="O728">
        <v>5</v>
      </c>
      <c r="P728">
        <v>399.95</v>
      </c>
      <c r="Q728">
        <v>245.9500122</v>
      </c>
      <c r="R728">
        <v>153.99998779999999</v>
      </c>
      <c r="S728">
        <v>49.190002440000001</v>
      </c>
    </row>
    <row r="729" spans="1:19" x14ac:dyDescent="0.3">
      <c r="A729">
        <v>58613</v>
      </c>
      <c r="B729" s="1">
        <v>43743</v>
      </c>
      <c r="C729" t="s">
        <v>1090</v>
      </c>
      <c r="D729" t="s">
        <v>1130</v>
      </c>
      <c r="E729">
        <v>8831</v>
      </c>
      <c r="F729" t="s">
        <v>7</v>
      </c>
      <c r="G729" t="s">
        <v>39</v>
      </c>
      <c r="H729" t="s">
        <v>27</v>
      </c>
      <c r="I729" t="s">
        <v>3</v>
      </c>
      <c r="J729" t="s">
        <v>4</v>
      </c>
      <c r="K729" t="s">
        <v>42</v>
      </c>
      <c r="L729">
        <v>365</v>
      </c>
      <c r="M729" t="s">
        <v>10</v>
      </c>
      <c r="N729">
        <v>94.75</v>
      </c>
      <c r="O729">
        <v>3</v>
      </c>
      <c r="P729">
        <v>284.25</v>
      </c>
      <c r="Q729">
        <v>91.709999100000005</v>
      </c>
      <c r="R729">
        <v>192.5400009</v>
      </c>
      <c r="S729">
        <v>30.5699997</v>
      </c>
    </row>
    <row r="730" spans="1:19" x14ac:dyDescent="0.3">
      <c r="A730">
        <v>58738</v>
      </c>
      <c r="B730" s="1">
        <v>43562</v>
      </c>
      <c r="C730" t="s">
        <v>1090</v>
      </c>
      <c r="D730" t="s">
        <v>1129</v>
      </c>
      <c r="E730">
        <v>1070</v>
      </c>
      <c r="F730" t="s">
        <v>62</v>
      </c>
      <c r="G730" t="s">
        <v>36</v>
      </c>
      <c r="H730" t="s">
        <v>27</v>
      </c>
      <c r="I730" t="s">
        <v>3</v>
      </c>
      <c r="J730" t="s">
        <v>4</v>
      </c>
      <c r="K730" t="s">
        <v>42</v>
      </c>
      <c r="L730">
        <v>365</v>
      </c>
      <c r="M730" t="s">
        <v>10</v>
      </c>
      <c r="N730">
        <v>94.75</v>
      </c>
      <c r="O730">
        <v>4</v>
      </c>
      <c r="P730">
        <v>379</v>
      </c>
      <c r="Q730">
        <v>122.2799988</v>
      </c>
      <c r="R730">
        <v>256.72000120000001</v>
      </c>
      <c r="S730">
        <v>30.5699997</v>
      </c>
    </row>
    <row r="731" spans="1:19" x14ac:dyDescent="0.3">
      <c r="A731">
        <v>58896</v>
      </c>
      <c r="B731" s="1">
        <v>43854</v>
      </c>
      <c r="C731" t="s">
        <v>1089</v>
      </c>
      <c r="D731" t="s">
        <v>1125</v>
      </c>
      <c r="E731">
        <v>9697</v>
      </c>
      <c r="F731" t="s">
        <v>141</v>
      </c>
      <c r="G731" t="s">
        <v>482</v>
      </c>
      <c r="H731" t="s">
        <v>27</v>
      </c>
      <c r="I731" t="s">
        <v>28</v>
      </c>
      <c r="J731" t="s">
        <v>44</v>
      </c>
      <c r="K731" t="s">
        <v>85</v>
      </c>
      <c r="L731">
        <v>502</v>
      </c>
      <c r="M731" t="s">
        <v>65</v>
      </c>
      <c r="N731">
        <v>65</v>
      </c>
      <c r="O731">
        <v>5</v>
      </c>
      <c r="P731">
        <v>325</v>
      </c>
      <c r="Q731">
        <v>167.99999235000001</v>
      </c>
      <c r="R731">
        <v>157.00000764999999</v>
      </c>
      <c r="S731">
        <v>33.599998470000003</v>
      </c>
    </row>
    <row r="732" spans="1:19" x14ac:dyDescent="0.3">
      <c r="A732">
        <v>59226</v>
      </c>
      <c r="B732" s="1">
        <v>43479</v>
      </c>
      <c r="C732" t="s">
        <v>1089</v>
      </c>
      <c r="D732" t="s">
        <v>1124</v>
      </c>
      <c r="E732">
        <v>155</v>
      </c>
      <c r="F732" t="s">
        <v>883</v>
      </c>
      <c r="G732" t="s">
        <v>30</v>
      </c>
      <c r="H732" t="s">
        <v>27</v>
      </c>
      <c r="I732" t="s">
        <v>28</v>
      </c>
      <c r="J732" t="s">
        <v>44</v>
      </c>
      <c r="K732" t="s">
        <v>109</v>
      </c>
      <c r="L732">
        <v>627</v>
      </c>
      <c r="M732" t="s">
        <v>6</v>
      </c>
      <c r="N732">
        <v>165</v>
      </c>
      <c r="O732">
        <v>5</v>
      </c>
      <c r="P732">
        <v>825</v>
      </c>
      <c r="Q732">
        <v>613.65001700000005</v>
      </c>
      <c r="R732">
        <v>211.34998299999995</v>
      </c>
      <c r="S732">
        <v>122.73000340000002</v>
      </c>
    </row>
    <row r="733" spans="1:19" x14ac:dyDescent="0.3">
      <c r="A733">
        <v>59301</v>
      </c>
      <c r="B733" s="1">
        <v>43490</v>
      </c>
      <c r="C733" t="s">
        <v>1089</v>
      </c>
      <c r="D733" t="s">
        <v>1125</v>
      </c>
      <c r="E733">
        <v>5364</v>
      </c>
      <c r="F733" t="s">
        <v>440</v>
      </c>
      <c r="G733" t="s">
        <v>30</v>
      </c>
      <c r="H733" t="s">
        <v>27</v>
      </c>
      <c r="I733" t="s">
        <v>28</v>
      </c>
      <c r="J733" t="s">
        <v>44</v>
      </c>
      <c r="K733" t="s">
        <v>85</v>
      </c>
      <c r="L733">
        <v>502</v>
      </c>
      <c r="M733" t="s">
        <v>65</v>
      </c>
      <c r="N733">
        <v>65</v>
      </c>
      <c r="O733">
        <v>5</v>
      </c>
      <c r="P733">
        <v>325</v>
      </c>
      <c r="Q733">
        <v>167.99999235000001</v>
      </c>
      <c r="R733">
        <v>157.00000764999999</v>
      </c>
      <c r="S733">
        <v>33.599998470000003</v>
      </c>
    </row>
    <row r="734" spans="1:19" x14ac:dyDescent="0.3">
      <c r="A734">
        <v>59387</v>
      </c>
      <c r="B734" s="1">
        <v>43601</v>
      </c>
      <c r="C734" t="s">
        <v>1089</v>
      </c>
      <c r="D734" t="s">
        <v>1127</v>
      </c>
      <c r="E734">
        <v>10344</v>
      </c>
      <c r="F734" t="s">
        <v>7</v>
      </c>
      <c r="G734" t="s">
        <v>26</v>
      </c>
      <c r="H734" t="s">
        <v>27</v>
      </c>
      <c r="I734" t="s">
        <v>28</v>
      </c>
      <c r="J734" t="s">
        <v>44</v>
      </c>
      <c r="K734" t="s">
        <v>85</v>
      </c>
      <c r="L734">
        <v>502</v>
      </c>
      <c r="M734" t="s">
        <v>65</v>
      </c>
      <c r="N734">
        <v>65</v>
      </c>
      <c r="O734">
        <v>5</v>
      </c>
      <c r="P734">
        <v>325</v>
      </c>
      <c r="Q734">
        <v>167.99999235000001</v>
      </c>
      <c r="R734">
        <v>157.00000764999999</v>
      </c>
      <c r="S734">
        <v>33.599998470000003</v>
      </c>
    </row>
    <row r="735" spans="1:19" x14ac:dyDescent="0.3">
      <c r="A735">
        <v>59754</v>
      </c>
      <c r="B735" s="1">
        <v>43607</v>
      </c>
      <c r="C735" t="s">
        <v>1089</v>
      </c>
      <c r="D735" t="s">
        <v>1126</v>
      </c>
      <c r="E735">
        <v>8456</v>
      </c>
      <c r="F735" t="s">
        <v>7</v>
      </c>
      <c r="G735" t="s">
        <v>30</v>
      </c>
      <c r="H735" t="s">
        <v>27</v>
      </c>
      <c r="I735" t="s">
        <v>28</v>
      </c>
      <c r="J735" t="s">
        <v>44</v>
      </c>
      <c r="K735" t="s">
        <v>42</v>
      </c>
      <c r="L735">
        <v>365</v>
      </c>
      <c r="M735" t="s">
        <v>10</v>
      </c>
      <c r="N735">
        <v>94.75</v>
      </c>
      <c r="O735">
        <v>5</v>
      </c>
      <c r="P735">
        <v>473.75</v>
      </c>
      <c r="Q735">
        <v>152.8499985</v>
      </c>
      <c r="R735">
        <v>320.90000150000003</v>
      </c>
      <c r="S735">
        <v>30.5699997</v>
      </c>
    </row>
    <row r="736" spans="1:19" x14ac:dyDescent="0.3">
      <c r="A736">
        <v>60127</v>
      </c>
      <c r="B736" s="1">
        <v>43612</v>
      </c>
      <c r="C736" t="s">
        <v>1089</v>
      </c>
      <c r="D736" t="s">
        <v>1124</v>
      </c>
      <c r="E736">
        <v>9204</v>
      </c>
      <c r="F736" t="s">
        <v>796</v>
      </c>
      <c r="G736" t="s">
        <v>30</v>
      </c>
      <c r="H736" t="s">
        <v>27</v>
      </c>
      <c r="I736" t="s">
        <v>28</v>
      </c>
      <c r="J736" t="s">
        <v>29</v>
      </c>
      <c r="K736" t="s">
        <v>85</v>
      </c>
      <c r="L736">
        <v>502</v>
      </c>
      <c r="M736" t="s">
        <v>65</v>
      </c>
      <c r="N736">
        <v>65</v>
      </c>
      <c r="O736">
        <v>5</v>
      </c>
      <c r="P736">
        <v>325</v>
      </c>
      <c r="Q736">
        <v>167.99999235000001</v>
      </c>
      <c r="R736">
        <v>157.00000764999999</v>
      </c>
      <c r="S736">
        <v>33.599998470000003</v>
      </c>
    </row>
    <row r="737" spans="1:19" x14ac:dyDescent="0.3">
      <c r="A737">
        <v>60146</v>
      </c>
      <c r="B737" s="1">
        <v>43492</v>
      </c>
      <c r="C737" t="s">
        <v>1090</v>
      </c>
      <c r="D737" t="s">
        <v>1129</v>
      </c>
      <c r="E737">
        <v>9528</v>
      </c>
      <c r="F737" t="s">
        <v>830</v>
      </c>
      <c r="G737" t="s">
        <v>30</v>
      </c>
      <c r="H737" t="s">
        <v>27</v>
      </c>
      <c r="I737" t="s">
        <v>28</v>
      </c>
      <c r="J737" t="s">
        <v>44</v>
      </c>
      <c r="K737" t="s">
        <v>57</v>
      </c>
      <c r="L737">
        <v>191</v>
      </c>
      <c r="M737" t="s">
        <v>65</v>
      </c>
      <c r="N737">
        <v>85</v>
      </c>
      <c r="O737">
        <v>5</v>
      </c>
      <c r="P737">
        <v>425</v>
      </c>
      <c r="Q737">
        <v>273.89999399999999</v>
      </c>
      <c r="R737">
        <v>151.10000600000001</v>
      </c>
      <c r="S737">
        <v>54.779998800000001</v>
      </c>
    </row>
    <row r="738" spans="1:19" x14ac:dyDescent="0.3">
      <c r="A738">
        <v>60386</v>
      </c>
      <c r="B738" s="1">
        <v>43616</v>
      </c>
      <c r="C738" t="s">
        <v>1089</v>
      </c>
      <c r="D738" t="s">
        <v>1125</v>
      </c>
      <c r="E738">
        <v>9554</v>
      </c>
      <c r="F738" t="s">
        <v>637</v>
      </c>
      <c r="G738" t="s">
        <v>30</v>
      </c>
      <c r="H738" t="s">
        <v>27</v>
      </c>
      <c r="I738" t="s">
        <v>28</v>
      </c>
      <c r="J738" t="s">
        <v>29</v>
      </c>
      <c r="K738" t="s">
        <v>85</v>
      </c>
      <c r="L738">
        <v>502</v>
      </c>
      <c r="M738" t="s">
        <v>65</v>
      </c>
      <c r="N738">
        <v>65</v>
      </c>
      <c r="O738">
        <v>5</v>
      </c>
      <c r="P738">
        <v>325</v>
      </c>
      <c r="Q738">
        <v>167.99999235000001</v>
      </c>
      <c r="R738">
        <v>157.00000764999999</v>
      </c>
      <c r="S738">
        <v>33.599998470000003</v>
      </c>
    </row>
    <row r="739" spans="1:19" x14ac:dyDescent="0.3">
      <c r="A739">
        <v>60460</v>
      </c>
      <c r="B739" s="1">
        <v>43482</v>
      </c>
      <c r="C739" t="s">
        <v>1089</v>
      </c>
      <c r="D739" t="s">
        <v>1127</v>
      </c>
      <c r="E739">
        <v>9429</v>
      </c>
      <c r="F739" t="s">
        <v>279</v>
      </c>
      <c r="G739" t="s">
        <v>30</v>
      </c>
      <c r="H739" t="s">
        <v>27</v>
      </c>
      <c r="I739" t="s">
        <v>28</v>
      </c>
      <c r="J739" t="s">
        <v>44</v>
      </c>
      <c r="K739" t="s">
        <v>42</v>
      </c>
      <c r="L739">
        <v>365</v>
      </c>
      <c r="M739" t="s">
        <v>10</v>
      </c>
      <c r="N739">
        <v>94.75</v>
      </c>
      <c r="O739">
        <v>5</v>
      </c>
      <c r="P739">
        <v>473.75</v>
      </c>
      <c r="Q739">
        <v>152.8499985</v>
      </c>
      <c r="R739">
        <v>320.90000150000003</v>
      </c>
      <c r="S739">
        <v>30.5699997</v>
      </c>
    </row>
    <row r="740" spans="1:19" x14ac:dyDescent="0.3">
      <c r="A740">
        <v>60567</v>
      </c>
      <c r="B740" s="1">
        <v>43493</v>
      </c>
      <c r="C740" t="s">
        <v>1089</v>
      </c>
      <c r="D740" t="s">
        <v>1124</v>
      </c>
      <c r="E740">
        <v>8517</v>
      </c>
      <c r="F740" t="s">
        <v>7</v>
      </c>
      <c r="G740" t="s">
        <v>26</v>
      </c>
      <c r="H740" t="s">
        <v>27</v>
      </c>
      <c r="I740" t="s">
        <v>28</v>
      </c>
      <c r="J740" t="s">
        <v>44</v>
      </c>
      <c r="K740" t="s">
        <v>85</v>
      </c>
      <c r="L740">
        <v>502</v>
      </c>
      <c r="M740" t="s">
        <v>65</v>
      </c>
      <c r="N740">
        <v>65</v>
      </c>
      <c r="O740">
        <v>5</v>
      </c>
      <c r="P740">
        <v>325</v>
      </c>
      <c r="Q740">
        <v>167.99999235000001</v>
      </c>
      <c r="R740">
        <v>157.00000764999999</v>
      </c>
      <c r="S740">
        <v>33.599998470000003</v>
      </c>
    </row>
    <row r="741" spans="1:19" x14ac:dyDescent="0.3">
      <c r="A741">
        <v>60673</v>
      </c>
      <c r="B741" s="1">
        <v>43620</v>
      </c>
      <c r="C741" t="s">
        <v>1089</v>
      </c>
      <c r="D741" t="s">
        <v>1128</v>
      </c>
      <c r="E741">
        <v>2053</v>
      </c>
      <c r="F741" t="s">
        <v>7</v>
      </c>
      <c r="G741" t="s">
        <v>30</v>
      </c>
      <c r="H741" t="s">
        <v>27</v>
      </c>
      <c r="I741" t="s">
        <v>28</v>
      </c>
      <c r="J741" t="s">
        <v>44</v>
      </c>
      <c r="K741" t="s">
        <v>109</v>
      </c>
      <c r="L741">
        <v>627</v>
      </c>
      <c r="M741" t="s">
        <v>6</v>
      </c>
      <c r="N741">
        <v>165</v>
      </c>
      <c r="O741">
        <v>5</v>
      </c>
      <c r="P741">
        <v>825</v>
      </c>
      <c r="Q741">
        <v>613.65001700000005</v>
      </c>
      <c r="R741">
        <v>211.34998299999995</v>
      </c>
      <c r="S741">
        <v>122.73000340000002</v>
      </c>
    </row>
    <row r="742" spans="1:19" x14ac:dyDescent="0.3">
      <c r="A742">
        <v>60807</v>
      </c>
      <c r="B742" s="1">
        <v>43652</v>
      </c>
      <c r="C742" t="s">
        <v>1090</v>
      </c>
      <c r="D742" t="s">
        <v>1130</v>
      </c>
      <c r="E742">
        <v>9854</v>
      </c>
      <c r="F742" t="s">
        <v>7</v>
      </c>
      <c r="G742" t="s">
        <v>84</v>
      </c>
      <c r="H742" t="s">
        <v>27</v>
      </c>
      <c r="I742" t="s">
        <v>3</v>
      </c>
      <c r="J742" t="s">
        <v>4</v>
      </c>
      <c r="K742" t="s">
        <v>42</v>
      </c>
      <c r="L742">
        <v>365</v>
      </c>
      <c r="M742" t="s">
        <v>10</v>
      </c>
      <c r="N742">
        <v>94.75</v>
      </c>
      <c r="O742">
        <v>3</v>
      </c>
      <c r="P742">
        <v>284.25</v>
      </c>
      <c r="Q742">
        <v>91.709999100000005</v>
      </c>
      <c r="R742">
        <v>192.5400009</v>
      </c>
      <c r="S742">
        <v>30.5699997</v>
      </c>
    </row>
    <row r="743" spans="1:19" x14ac:dyDescent="0.3">
      <c r="A743">
        <v>61192</v>
      </c>
      <c r="B743" s="1">
        <v>43477</v>
      </c>
      <c r="C743" t="s">
        <v>1090</v>
      </c>
      <c r="D743" t="s">
        <v>1130</v>
      </c>
      <c r="E743">
        <v>10668</v>
      </c>
      <c r="F743" t="s">
        <v>7</v>
      </c>
      <c r="G743" t="s">
        <v>30</v>
      </c>
      <c r="H743" t="s">
        <v>27</v>
      </c>
      <c r="I743" t="s">
        <v>28</v>
      </c>
      <c r="J743" t="s">
        <v>44</v>
      </c>
      <c r="K743" t="s">
        <v>887</v>
      </c>
      <c r="L743">
        <v>251</v>
      </c>
      <c r="M743" t="s">
        <v>1077</v>
      </c>
      <c r="N743">
        <v>179</v>
      </c>
      <c r="O743">
        <v>5</v>
      </c>
      <c r="P743">
        <v>895</v>
      </c>
      <c r="Q743">
        <v>495.30000684999999</v>
      </c>
      <c r="R743">
        <v>399.69999315000001</v>
      </c>
      <c r="S743">
        <v>99.060001369999995</v>
      </c>
    </row>
    <row r="744" spans="1:19" x14ac:dyDescent="0.3">
      <c r="A744">
        <v>61346</v>
      </c>
      <c r="B744" s="1">
        <v>43479</v>
      </c>
      <c r="C744" t="s">
        <v>1089</v>
      </c>
      <c r="D744" t="s">
        <v>1124</v>
      </c>
      <c r="E744">
        <v>4078</v>
      </c>
      <c r="F744" t="s">
        <v>323</v>
      </c>
      <c r="G744" t="s">
        <v>30</v>
      </c>
      <c r="H744" t="s">
        <v>27</v>
      </c>
      <c r="I744" t="s">
        <v>28</v>
      </c>
      <c r="J744" t="s">
        <v>44</v>
      </c>
      <c r="K744" t="s">
        <v>109</v>
      </c>
      <c r="L744">
        <v>627</v>
      </c>
      <c r="M744" t="s">
        <v>6</v>
      </c>
      <c r="N744">
        <v>165</v>
      </c>
      <c r="O744">
        <v>5</v>
      </c>
      <c r="P744">
        <v>825</v>
      </c>
      <c r="Q744">
        <v>613.65001700000005</v>
      </c>
      <c r="R744">
        <v>211.34998299999995</v>
      </c>
      <c r="S744">
        <v>122.73000340000002</v>
      </c>
    </row>
    <row r="745" spans="1:19" x14ac:dyDescent="0.3">
      <c r="A745">
        <v>61419</v>
      </c>
      <c r="B745" s="1">
        <v>43858</v>
      </c>
      <c r="C745" t="s">
        <v>1089</v>
      </c>
      <c r="D745" t="s">
        <v>1128</v>
      </c>
      <c r="E745">
        <v>11273</v>
      </c>
      <c r="F745" t="s">
        <v>416</v>
      </c>
      <c r="G745" t="s">
        <v>30</v>
      </c>
      <c r="H745" t="s">
        <v>27</v>
      </c>
      <c r="I745" t="s">
        <v>28</v>
      </c>
      <c r="J745" t="s">
        <v>44</v>
      </c>
      <c r="K745" t="s">
        <v>85</v>
      </c>
      <c r="L745">
        <v>502</v>
      </c>
      <c r="M745" t="s">
        <v>65</v>
      </c>
      <c r="N745">
        <v>65</v>
      </c>
      <c r="O745">
        <v>5</v>
      </c>
      <c r="P745">
        <v>325</v>
      </c>
      <c r="Q745">
        <v>167.99999235000001</v>
      </c>
      <c r="R745">
        <v>157.00000764999999</v>
      </c>
      <c r="S745">
        <v>33.599998470000003</v>
      </c>
    </row>
    <row r="746" spans="1:19" x14ac:dyDescent="0.3">
      <c r="A746">
        <v>61647</v>
      </c>
      <c r="B746" s="1">
        <v>43483</v>
      </c>
      <c r="C746" t="s">
        <v>1089</v>
      </c>
      <c r="D746" t="s">
        <v>1125</v>
      </c>
      <c r="E746">
        <v>509</v>
      </c>
      <c r="F746" t="s">
        <v>7</v>
      </c>
      <c r="G746" t="s">
        <v>30</v>
      </c>
      <c r="H746" t="s">
        <v>27</v>
      </c>
      <c r="I746" t="s">
        <v>28</v>
      </c>
      <c r="J746" t="s">
        <v>4</v>
      </c>
      <c r="K746" t="s">
        <v>9</v>
      </c>
      <c r="L746">
        <v>403</v>
      </c>
      <c r="M746" t="s">
        <v>10</v>
      </c>
      <c r="N746">
        <v>133.37</v>
      </c>
      <c r="O746">
        <v>1</v>
      </c>
      <c r="P746">
        <v>133.37</v>
      </c>
      <c r="Q746">
        <v>84.590000149999995</v>
      </c>
      <c r="R746">
        <v>48.77999985000001</v>
      </c>
      <c r="S746">
        <v>84.590000149999995</v>
      </c>
    </row>
    <row r="747" spans="1:19" x14ac:dyDescent="0.3">
      <c r="A747">
        <v>61940</v>
      </c>
      <c r="B747" s="1">
        <v>43488</v>
      </c>
      <c r="C747" t="s">
        <v>1089</v>
      </c>
      <c r="D747" t="s">
        <v>1126</v>
      </c>
      <c r="E747">
        <v>11288</v>
      </c>
      <c r="F747" t="s">
        <v>7</v>
      </c>
      <c r="G747" t="s">
        <v>41</v>
      </c>
      <c r="H747" t="s">
        <v>27</v>
      </c>
      <c r="I747" t="s">
        <v>3</v>
      </c>
      <c r="J747" t="s">
        <v>4</v>
      </c>
      <c r="K747" t="s">
        <v>42</v>
      </c>
      <c r="L747">
        <v>365</v>
      </c>
      <c r="M747" t="s">
        <v>10</v>
      </c>
      <c r="N747">
        <v>94.75</v>
      </c>
      <c r="O747">
        <v>1</v>
      </c>
      <c r="P747">
        <v>94.75</v>
      </c>
      <c r="Q747">
        <v>30.5699997</v>
      </c>
      <c r="R747">
        <v>64.180000300000003</v>
      </c>
      <c r="S747">
        <v>30.5699997</v>
      </c>
    </row>
    <row r="748" spans="1:19" x14ac:dyDescent="0.3">
      <c r="A748">
        <v>61940</v>
      </c>
      <c r="B748" s="1">
        <v>43488</v>
      </c>
      <c r="C748" t="s">
        <v>1089</v>
      </c>
      <c r="D748" t="s">
        <v>1126</v>
      </c>
      <c r="E748">
        <v>11288</v>
      </c>
      <c r="F748" t="s">
        <v>7</v>
      </c>
      <c r="G748" t="s">
        <v>41</v>
      </c>
      <c r="H748" t="s">
        <v>27</v>
      </c>
      <c r="I748" t="s">
        <v>3</v>
      </c>
      <c r="J748" t="s">
        <v>4</v>
      </c>
      <c r="K748" t="s">
        <v>9</v>
      </c>
      <c r="L748">
        <v>403</v>
      </c>
      <c r="M748" t="s">
        <v>10</v>
      </c>
      <c r="N748">
        <v>133.37</v>
      </c>
      <c r="O748">
        <v>1</v>
      </c>
      <c r="P748">
        <v>133.37</v>
      </c>
      <c r="Q748">
        <v>84.590000149999995</v>
      </c>
      <c r="R748">
        <v>48.77999985000001</v>
      </c>
      <c r="S748">
        <v>84.590000149999995</v>
      </c>
    </row>
    <row r="749" spans="1:19" x14ac:dyDescent="0.3">
      <c r="A749">
        <v>61983</v>
      </c>
      <c r="B749" s="1">
        <v>43488</v>
      </c>
      <c r="C749" t="s">
        <v>1089</v>
      </c>
      <c r="D749" t="s">
        <v>1126</v>
      </c>
      <c r="E749">
        <v>1900</v>
      </c>
      <c r="F749" t="s">
        <v>848</v>
      </c>
      <c r="G749" t="s">
        <v>30</v>
      </c>
      <c r="H749" t="s">
        <v>27</v>
      </c>
      <c r="I749" t="s">
        <v>28</v>
      </c>
      <c r="J749" t="s">
        <v>4</v>
      </c>
      <c r="K749" t="s">
        <v>57</v>
      </c>
      <c r="L749">
        <v>191</v>
      </c>
      <c r="M749" t="s">
        <v>65</v>
      </c>
      <c r="N749">
        <v>85</v>
      </c>
      <c r="O749">
        <v>1</v>
      </c>
      <c r="P749">
        <v>85</v>
      </c>
      <c r="Q749">
        <v>54.779998800000001</v>
      </c>
      <c r="R749">
        <v>30.220001199999999</v>
      </c>
      <c r="S749">
        <v>54.779998800000001</v>
      </c>
    </row>
    <row r="750" spans="1:19" x14ac:dyDescent="0.3">
      <c r="A750">
        <v>61983</v>
      </c>
      <c r="B750" s="1">
        <v>43488</v>
      </c>
      <c r="C750" t="s">
        <v>1089</v>
      </c>
      <c r="D750" t="s">
        <v>1126</v>
      </c>
      <c r="E750">
        <v>1900</v>
      </c>
      <c r="F750" t="s">
        <v>848</v>
      </c>
      <c r="G750" t="s">
        <v>30</v>
      </c>
      <c r="H750" t="s">
        <v>27</v>
      </c>
      <c r="I750" t="s">
        <v>28</v>
      </c>
      <c r="J750" t="s">
        <v>4</v>
      </c>
      <c r="K750" t="s">
        <v>9</v>
      </c>
      <c r="L750">
        <v>403</v>
      </c>
      <c r="M750" t="s">
        <v>10</v>
      </c>
      <c r="N750">
        <v>133.37</v>
      </c>
      <c r="O750">
        <v>1</v>
      </c>
      <c r="P750">
        <v>133.37</v>
      </c>
      <c r="Q750">
        <v>84.590000149999995</v>
      </c>
      <c r="R750">
        <v>48.77999985000001</v>
      </c>
      <c r="S750">
        <v>84.590000149999995</v>
      </c>
    </row>
    <row r="751" spans="1:19" x14ac:dyDescent="0.3">
      <c r="A751">
        <v>62003</v>
      </c>
      <c r="B751" s="1">
        <v>43640</v>
      </c>
      <c r="C751" t="s">
        <v>1089</v>
      </c>
      <c r="D751" t="s">
        <v>1124</v>
      </c>
      <c r="E751">
        <v>4033</v>
      </c>
      <c r="F751" t="s">
        <v>584</v>
      </c>
      <c r="G751" t="s">
        <v>30</v>
      </c>
      <c r="H751" t="s">
        <v>27</v>
      </c>
      <c r="I751" t="s">
        <v>28</v>
      </c>
      <c r="J751" t="s">
        <v>4</v>
      </c>
      <c r="K751" t="s">
        <v>42</v>
      </c>
      <c r="L751">
        <v>365</v>
      </c>
      <c r="M751" t="s">
        <v>10</v>
      </c>
      <c r="N751">
        <v>94.75</v>
      </c>
      <c r="O751">
        <v>1</v>
      </c>
      <c r="P751">
        <v>94.75</v>
      </c>
      <c r="Q751">
        <v>30.5699997</v>
      </c>
      <c r="R751">
        <v>64.180000300000003</v>
      </c>
      <c r="S751">
        <v>30.5699997</v>
      </c>
    </row>
    <row r="752" spans="1:19" x14ac:dyDescent="0.3">
      <c r="A752">
        <v>62072</v>
      </c>
      <c r="B752" s="1">
        <v>43490</v>
      </c>
      <c r="C752" t="s">
        <v>1089</v>
      </c>
      <c r="D752" t="s">
        <v>1125</v>
      </c>
      <c r="E752">
        <v>1146</v>
      </c>
      <c r="F752" t="s">
        <v>395</v>
      </c>
      <c r="G752" t="s">
        <v>30</v>
      </c>
      <c r="H752" t="s">
        <v>27</v>
      </c>
      <c r="I752" t="s">
        <v>28</v>
      </c>
      <c r="J752" t="s">
        <v>4</v>
      </c>
      <c r="K752" t="s">
        <v>9</v>
      </c>
      <c r="L752">
        <v>403</v>
      </c>
      <c r="M752" t="s">
        <v>10</v>
      </c>
      <c r="N752">
        <v>133.37</v>
      </c>
      <c r="O752">
        <v>1</v>
      </c>
      <c r="P752">
        <v>133.37</v>
      </c>
      <c r="Q752">
        <v>84.590000149999995</v>
      </c>
      <c r="R752">
        <v>48.77999985000001</v>
      </c>
      <c r="S752">
        <v>84.590000149999995</v>
      </c>
    </row>
    <row r="753" spans="1:19" x14ac:dyDescent="0.3">
      <c r="A753">
        <v>62117</v>
      </c>
      <c r="B753" s="1">
        <v>43702</v>
      </c>
      <c r="C753" t="s">
        <v>1090</v>
      </c>
      <c r="D753" t="s">
        <v>1129</v>
      </c>
      <c r="E753">
        <v>5113</v>
      </c>
      <c r="F753" t="s">
        <v>752</v>
      </c>
      <c r="G753" t="s">
        <v>30</v>
      </c>
      <c r="H753" t="s">
        <v>27</v>
      </c>
      <c r="I753" t="s">
        <v>28</v>
      </c>
      <c r="J753" t="s">
        <v>4</v>
      </c>
      <c r="K753" t="s">
        <v>31</v>
      </c>
      <c r="L753">
        <v>957</v>
      </c>
      <c r="M753" t="s">
        <v>32</v>
      </c>
      <c r="N753">
        <v>80</v>
      </c>
      <c r="O753">
        <v>1</v>
      </c>
      <c r="P753">
        <v>80</v>
      </c>
      <c r="Q753">
        <v>47.430000309999997</v>
      </c>
      <c r="R753">
        <v>32.569999690000003</v>
      </c>
      <c r="S753">
        <v>47.430000309999997</v>
      </c>
    </row>
    <row r="754" spans="1:19" x14ac:dyDescent="0.3">
      <c r="A754">
        <v>62117</v>
      </c>
      <c r="B754" s="1">
        <v>43490</v>
      </c>
      <c r="C754" t="s">
        <v>1089</v>
      </c>
      <c r="D754" t="s">
        <v>1125</v>
      </c>
      <c r="E754">
        <v>5113</v>
      </c>
      <c r="F754" t="s">
        <v>752</v>
      </c>
      <c r="G754" t="s">
        <v>30</v>
      </c>
      <c r="H754" t="s">
        <v>27</v>
      </c>
      <c r="I754" t="s">
        <v>28</v>
      </c>
      <c r="J754" t="s">
        <v>4</v>
      </c>
      <c r="K754" t="s">
        <v>42</v>
      </c>
      <c r="L754">
        <v>365</v>
      </c>
      <c r="M754" t="s">
        <v>10</v>
      </c>
      <c r="N754">
        <v>94.75</v>
      </c>
      <c r="O754">
        <v>1</v>
      </c>
      <c r="P754">
        <v>94.75</v>
      </c>
      <c r="Q754">
        <v>30.5699997</v>
      </c>
      <c r="R754">
        <v>64.180000300000003</v>
      </c>
      <c r="S754">
        <v>30.5699997</v>
      </c>
    </row>
    <row r="755" spans="1:19" x14ac:dyDescent="0.3">
      <c r="A755">
        <v>62193</v>
      </c>
      <c r="B755" s="1">
        <v>43491</v>
      </c>
      <c r="C755" t="s">
        <v>1090</v>
      </c>
      <c r="D755" t="s">
        <v>1130</v>
      </c>
      <c r="E755">
        <v>7003</v>
      </c>
      <c r="F755" t="s">
        <v>835</v>
      </c>
      <c r="G755" t="s">
        <v>30</v>
      </c>
      <c r="H755" t="s">
        <v>27</v>
      </c>
      <c r="I755" t="s">
        <v>28</v>
      </c>
      <c r="J755" t="s">
        <v>29</v>
      </c>
      <c r="K755" t="s">
        <v>31</v>
      </c>
      <c r="L755">
        <v>957</v>
      </c>
      <c r="M755" t="s">
        <v>32</v>
      </c>
      <c r="N755">
        <v>80</v>
      </c>
      <c r="O755">
        <v>1</v>
      </c>
      <c r="P755">
        <v>80</v>
      </c>
      <c r="Q755">
        <v>47.430000309999997</v>
      </c>
      <c r="R755">
        <v>32.569999690000003</v>
      </c>
      <c r="S755">
        <v>47.430000309999997</v>
      </c>
    </row>
    <row r="756" spans="1:19" x14ac:dyDescent="0.3">
      <c r="A756">
        <v>62342</v>
      </c>
      <c r="B756" s="1">
        <v>44182</v>
      </c>
      <c r="C756" t="s">
        <v>1089</v>
      </c>
      <c r="D756" t="s">
        <v>1127</v>
      </c>
      <c r="E756">
        <v>471</v>
      </c>
      <c r="F756" t="s">
        <v>7</v>
      </c>
      <c r="G756" t="s">
        <v>30</v>
      </c>
      <c r="H756" t="s">
        <v>27</v>
      </c>
      <c r="I756" t="s">
        <v>3</v>
      </c>
      <c r="J756" t="s">
        <v>4</v>
      </c>
      <c r="K756" t="s">
        <v>9</v>
      </c>
      <c r="L756">
        <v>403</v>
      </c>
      <c r="M756" t="s">
        <v>10</v>
      </c>
      <c r="N756">
        <v>133.37</v>
      </c>
      <c r="O756">
        <v>1</v>
      </c>
      <c r="P756">
        <v>133.37</v>
      </c>
      <c r="Q756">
        <v>84.590000149999995</v>
      </c>
      <c r="R756">
        <v>48.77999985000001</v>
      </c>
      <c r="S756">
        <v>84.590000149999995</v>
      </c>
    </row>
    <row r="757" spans="1:19" x14ac:dyDescent="0.3">
      <c r="A757">
        <v>62545</v>
      </c>
      <c r="B757" s="1">
        <v>43944</v>
      </c>
      <c r="C757" t="s">
        <v>1089</v>
      </c>
      <c r="D757" t="s">
        <v>1127</v>
      </c>
      <c r="E757">
        <v>450</v>
      </c>
      <c r="F757" t="s">
        <v>292</v>
      </c>
      <c r="G757" t="s">
        <v>30</v>
      </c>
      <c r="H757" t="s">
        <v>27</v>
      </c>
      <c r="I757" t="s">
        <v>3</v>
      </c>
      <c r="J757" t="s">
        <v>4</v>
      </c>
      <c r="K757" t="s">
        <v>57</v>
      </c>
      <c r="L757">
        <v>191</v>
      </c>
      <c r="M757" t="s">
        <v>65</v>
      </c>
      <c r="N757">
        <v>85</v>
      </c>
      <c r="O757">
        <v>1</v>
      </c>
      <c r="P757">
        <v>85</v>
      </c>
      <c r="Q757">
        <v>54.779998800000001</v>
      </c>
      <c r="R757">
        <v>30.220001199999999</v>
      </c>
      <c r="S757">
        <v>54.779998800000001</v>
      </c>
    </row>
    <row r="758" spans="1:19" x14ac:dyDescent="0.3">
      <c r="A758">
        <v>62545</v>
      </c>
      <c r="B758" s="1">
        <v>43607</v>
      </c>
      <c r="C758" t="s">
        <v>1089</v>
      </c>
      <c r="D758" t="s">
        <v>1126</v>
      </c>
      <c r="E758">
        <v>450</v>
      </c>
      <c r="F758" t="s">
        <v>292</v>
      </c>
      <c r="G758" t="s">
        <v>30</v>
      </c>
      <c r="H758" t="s">
        <v>27</v>
      </c>
      <c r="I758" t="s">
        <v>3</v>
      </c>
      <c r="J758" t="s">
        <v>4</v>
      </c>
      <c r="K758" t="s">
        <v>414</v>
      </c>
      <c r="L758">
        <v>24</v>
      </c>
      <c r="M758" t="s">
        <v>1077</v>
      </c>
      <c r="N758">
        <v>40.89</v>
      </c>
      <c r="O758">
        <v>1</v>
      </c>
      <c r="P758">
        <v>40.89</v>
      </c>
      <c r="Q758">
        <v>17.049999239999998</v>
      </c>
      <c r="R758">
        <v>23.840000760000002</v>
      </c>
      <c r="S758">
        <v>17.049999239999998</v>
      </c>
    </row>
    <row r="759" spans="1:19" x14ac:dyDescent="0.3">
      <c r="A759">
        <v>62571</v>
      </c>
      <c r="B759" s="1">
        <v>43648</v>
      </c>
      <c r="C759" t="s">
        <v>1089</v>
      </c>
      <c r="D759" t="s">
        <v>1128</v>
      </c>
      <c r="E759">
        <v>9353</v>
      </c>
      <c r="F759" t="s">
        <v>206</v>
      </c>
      <c r="G759" t="s">
        <v>84</v>
      </c>
      <c r="H759" t="s">
        <v>27</v>
      </c>
      <c r="I759" t="s">
        <v>3</v>
      </c>
      <c r="J759" t="s">
        <v>4</v>
      </c>
      <c r="K759" t="s">
        <v>42</v>
      </c>
      <c r="L759">
        <v>365</v>
      </c>
      <c r="M759" t="s">
        <v>10</v>
      </c>
      <c r="N759">
        <v>94.75</v>
      </c>
      <c r="O759">
        <v>3</v>
      </c>
      <c r="P759">
        <v>284.25</v>
      </c>
      <c r="Q759">
        <v>91.709999100000005</v>
      </c>
      <c r="R759">
        <v>192.5400009</v>
      </c>
      <c r="S759">
        <v>30.5699997</v>
      </c>
    </row>
    <row r="760" spans="1:19" x14ac:dyDescent="0.3">
      <c r="A760">
        <v>62603</v>
      </c>
      <c r="B760" s="1">
        <v>43122</v>
      </c>
      <c r="C760" t="s">
        <v>1089</v>
      </c>
      <c r="D760" t="s">
        <v>1124</v>
      </c>
      <c r="E760">
        <v>6255</v>
      </c>
      <c r="F760" t="s">
        <v>7</v>
      </c>
      <c r="G760" t="s">
        <v>30</v>
      </c>
      <c r="H760" t="s">
        <v>27</v>
      </c>
      <c r="I760" t="s">
        <v>28</v>
      </c>
      <c r="J760" t="s">
        <v>4</v>
      </c>
      <c r="K760" t="s">
        <v>42</v>
      </c>
      <c r="L760">
        <v>365</v>
      </c>
      <c r="M760" t="s">
        <v>10</v>
      </c>
      <c r="N760">
        <v>94.75</v>
      </c>
      <c r="O760">
        <v>1</v>
      </c>
      <c r="P760">
        <v>94.75</v>
      </c>
      <c r="Q760">
        <v>30.5699997</v>
      </c>
      <c r="R760">
        <v>64.180000300000003</v>
      </c>
      <c r="S760">
        <v>30.5699997</v>
      </c>
    </row>
    <row r="761" spans="1:19" x14ac:dyDescent="0.3">
      <c r="A761">
        <v>62637</v>
      </c>
      <c r="B761" s="1">
        <v>43802</v>
      </c>
      <c r="C761" t="s">
        <v>1089</v>
      </c>
      <c r="D761" t="s">
        <v>1128</v>
      </c>
      <c r="E761">
        <v>9726</v>
      </c>
      <c r="F761" t="s">
        <v>7</v>
      </c>
      <c r="G761" t="s">
        <v>30</v>
      </c>
      <c r="H761" t="s">
        <v>27</v>
      </c>
      <c r="I761" t="s">
        <v>28</v>
      </c>
      <c r="J761" t="s">
        <v>4</v>
      </c>
      <c r="K761" t="s">
        <v>9</v>
      </c>
      <c r="L761">
        <v>403</v>
      </c>
      <c r="M761" t="s">
        <v>10</v>
      </c>
      <c r="N761">
        <v>133.37</v>
      </c>
      <c r="O761">
        <v>1</v>
      </c>
      <c r="P761">
        <v>133.37</v>
      </c>
      <c r="Q761">
        <v>84.590000149999995</v>
      </c>
      <c r="R761">
        <v>48.77999985000001</v>
      </c>
      <c r="S761">
        <v>84.590000149999995</v>
      </c>
    </row>
    <row r="762" spans="1:19" x14ac:dyDescent="0.3">
      <c r="A762">
        <v>62637</v>
      </c>
      <c r="B762" s="1">
        <v>43772</v>
      </c>
      <c r="C762" t="s">
        <v>1090</v>
      </c>
      <c r="D762" t="s">
        <v>1129</v>
      </c>
      <c r="E762">
        <v>9726</v>
      </c>
      <c r="F762" t="s">
        <v>7</v>
      </c>
      <c r="G762" t="s">
        <v>30</v>
      </c>
      <c r="H762" t="s">
        <v>27</v>
      </c>
      <c r="I762" t="s">
        <v>28</v>
      </c>
      <c r="J762" t="s">
        <v>4</v>
      </c>
      <c r="K762" t="s">
        <v>9</v>
      </c>
      <c r="L762">
        <v>403</v>
      </c>
      <c r="M762" t="s">
        <v>10</v>
      </c>
      <c r="N762">
        <v>133.37</v>
      </c>
      <c r="O762">
        <v>1</v>
      </c>
      <c r="P762">
        <v>133.37</v>
      </c>
      <c r="Q762">
        <v>84.590000149999995</v>
      </c>
      <c r="R762">
        <v>48.77999985000001</v>
      </c>
      <c r="S762">
        <v>84.590000149999995</v>
      </c>
    </row>
    <row r="763" spans="1:19" x14ac:dyDescent="0.3">
      <c r="A763">
        <v>62795</v>
      </c>
      <c r="B763" s="1">
        <v>43714</v>
      </c>
      <c r="C763" t="s">
        <v>1089</v>
      </c>
      <c r="D763" t="s">
        <v>1125</v>
      </c>
      <c r="E763">
        <v>10308</v>
      </c>
      <c r="F763" t="s">
        <v>7</v>
      </c>
      <c r="G763" t="s">
        <v>30</v>
      </c>
      <c r="H763" t="s">
        <v>27</v>
      </c>
      <c r="I763" t="s">
        <v>28</v>
      </c>
      <c r="J763" t="s">
        <v>4</v>
      </c>
      <c r="K763" t="s">
        <v>109</v>
      </c>
      <c r="L763">
        <v>627</v>
      </c>
      <c r="M763" t="s">
        <v>6</v>
      </c>
      <c r="N763">
        <v>165</v>
      </c>
      <c r="O763">
        <v>1</v>
      </c>
      <c r="P763">
        <v>165</v>
      </c>
      <c r="Q763">
        <v>122.7300034</v>
      </c>
      <c r="R763">
        <v>42.269996599999999</v>
      </c>
      <c r="S763">
        <v>122.7300034</v>
      </c>
    </row>
    <row r="764" spans="1:19" x14ac:dyDescent="0.3">
      <c r="A764">
        <v>62795</v>
      </c>
      <c r="B764" s="1">
        <v>43470</v>
      </c>
      <c r="C764" t="s">
        <v>1090</v>
      </c>
      <c r="D764" t="s">
        <v>1130</v>
      </c>
      <c r="E764">
        <v>10308</v>
      </c>
      <c r="F764" t="s">
        <v>7</v>
      </c>
      <c r="G764" t="s">
        <v>30</v>
      </c>
      <c r="H764" t="s">
        <v>27</v>
      </c>
      <c r="I764" t="s">
        <v>28</v>
      </c>
      <c r="J764" t="s">
        <v>4</v>
      </c>
      <c r="K764" t="s">
        <v>9</v>
      </c>
      <c r="L764">
        <v>403</v>
      </c>
      <c r="M764" t="s">
        <v>10</v>
      </c>
      <c r="N764">
        <v>133.37</v>
      </c>
      <c r="O764">
        <v>1</v>
      </c>
      <c r="P764">
        <v>133.37</v>
      </c>
      <c r="Q764">
        <v>84.590000149999995</v>
      </c>
      <c r="R764">
        <v>48.77999985000001</v>
      </c>
      <c r="S764">
        <v>84.590000149999995</v>
      </c>
    </row>
    <row r="765" spans="1:19" x14ac:dyDescent="0.3">
      <c r="A765">
        <v>62845</v>
      </c>
      <c r="B765" s="1">
        <v>43695</v>
      </c>
      <c r="C765" t="s">
        <v>1090</v>
      </c>
      <c r="D765" t="s">
        <v>1129</v>
      </c>
      <c r="E765">
        <v>870</v>
      </c>
      <c r="F765" t="s">
        <v>256</v>
      </c>
      <c r="G765" t="s">
        <v>30</v>
      </c>
      <c r="H765" t="s">
        <v>27</v>
      </c>
      <c r="I765" t="s">
        <v>28</v>
      </c>
      <c r="J765" t="s">
        <v>4</v>
      </c>
      <c r="K765" t="s">
        <v>42</v>
      </c>
      <c r="L765">
        <v>365</v>
      </c>
      <c r="M765" t="s">
        <v>10</v>
      </c>
      <c r="N765">
        <v>94.75</v>
      </c>
      <c r="O765">
        <v>1</v>
      </c>
      <c r="P765">
        <v>94.75</v>
      </c>
      <c r="Q765">
        <v>30.5699997</v>
      </c>
      <c r="R765">
        <v>64.180000300000003</v>
      </c>
      <c r="S765">
        <v>30.5699997</v>
      </c>
    </row>
    <row r="766" spans="1:19" x14ac:dyDescent="0.3">
      <c r="A766">
        <v>62971</v>
      </c>
      <c r="B766" s="1">
        <v>43910</v>
      </c>
      <c r="C766" t="s">
        <v>1089</v>
      </c>
      <c r="D766" t="s">
        <v>1125</v>
      </c>
      <c r="E766">
        <v>6316</v>
      </c>
      <c r="F766" t="s">
        <v>7</v>
      </c>
      <c r="G766" t="s">
        <v>121</v>
      </c>
      <c r="H766" t="s">
        <v>27</v>
      </c>
      <c r="I766" t="s">
        <v>3</v>
      </c>
      <c r="J766" t="s">
        <v>4</v>
      </c>
      <c r="K766" t="s">
        <v>9</v>
      </c>
      <c r="L766">
        <v>403</v>
      </c>
      <c r="M766" t="s">
        <v>10</v>
      </c>
      <c r="N766">
        <v>133.37</v>
      </c>
      <c r="O766">
        <v>1</v>
      </c>
      <c r="P766">
        <v>133.37</v>
      </c>
      <c r="Q766">
        <v>84.590000149999995</v>
      </c>
      <c r="R766">
        <v>48.77999985000001</v>
      </c>
      <c r="S766">
        <v>84.590000149999995</v>
      </c>
    </row>
    <row r="767" spans="1:19" x14ac:dyDescent="0.3">
      <c r="A767">
        <v>63094</v>
      </c>
      <c r="B767" s="1">
        <v>43475</v>
      </c>
      <c r="C767" t="s">
        <v>1089</v>
      </c>
      <c r="D767" t="s">
        <v>1127</v>
      </c>
      <c r="E767">
        <v>9251</v>
      </c>
      <c r="F767" t="s">
        <v>311</v>
      </c>
      <c r="G767" t="s">
        <v>30</v>
      </c>
      <c r="H767" t="s">
        <v>27</v>
      </c>
      <c r="I767" t="s">
        <v>28</v>
      </c>
      <c r="J767" t="s">
        <v>4</v>
      </c>
      <c r="K767" t="s">
        <v>9</v>
      </c>
      <c r="L767">
        <v>403</v>
      </c>
      <c r="M767" t="s">
        <v>10</v>
      </c>
      <c r="N767">
        <v>133.37</v>
      </c>
      <c r="O767">
        <v>1</v>
      </c>
      <c r="P767">
        <v>133.37</v>
      </c>
      <c r="Q767">
        <v>84.590000149999995</v>
      </c>
      <c r="R767">
        <v>48.77999985000001</v>
      </c>
      <c r="S767">
        <v>84.590000149999995</v>
      </c>
    </row>
    <row r="768" spans="1:19" x14ac:dyDescent="0.3">
      <c r="A768">
        <v>63107</v>
      </c>
      <c r="B768" s="1">
        <v>43475</v>
      </c>
      <c r="C768" t="s">
        <v>1089</v>
      </c>
      <c r="D768" t="s">
        <v>1127</v>
      </c>
      <c r="E768">
        <v>9628</v>
      </c>
      <c r="F768" t="s">
        <v>232</v>
      </c>
      <c r="G768" t="s">
        <v>30</v>
      </c>
      <c r="H768" t="s">
        <v>27</v>
      </c>
      <c r="I768" t="s">
        <v>28</v>
      </c>
      <c r="J768" t="s">
        <v>4</v>
      </c>
      <c r="K768" t="s">
        <v>31</v>
      </c>
      <c r="L768">
        <v>957</v>
      </c>
      <c r="M768" t="s">
        <v>32</v>
      </c>
      <c r="N768">
        <v>80</v>
      </c>
      <c r="O768">
        <v>1</v>
      </c>
      <c r="P768">
        <v>80</v>
      </c>
      <c r="Q768">
        <v>47.430000309999997</v>
      </c>
      <c r="R768">
        <v>32.569999690000003</v>
      </c>
      <c r="S768">
        <v>47.430000309999997</v>
      </c>
    </row>
    <row r="769" spans="1:19" x14ac:dyDescent="0.3">
      <c r="A769">
        <v>63120</v>
      </c>
      <c r="B769" s="1">
        <v>43475</v>
      </c>
      <c r="C769" t="s">
        <v>1089</v>
      </c>
      <c r="D769" t="s">
        <v>1127</v>
      </c>
      <c r="E769">
        <v>11327</v>
      </c>
      <c r="F769" t="s">
        <v>7</v>
      </c>
      <c r="G769" t="s">
        <v>63</v>
      </c>
      <c r="H769" t="s">
        <v>27</v>
      </c>
      <c r="I769" t="s">
        <v>3</v>
      </c>
      <c r="J769" t="s">
        <v>4</v>
      </c>
      <c r="K769" t="s">
        <v>9</v>
      </c>
      <c r="L769">
        <v>403</v>
      </c>
      <c r="M769" t="s">
        <v>10</v>
      </c>
      <c r="N769">
        <v>133.37</v>
      </c>
      <c r="O769">
        <v>1</v>
      </c>
      <c r="P769">
        <v>133.37</v>
      </c>
      <c r="Q769">
        <v>84.590000149999995</v>
      </c>
      <c r="R769">
        <v>48.77999985000001</v>
      </c>
      <c r="S769">
        <v>84.590000149999995</v>
      </c>
    </row>
    <row r="770" spans="1:19" x14ac:dyDescent="0.3">
      <c r="A770">
        <v>63120</v>
      </c>
      <c r="B770" s="1">
        <v>43475</v>
      </c>
      <c r="C770" t="s">
        <v>1089</v>
      </c>
      <c r="D770" t="s">
        <v>1127</v>
      </c>
      <c r="E770">
        <v>11327</v>
      </c>
      <c r="F770" t="s">
        <v>7</v>
      </c>
      <c r="G770" t="s">
        <v>63</v>
      </c>
      <c r="H770" t="s">
        <v>27</v>
      </c>
      <c r="I770" t="s">
        <v>3</v>
      </c>
      <c r="J770" t="s">
        <v>4</v>
      </c>
      <c r="K770" t="s">
        <v>9</v>
      </c>
      <c r="L770">
        <v>403</v>
      </c>
      <c r="M770" t="s">
        <v>10</v>
      </c>
      <c r="N770">
        <v>133.37</v>
      </c>
      <c r="O770">
        <v>1</v>
      </c>
      <c r="P770">
        <v>133.37</v>
      </c>
      <c r="Q770">
        <v>84.590000149999995</v>
      </c>
      <c r="R770">
        <v>48.77999985000001</v>
      </c>
      <c r="S770">
        <v>84.590000149999995</v>
      </c>
    </row>
    <row r="771" spans="1:19" x14ac:dyDescent="0.3">
      <c r="A771">
        <v>63190</v>
      </c>
      <c r="B771" s="1">
        <v>43476</v>
      </c>
      <c r="C771" t="s">
        <v>1089</v>
      </c>
      <c r="D771" t="s">
        <v>1125</v>
      </c>
      <c r="E771">
        <v>2240</v>
      </c>
      <c r="F771" t="s">
        <v>370</v>
      </c>
      <c r="G771" t="s">
        <v>36</v>
      </c>
      <c r="H771" t="s">
        <v>27</v>
      </c>
      <c r="I771" t="s">
        <v>3</v>
      </c>
      <c r="J771" t="s">
        <v>4</v>
      </c>
      <c r="K771" t="s">
        <v>887</v>
      </c>
      <c r="L771">
        <v>251</v>
      </c>
      <c r="M771" t="s">
        <v>1077</v>
      </c>
      <c r="N771">
        <v>179</v>
      </c>
      <c r="O771">
        <v>1</v>
      </c>
      <c r="P771">
        <v>179</v>
      </c>
      <c r="Q771">
        <v>99.060001369999995</v>
      </c>
      <c r="R771">
        <v>79.939998630000005</v>
      </c>
      <c r="S771">
        <v>99.060001369999995</v>
      </c>
    </row>
    <row r="772" spans="1:19" x14ac:dyDescent="0.3">
      <c r="A772">
        <v>63303</v>
      </c>
      <c r="B772" s="1">
        <v>43701</v>
      </c>
      <c r="C772" t="s">
        <v>1090</v>
      </c>
      <c r="D772" t="s">
        <v>1130</v>
      </c>
      <c r="E772">
        <v>2574</v>
      </c>
      <c r="F772" t="s">
        <v>416</v>
      </c>
      <c r="G772" t="s">
        <v>30</v>
      </c>
      <c r="H772" t="s">
        <v>27</v>
      </c>
      <c r="I772" t="s">
        <v>28</v>
      </c>
      <c r="J772" t="s">
        <v>4</v>
      </c>
      <c r="K772" t="s">
        <v>85</v>
      </c>
      <c r="L772">
        <v>502</v>
      </c>
      <c r="M772" t="s">
        <v>65</v>
      </c>
      <c r="N772">
        <v>65</v>
      </c>
      <c r="O772">
        <v>1</v>
      </c>
      <c r="P772">
        <v>65</v>
      </c>
      <c r="Q772">
        <v>33.599998470000003</v>
      </c>
      <c r="R772">
        <v>31.400001529999997</v>
      </c>
      <c r="S772">
        <v>33.599998470000003</v>
      </c>
    </row>
    <row r="773" spans="1:19" x14ac:dyDescent="0.3">
      <c r="A773">
        <v>63303</v>
      </c>
      <c r="B773" s="1">
        <v>43113</v>
      </c>
      <c r="C773" t="s">
        <v>1090</v>
      </c>
      <c r="D773" t="s">
        <v>1130</v>
      </c>
      <c r="E773">
        <v>2574</v>
      </c>
      <c r="F773" t="s">
        <v>416</v>
      </c>
      <c r="G773" t="s">
        <v>30</v>
      </c>
      <c r="H773" t="s">
        <v>27</v>
      </c>
      <c r="I773" t="s">
        <v>28</v>
      </c>
      <c r="J773" t="s">
        <v>4</v>
      </c>
      <c r="K773" t="s">
        <v>31</v>
      </c>
      <c r="L773">
        <v>957</v>
      </c>
      <c r="M773" t="s">
        <v>32</v>
      </c>
      <c r="N773">
        <v>80</v>
      </c>
      <c r="O773">
        <v>1</v>
      </c>
      <c r="P773">
        <v>80</v>
      </c>
      <c r="Q773">
        <v>47.430000309999997</v>
      </c>
      <c r="R773">
        <v>32.569999690000003</v>
      </c>
      <c r="S773">
        <v>47.430000309999997</v>
      </c>
    </row>
    <row r="774" spans="1:19" x14ac:dyDescent="0.3">
      <c r="A774">
        <v>63320</v>
      </c>
      <c r="B774" s="1">
        <v>43478</v>
      </c>
      <c r="C774" t="s">
        <v>1090</v>
      </c>
      <c r="D774" t="s">
        <v>1129</v>
      </c>
      <c r="E774">
        <v>6611</v>
      </c>
      <c r="F774" t="s">
        <v>7</v>
      </c>
      <c r="G774" t="s">
        <v>30</v>
      </c>
      <c r="H774" t="s">
        <v>27</v>
      </c>
      <c r="I774" t="s">
        <v>3</v>
      </c>
      <c r="J774" t="s">
        <v>4</v>
      </c>
      <c r="K774" t="s">
        <v>9</v>
      </c>
      <c r="L774">
        <v>403</v>
      </c>
      <c r="M774" t="s">
        <v>10</v>
      </c>
      <c r="N774">
        <v>133.37</v>
      </c>
      <c r="O774">
        <v>1</v>
      </c>
      <c r="P774">
        <v>133.37</v>
      </c>
      <c r="Q774">
        <v>84.590000149999995</v>
      </c>
      <c r="R774">
        <v>48.77999985000001</v>
      </c>
      <c r="S774">
        <v>84.590000149999995</v>
      </c>
    </row>
    <row r="775" spans="1:19" x14ac:dyDescent="0.3">
      <c r="A775">
        <v>63398</v>
      </c>
      <c r="B775" s="1">
        <v>43691</v>
      </c>
      <c r="C775" t="s">
        <v>1089</v>
      </c>
      <c r="D775" t="s">
        <v>1126</v>
      </c>
      <c r="E775">
        <v>785</v>
      </c>
      <c r="F775" t="s">
        <v>52</v>
      </c>
      <c r="G775" t="s">
        <v>30</v>
      </c>
      <c r="H775" t="s">
        <v>27</v>
      </c>
      <c r="I775" t="s">
        <v>28</v>
      </c>
      <c r="J775" t="s">
        <v>4</v>
      </c>
      <c r="K775" t="s">
        <v>9</v>
      </c>
      <c r="L775">
        <v>403</v>
      </c>
      <c r="M775" t="s">
        <v>10</v>
      </c>
      <c r="N775">
        <v>133.37</v>
      </c>
      <c r="O775">
        <v>1</v>
      </c>
      <c r="P775">
        <v>133.37</v>
      </c>
      <c r="Q775">
        <v>84.590000149999995</v>
      </c>
      <c r="R775">
        <v>48.77999985000001</v>
      </c>
      <c r="S775">
        <v>84.590000149999995</v>
      </c>
    </row>
    <row r="776" spans="1:19" x14ac:dyDescent="0.3">
      <c r="A776">
        <v>63660</v>
      </c>
      <c r="B776" s="1">
        <v>43695</v>
      </c>
      <c r="C776" t="s">
        <v>1090</v>
      </c>
      <c r="D776" t="s">
        <v>1129</v>
      </c>
      <c r="E776">
        <v>609</v>
      </c>
      <c r="F776" t="s">
        <v>321</v>
      </c>
      <c r="G776" t="s">
        <v>30</v>
      </c>
      <c r="H776" t="s">
        <v>27</v>
      </c>
      <c r="I776" t="s">
        <v>28</v>
      </c>
      <c r="J776" t="s">
        <v>4</v>
      </c>
      <c r="K776" t="s">
        <v>109</v>
      </c>
      <c r="L776">
        <v>627</v>
      </c>
      <c r="M776" t="s">
        <v>6</v>
      </c>
      <c r="N776">
        <v>165</v>
      </c>
      <c r="O776">
        <v>1</v>
      </c>
      <c r="P776">
        <v>165</v>
      </c>
      <c r="Q776">
        <v>122.7300034</v>
      </c>
      <c r="R776">
        <v>42.269996599999999</v>
      </c>
      <c r="S776">
        <v>122.7300034</v>
      </c>
    </row>
    <row r="777" spans="1:19" x14ac:dyDescent="0.3">
      <c r="A777">
        <v>63758</v>
      </c>
      <c r="B777" s="1">
        <v>43484</v>
      </c>
      <c r="C777" t="s">
        <v>1090</v>
      </c>
      <c r="D777" t="s">
        <v>1130</v>
      </c>
      <c r="E777">
        <v>5382</v>
      </c>
      <c r="F777" t="s">
        <v>7</v>
      </c>
      <c r="G777" t="s">
        <v>48</v>
      </c>
      <c r="H777" t="s">
        <v>27</v>
      </c>
      <c r="I777" t="s">
        <v>3</v>
      </c>
      <c r="J777" t="s">
        <v>4</v>
      </c>
      <c r="K777" t="s">
        <v>9</v>
      </c>
      <c r="L777">
        <v>403</v>
      </c>
      <c r="M777" t="s">
        <v>10</v>
      </c>
      <c r="N777">
        <v>133.37</v>
      </c>
      <c r="O777">
        <v>1</v>
      </c>
      <c r="P777">
        <v>133.37</v>
      </c>
      <c r="Q777">
        <v>84.590000149999995</v>
      </c>
      <c r="R777">
        <v>48.77999985000001</v>
      </c>
      <c r="S777">
        <v>84.590000149999995</v>
      </c>
    </row>
    <row r="778" spans="1:19" x14ac:dyDescent="0.3">
      <c r="A778">
        <v>63936</v>
      </c>
      <c r="B778" s="1">
        <v>43668</v>
      </c>
      <c r="C778" t="s">
        <v>1089</v>
      </c>
      <c r="D778" t="s">
        <v>1124</v>
      </c>
      <c r="E778">
        <v>11329</v>
      </c>
      <c r="F778" t="s">
        <v>7</v>
      </c>
      <c r="G778" t="s">
        <v>63</v>
      </c>
      <c r="H778" t="s">
        <v>27</v>
      </c>
      <c r="I778" t="s">
        <v>3</v>
      </c>
      <c r="J778" t="s">
        <v>4</v>
      </c>
      <c r="K778" t="s">
        <v>85</v>
      </c>
      <c r="L778">
        <v>502</v>
      </c>
      <c r="M778" t="s">
        <v>65</v>
      </c>
      <c r="N778">
        <v>65</v>
      </c>
      <c r="O778">
        <v>3</v>
      </c>
      <c r="P778">
        <v>195</v>
      </c>
      <c r="Q778">
        <v>100.79999541000001</v>
      </c>
      <c r="R778">
        <v>94.200004589999992</v>
      </c>
      <c r="S778">
        <v>33.599998470000003</v>
      </c>
    </row>
    <row r="779" spans="1:19" x14ac:dyDescent="0.3">
      <c r="A779">
        <v>63936</v>
      </c>
      <c r="B779" s="1">
        <v>43487</v>
      </c>
      <c r="C779" t="s">
        <v>1089</v>
      </c>
      <c r="D779" t="s">
        <v>1128</v>
      </c>
      <c r="E779">
        <v>11329</v>
      </c>
      <c r="F779" t="s">
        <v>7</v>
      </c>
      <c r="G779" t="s">
        <v>63</v>
      </c>
      <c r="H779" t="s">
        <v>27</v>
      </c>
      <c r="I779" t="s">
        <v>3</v>
      </c>
      <c r="J779" t="s">
        <v>4</v>
      </c>
      <c r="K779" t="s">
        <v>57</v>
      </c>
      <c r="L779">
        <v>191</v>
      </c>
      <c r="M779" t="s">
        <v>65</v>
      </c>
      <c r="N779">
        <v>85</v>
      </c>
      <c r="O779">
        <v>3</v>
      </c>
      <c r="P779">
        <v>255</v>
      </c>
      <c r="Q779">
        <v>164.33999640000002</v>
      </c>
      <c r="R779">
        <v>90.660003599999982</v>
      </c>
      <c r="S779">
        <v>54.779998800000008</v>
      </c>
    </row>
    <row r="780" spans="1:19" x14ac:dyDescent="0.3">
      <c r="A780">
        <v>63936</v>
      </c>
      <c r="B780" s="1">
        <v>43487</v>
      </c>
      <c r="C780" t="s">
        <v>1089</v>
      </c>
      <c r="D780" t="s">
        <v>1128</v>
      </c>
      <c r="E780">
        <v>11329</v>
      </c>
      <c r="F780" t="s">
        <v>7</v>
      </c>
      <c r="G780" t="s">
        <v>63</v>
      </c>
      <c r="H780" t="s">
        <v>27</v>
      </c>
      <c r="I780" t="s">
        <v>3</v>
      </c>
      <c r="J780" t="s">
        <v>4</v>
      </c>
      <c r="K780" t="s">
        <v>109</v>
      </c>
      <c r="L780">
        <v>627</v>
      </c>
      <c r="M780" t="s">
        <v>6</v>
      </c>
      <c r="N780">
        <v>165</v>
      </c>
      <c r="O780">
        <v>4</v>
      </c>
      <c r="P780">
        <v>660</v>
      </c>
      <c r="Q780">
        <v>490.9200136</v>
      </c>
      <c r="R780">
        <v>169.0799864</v>
      </c>
      <c r="S780">
        <v>122.7300034</v>
      </c>
    </row>
    <row r="781" spans="1:19" x14ac:dyDescent="0.3">
      <c r="A781">
        <v>63972</v>
      </c>
      <c r="B781" s="1">
        <v>43107</v>
      </c>
      <c r="C781" t="s">
        <v>1090</v>
      </c>
      <c r="D781" t="s">
        <v>1129</v>
      </c>
      <c r="E781">
        <v>1962</v>
      </c>
      <c r="F781" t="s">
        <v>7</v>
      </c>
      <c r="G781" t="s">
        <v>30</v>
      </c>
      <c r="H781" t="s">
        <v>27</v>
      </c>
      <c r="I781" t="s">
        <v>28</v>
      </c>
      <c r="J781" t="s">
        <v>4</v>
      </c>
      <c r="K781" t="s">
        <v>9</v>
      </c>
      <c r="L781">
        <v>403</v>
      </c>
      <c r="M781" t="s">
        <v>10</v>
      </c>
      <c r="N781">
        <v>133.37</v>
      </c>
      <c r="O781">
        <v>1</v>
      </c>
      <c r="P781">
        <v>133.37</v>
      </c>
      <c r="Q781">
        <v>84.590000149999995</v>
      </c>
      <c r="R781">
        <v>48.77999985000001</v>
      </c>
      <c r="S781">
        <v>84.590000149999995</v>
      </c>
    </row>
    <row r="782" spans="1:19" x14ac:dyDescent="0.3">
      <c r="A782">
        <v>64053</v>
      </c>
      <c r="B782" s="1">
        <v>43823</v>
      </c>
      <c r="C782" t="s">
        <v>1089</v>
      </c>
      <c r="D782" t="s">
        <v>1128</v>
      </c>
      <c r="E782">
        <v>10121</v>
      </c>
      <c r="F782" t="s">
        <v>7</v>
      </c>
      <c r="G782" t="s">
        <v>84</v>
      </c>
      <c r="H782" t="s">
        <v>27</v>
      </c>
      <c r="I782" t="s">
        <v>3</v>
      </c>
      <c r="J782" t="s">
        <v>4</v>
      </c>
      <c r="K782" t="s">
        <v>42</v>
      </c>
      <c r="L782">
        <v>365</v>
      </c>
      <c r="M782" t="s">
        <v>10</v>
      </c>
      <c r="N782">
        <v>94.75</v>
      </c>
      <c r="O782">
        <v>1</v>
      </c>
      <c r="P782">
        <v>94.75</v>
      </c>
      <c r="Q782">
        <v>30.5699997</v>
      </c>
      <c r="R782">
        <v>64.180000300000003</v>
      </c>
      <c r="S782">
        <v>30.5699997</v>
      </c>
    </row>
    <row r="783" spans="1:19" x14ac:dyDescent="0.3">
      <c r="A783">
        <v>64053</v>
      </c>
      <c r="B783" s="1">
        <v>43489</v>
      </c>
      <c r="C783" t="s">
        <v>1089</v>
      </c>
      <c r="D783" t="s">
        <v>1127</v>
      </c>
      <c r="E783">
        <v>10121</v>
      </c>
      <c r="F783" t="s">
        <v>7</v>
      </c>
      <c r="G783" t="s">
        <v>84</v>
      </c>
      <c r="H783" t="s">
        <v>27</v>
      </c>
      <c r="I783" t="s">
        <v>3</v>
      </c>
      <c r="J783" t="s">
        <v>4</v>
      </c>
      <c r="K783" t="s">
        <v>9</v>
      </c>
      <c r="L783">
        <v>403</v>
      </c>
      <c r="M783" t="s">
        <v>10</v>
      </c>
      <c r="N783">
        <v>133.37</v>
      </c>
      <c r="O783">
        <v>1</v>
      </c>
      <c r="P783">
        <v>133.37</v>
      </c>
      <c r="Q783">
        <v>84.590000149999995</v>
      </c>
      <c r="R783">
        <v>48.77999985000001</v>
      </c>
      <c r="S783">
        <v>84.590000149999995</v>
      </c>
    </row>
    <row r="784" spans="1:19" x14ac:dyDescent="0.3">
      <c r="A784">
        <v>64053</v>
      </c>
      <c r="B784" s="1">
        <v>43489</v>
      </c>
      <c r="C784" t="s">
        <v>1089</v>
      </c>
      <c r="D784" t="s">
        <v>1127</v>
      </c>
      <c r="E784">
        <v>10121</v>
      </c>
      <c r="F784" t="s">
        <v>7</v>
      </c>
      <c r="G784" t="s">
        <v>84</v>
      </c>
      <c r="H784" t="s">
        <v>27</v>
      </c>
      <c r="I784" t="s">
        <v>3</v>
      </c>
      <c r="J784" t="s">
        <v>4</v>
      </c>
      <c r="K784" t="s">
        <v>9</v>
      </c>
      <c r="L784">
        <v>403</v>
      </c>
      <c r="M784" t="s">
        <v>10</v>
      </c>
      <c r="N784">
        <v>133.37</v>
      </c>
      <c r="O784">
        <v>1</v>
      </c>
      <c r="P784">
        <v>133.37</v>
      </c>
      <c r="Q784">
        <v>84.590000149999995</v>
      </c>
      <c r="R784">
        <v>48.77999985000001</v>
      </c>
      <c r="S784">
        <v>84.590000149999995</v>
      </c>
    </row>
    <row r="785" spans="1:19" x14ac:dyDescent="0.3">
      <c r="A785">
        <v>64163</v>
      </c>
      <c r="B785" s="1">
        <v>43490</v>
      </c>
      <c r="C785" t="s">
        <v>1089</v>
      </c>
      <c r="D785" t="s">
        <v>1125</v>
      </c>
      <c r="E785">
        <v>3975</v>
      </c>
      <c r="F785" t="s">
        <v>838</v>
      </c>
      <c r="G785" t="s">
        <v>30</v>
      </c>
      <c r="H785" t="s">
        <v>27</v>
      </c>
      <c r="I785" t="s">
        <v>28</v>
      </c>
      <c r="J785" t="s">
        <v>4</v>
      </c>
      <c r="K785" t="s">
        <v>9</v>
      </c>
      <c r="L785">
        <v>403</v>
      </c>
      <c r="M785" t="s">
        <v>10</v>
      </c>
      <c r="N785">
        <v>133.37</v>
      </c>
      <c r="O785">
        <v>1</v>
      </c>
      <c r="P785">
        <v>133.37</v>
      </c>
      <c r="Q785">
        <v>84.590000149999995</v>
      </c>
      <c r="R785">
        <v>48.77999985000001</v>
      </c>
      <c r="S785">
        <v>84.590000149999995</v>
      </c>
    </row>
    <row r="786" spans="1:19" x14ac:dyDescent="0.3">
      <c r="A786">
        <v>64292</v>
      </c>
      <c r="B786" s="1">
        <v>43491</v>
      </c>
      <c r="C786" t="s">
        <v>1090</v>
      </c>
      <c r="D786" t="s">
        <v>1130</v>
      </c>
      <c r="E786">
        <v>5120</v>
      </c>
      <c r="F786" t="s">
        <v>7</v>
      </c>
      <c r="G786" t="s">
        <v>30</v>
      </c>
      <c r="H786" t="s">
        <v>27</v>
      </c>
      <c r="I786" t="s">
        <v>28</v>
      </c>
      <c r="J786" t="s">
        <v>29</v>
      </c>
      <c r="K786" t="s">
        <v>31</v>
      </c>
      <c r="L786">
        <v>957</v>
      </c>
      <c r="M786" t="s">
        <v>32</v>
      </c>
      <c r="N786">
        <v>80</v>
      </c>
      <c r="O786">
        <v>1</v>
      </c>
      <c r="P786">
        <v>80</v>
      </c>
      <c r="Q786">
        <v>47.430000309999997</v>
      </c>
      <c r="R786">
        <v>32.569999690000003</v>
      </c>
      <c r="S786">
        <v>47.430000309999997</v>
      </c>
    </row>
    <row r="787" spans="1:19" x14ac:dyDescent="0.3">
      <c r="A787">
        <v>64362</v>
      </c>
      <c r="B787" s="1">
        <v>43493</v>
      </c>
      <c r="C787" t="s">
        <v>1089</v>
      </c>
      <c r="D787" t="s">
        <v>1124</v>
      </c>
      <c r="E787">
        <v>2123</v>
      </c>
      <c r="F787" t="s">
        <v>828</v>
      </c>
      <c r="G787" t="s">
        <v>30</v>
      </c>
      <c r="H787" t="s">
        <v>27</v>
      </c>
      <c r="I787" t="s">
        <v>28</v>
      </c>
      <c r="J787" t="s">
        <v>4</v>
      </c>
      <c r="K787" t="s">
        <v>31</v>
      </c>
      <c r="L787">
        <v>957</v>
      </c>
      <c r="M787" t="s">
        <v>32</v>
      </c>
      <c r="N787">
        <v>80</v>
      </c>
      <c r="O787">
        <v>1</v>
      </c>
      <c r="P787">
        <v>80</v>
      </c>
      <c r="Q787">
        <v>47.430000309999997</v>
      </c>
      <c r="R787">
        <v>32.569999690000003</v>
      </c>
      <c r="S787">
        <v>47.430000309999997</v>
      </c>
    </row>
    <row r="788" spans="1:19" x14ac:dyDescent="0.3">
      <c r="A788">
        <v>64559</v>
      </c>
      <c r="B788" s="1">
        <v>43677</v>
      </c>
      <c r="C788" t="s">
        <v>1089</v>
      </c>
      <c r="D788" t="s">
        <v>1126</v>
      </c>
      <c r="E788">
        <v>10366</v>
      </c>
      <c r="F788" t="s">
        <v>773</v>
      </c>
      <c r="G788" t="s">
        <v>41</v>
      </c>
      <c r="H788" t="s">
        <v>27</v>
      </c>
      <c r="I788" t="s">
        <v>3</v>
      </c>
      <c r="J788" t="s">
        <v>4</v>
      </c>
      <c r="K788" t="s">
        <v>9</v>
      </c>
      <c r="L788">
        <v>403</v>
      </c>
      <c r="M788" t="s">
        <v>10</v>
      </c>
      <c r="N788">
        <v>133.37</v>
      </c>
      <c r="O788">
        <v>1</v>
      </c>
      <c r="P788">
        <v>133.37</v>
      </c>
      <c r="Q788">
        <v>84.590000149999995</v>
      </c>
      <c r="R788">
        <v>48.77999985000001</v>
      </c>
      <c r="S788">
        <v>84.590000149999995</v>
      </c>
    </row>
    <row r="789" spans="1:19" x14ac:dyDescent="0.3">
      <c r="A789">
        <v>64559</v>
      </c>
      <c r="B789" s="1">
        <v>43496</v>
      </c>
      <c r="C789" t="s">
        <v>1089</v>
      </c>
      <c r="D789" t="s">
        <v>1127</v>
      </c>
      <c r="E789">
        <v>10366</v>
      </c>
      <c r="F789" t="s">
        <v>773</v>
      </c>
      <c r="G789" t="s">
        <v>41</v>
      </c>
      <c r="H789" t="s">
        <v>27</v>
      </c>
      <c r="I789" t="s">
        <v>3</v>
      </c>
      <c r="J789" t="s">
        <v>4</v>
      </c>
      <c r="K789" t="s">
        <v>9</v>
      </c>
      <c r="L789">
        <v>403</v>
      </c>
      <c r="M789" t="s">
        <v>10</v>
      </c>
      <c r="N789">
        <v>133.37</v>
      </c>
      <c r="O789">
        <v>1</v>
      </c>
      <c r="P789">
        <v>133.37</v>
      </c>
      <c r="Q789">
        <v>84.590000149999995</v>
      </c>
      <c r="R789">
        <v>48.77999985000001</v>
      </c>
      <c r="S789">
        <v>84.590000149999995</v>
      </c>
    </row>
    <row r="790" spans="1:19" x14ac:dyDescent="0.3">
      <c r="A790">
        <v>64637</v>
      </c>
      <c r="B790" s="1">
        <v>44168</v>
      </c>
      <c r="C790" t="s">
        <v>1089</v>
      </c>
      <c r="D790" t="s">
        <v>1127</v>
      </c>
      <c r="E790">
        <v>9857</v>
      </c>
      <c r="F790" t="s">
        <v>35</v>
      </c>
      <c r="G790" t="s">
        <v>30</v>
      </c>
      <c r="H790" t="s">
        <v>27</v>
      </c>
      <c r="I790" t="s">
        <v>28</v>
      </c>
      <c r="J790" t="s">
        <v>4</v>
      </c>
      <c r="K790" t="s">
        <v>9</v>
      </c>
      <c r="L790">
        <v>403</v>
      </c>
      <c r="M790" t="s">
        <v>10</v>
      </c>
      <c r="N790">
        <v>133.37</v>
      </c>
      <c r="O790">
        <v>1</v>
      </c>
      <c r="P790">
        <v>133.37</v>
      </c>
      <c r="Q790">
        <v>84.590000149999995</v>
      </c>
      <c r="R790">
        <v>48.77999985000001</v>
      </c>
      <c r="S790">
        <v>84.590000149999995</v>
      </c>
    </row>
    <row r="791" spans="1:19" x14ac:dyDescent="0.3">
      <c r="A791">
        <v>64705</v>
      </c>
      <c r="B791" s="1">
        <v>44075</v>
      </c>
      <c r="C791" t="s">
        <v>1089</v>
      </c>
      <c r="D791" t="s">
        <v>1128</v>
      </c>
      <c r="E791">
        <v>11604</v>
      </c>
      <c r="F791" t="s">
        <v>229</v>
      </c>
      <c r="G791" t="s">
        <v>30</v>
      </c>
      <c r="H791" t="s">
        <v>27</v>
      </c>
      <c r="I791" t="s">
        <v>28</v>
      </c>
      <c r="J791" t="s">
        <v>4</v>
      </c>
      <c r="K791" t="s">
        <v>230</v>
      </c>
      <c r="L791">
        <v>305</v>
      </c>
      <c r="M791" t="s">
        <v>1077</v>
      </c>
      <c r="N791">
        <v>199</v>
      </c>
      <c r="O791">
        <v>1</v>
      </c>
      <c r="P791">
        <v>199</v>
      </c>
      <c r="Q791">
        <v>107.34000014999999</v>
      </c>
      <c r="R791">
        <v>91.659999850000005</v>
      </c>
      <c r="S791">
        <v>107.34000014999999</v>
      </c>
    </row>
    <row r="792" spans="1:19" x14ac:dyDescent="0.3">
      <c r="A792">
        <v>64775</v>
      </c>
      <c r="B792" s="1">
        <v>43678</v>
      </c>
      <c r="C792" t="s">
        <v>1089</v>
      </c>
      <c r="D792" t="s">
        <v>1127</v>
      </c>
      <c r="E792">
        <v>5576</v>
      </c>
      <c r="F792" t="s">
        <v>119</v>
      </c>
      <c r="G792" t="s">
        <v>121</v>
      </c>
      <c r="H792" t="s">
        <v>27</v>
      </c>
      <c r="I792" t="s">
        <v>3</v>
      </c>
      <c r="J792" t="s">
        <v>4</v>
      </c>
      <c r="K792" t="s">
        <v>85</v>
      </c>
      <c r="L792">
        <v>502</v>
      </c>
      <c r="M792" t="s">
        <v>65</v>
      </c>
      <c r="N792">
        <v>65</v>
      </c>
      <c r="O792">
        <v>1</v>
      </c>
      <c r="P792">
        <v>65</v>
      </c>
      <c r="Q792">
        <v>33.599998470000003</v>
      </c>
      <c r="R792">
        <v>31.400001529999997</v>
      </c>
      <c r="S792">
        <v>33.599998470000003</v>
      </c>
    </row>
    <row r="793" spans="1:19" x14ac:dyDescent="0.3">
      <c r="A793">
        <v>64813</v>
      </c>
      <c r="B793" s="1">
        <v>43846</v>
      </c>
      <c r="C793" t="s">
        <v>1089</v>
      </c>
      <c r="D793" t="s">
        <v>1127</v>
      </c>
      <c r="E793">
        <v>10018</v>
      </c>
      <c r="F793" t="s">
        <v>534</v>
      </c>
      <c r="G793" t="s">
        <v>84</v>
      </c>
      <c r="H793" t="s">
        <v>27</v>
      </c>
      <c r="I793" t="s">
        <v>3</v>
      </c>
      <c r="J793" t="s">
        <v>4</v>
      </c>
      <c r="K793" t="s">
        <v>42</v>
      </c>
      <c r="L793">
        <v>365</v>
      </c>
      <c r="M793" t="s">
        <v>10</v>
      </c>
      <c r="N793">
        <v>94.75</v>
      </c>
      <c r="O793">
        <v>4</v>
      </c>
      <c r="P793">
        <v>379</v>
      </c>
      <c r="Q793">
        <v>122.2799988</v>
      </c>
      <c r="R793">
        <v>256.72000120000001</v>
      </c>
      <c r="S793">
        <v>30.5699997</v>
      </c>
    </row>
    <row r="794" spans="1:19" x14ac:dyDescent="0.3">
      <c r="A794">
        <v>64813</v>
      </c>
      <c r="B794" s="1">
        <v>43681</v>
      </c>
      <c r="C794" t="s">
        <v>1090</v>
      </c>
      <c r="D794" t="s">
        <v>1129</v>
      </c>
      <c r="E794">
        <v>10018</v>
      </c>
      <c r="F794" t="s">
        <v>534</v>
      </c>
      <c r="G794" t="s">
        <v>84</v>
      </c>
      <c r="H794" t="s">
        <v>27</v>
      </c>
      <c r="I794" t="s">
        <v>3</v>
      </c>
      <c r="J794" t="s">
        <v>4</v>
      </c>
      <c r="K794" t="s">
        <v>109</v>
      </c>
      <c r="L794">
        <v>627</v>
      </c>
      <c r="M794" t="s">
        <v>6</v>
      </c>
      <c r="N794">
        <v>165</v>
      </c>
      <c r="O794">
        <v>3</v>
      </c>
      <c r="P794">
        <v>495</v>
      </c>
      <c r="Q794">
        <v>368.19001020000002</v>
      </c>
      <c r="R794">
        <v>126.80998979999998</v>
      </c>
      <c r="S794">
        <v>122.7300034</v>
      </c>
    </row>
    <row r="795" spans="1:19" x14ac:dyDescent="0.3">
      <c r="A795">
        <v>64813</v>
      </c>
      <c r="B795" s="1">
        <v>43491</v>
      </c>
      <c r="C795" t="s">
        <v>1090</v>
      </c>
      <c r="D795" t="s">
        <v>1130</v>
      </c>
      <c r="E795">
        <v>10018</v>
      </c>
      <c r="F795" t="s">
        <v>534</v>
      </c>
      <c r="G795" t="s">
        <v>84</v>
      </c>
      <c r="H795" t="s">
        <v>27</v>
      </c>
      <c r="I795" t="s">
        <v>3</v>
      </c>
      <c r="J795" t="s">
        <v>4</v>
      </c>
      <c r="K795" t="s">
        <v>85</v>
      </c>
      <c r="L795">
        <v>502</v>
      </c>
      <c r="M795" t="s">
        <v>65</v>
      </c>
      <c r="N795">
        <v>65</v>
      </c>
      <c r="O795">
        <v>4</v>
      </c>
      <c r="P795">
        <v>260</v>
      </c>
      <c r="Q795">
        <v>134.39999388000001</v>
      </c>
      <c r="R795">
        <v>125.60000611999999</v>
      </c>
      <c r="S795">
        <v>33.599998470000003</v>
      </c>
    </row>
    <row r="796" spans="1:19" x14ac:dyDescent="0.3">
      <c r="A796">
        <v>64951</v>
      </c>
      <c r="B796" s="1">
        <v>43840</v>
      </c>
      <c r="C796" t="s">
        <v>1089</v>
      </c>
      <c r="D796" t="s">
        <v>1125</v>
      </c>
      <c r="E796">
        <v>11365</v>
      </c>
      <c r="F796" t="s">
        <v>651</v>
      </c>
      <c r="G796" t="s">
        <v>30</v>
      </c>
      <c r="H796" t="s">
        <v>27</v>
      </c>
      <c r="I796" t="s">
        <v>28</v>
      </c>
      <c r="J796" t="s">
        <v>29</v>
      </c>
      <c r="K796" t="s">
        <v>9</v>
      </c>
      <c r="L796">
        <v>403</v>
      </c>
      <c r="M796" t="s">
        <v>10</v>
      </c>
      <c r="N796">
        <v>133.37</v>
      </c>
      <c r="O796">
        <v>1</v>
      </c>
      <c r="P796">
        <v>133.37</v>
      </c>
      <c r="Q796">
        <v>84.590000149999995</v>
      </c>
      <c r="R796">
        <v>48.77999985000001</v>
      </c>
      <c r="S796">
        <v>84.590000149999995</v>
      </c>
    </row>
    <row r="797" spans="1:19" x14ac:dyDescent="0.3">
      <c r="A797">
        <v>65005</v>
      </c>
      <c r="B797" s="1">
        <v>43873</v>
      </c>
      <c r="C797" t="s">
        <v>1089</v>
      </c>
      <c r="D797" t="s">
        <v>1126</v>
      </c>
      <c r="E797">
        <v>1956</v>
      </c>
      <c r="F797" t="s">
        <v>368</v>
      </c>
      <c r="G797" t="s">
        <v>30</v>
      </c>
      <c r="H797" t="s">
        <v>27</v>
      </c>
      <c r="I797" t="s">
        <v>28</v>
      </c>
      <c r="J797" t="s">
        <v>4</v>
      </c>
      <c r="K797" t="s">
        <v>9</v>
      </c>
      <c r="L797">
        <v>403</v>
      </c>
      <c r="M797" t="s">
        <v>10</v>
      </c>
      <c r="N797">
        <v>133.37</v>
      </c>
      <c r="O797">
        <v>1</v>
      </c>
      <c r="P797">
        <v>133.37</v>
      </c>
      <c r="Q797">
        <v>84.590000149999995</v>
      </c>
      <c r="R797">
        <v>48.77999985000001</v>
      </c>
      <c r="S797">
        <v>84.590000149999995</v>
      </c>
    </row>
    <row r="798" spans="1:19" x14ac:dyDescent="0.3">
      <c r="A798">
        <v>65011</v>
      </c>
      <c r="B798" s="1">
        <v>43471</v>
      </c>
      <c r="C798" t="s">
        <v>1090</v>
      </c>
      <c r="D798" t="s">
        <v>1129</v>
      </c>
      <c r="E798">
        <v>2270</v>
      </c>
      <c r="F798" t="s">
        <v>7</v>
      </c>
      <c r="G798" t="s">
        <v>30</v>
      </c>
      <c r="H798" t="s">
        <v>27</v>
      </c>
      <c r="I798" t="s">
        <v>28</v>
      </c>
      <c r="J798" t="s">
        <v>4</v>
      </c>
      <c r="K798" t="s">
        <v>9</v>
      </c>
      <c r="L798">
        <v>403</v>
      </c>
      <c r="M798" t="s">
        <v>10</v>
      </c>
      <c r="N798">
        <v>133.37</v>
      </c>
      <c r="O798">
        <v>1</v>
      </c>
      <c r="P798">
        <v>133.37</v>
      </c>
      <c r="Q798">
        <v>84.590000149999995</v>
      </c>
      <c r="R798">
        <v>48.77999985000001</v>
      </c>
      <c r="S798">
        <v>84.590000149999995</v>
      </c>
    </row>
    <row r="799" spans="1:19" x14ac:dyDescent="0.3">
      <c r="A799">
        <v>65030</v>
      </c>
      <c r="B799" s="1">
        <v>43850</v>
      </c>
      <c r="C799" t="s">
        <v>1089</v>
      </c>
      <c r="D799" t="s">
        <v>1124</v>
      </c>
      <c r="E799">
        <v>3570</v>
      </c>
      <c r="F799" t="s">
        <v>102</v>
      </c>
      <c r="G799" t="s">
        <v>77</v>
      </c>
      <c r="H799" t="s">
        <v>27</v>
      </c>
      <c r="I799" t="s">
        <v>3</v>
      </c>
      <c r="J799" t="s">
        <v>4</v>
      </c>
      <c r="K799" t="s">
        <v>85</v>
      </c>
      <c r="L799">
        <v>502</v>
      </c>
      <c r="M799" t="s">
        <v>65</v>
      </c>
      <c r="N799">
        <v>65</v>
      </c>
      <c r="O799">
        <v>5</v>
      </c>
      <c r="P799">
        <v>325</v>
      </c>
      <c r="Q799">
        <v>167.99999235000001</v>
      </c>
      <c r="R799">
        <v>157.00000764999999</v>
      </c>
      <c r="S799">
        <v>33.599998470000003</v>
      </c>
    </row>
    <row r="800" spans="1:19" x14ac:dyDescent="0.3">
      <c r="A800">
        <v>65030</v>
      </c>
      <c r="B800" s="1">
        <v>43776</v>
      </c>
      <c r="C800" t="s">
        <v>1089</v>
      </c>
      <c r="D800" t="s">
        <v>1127</v>
      </c>
      <c r="E800">
        <v>3570</v>
      </c>
      <c r="F800" t="s">
        <v>102</v>
      </c>
      <c r="G800" t="s">
        <v>77</v>
      </c>
      <c r="H800" t="s">
        <v>27</v>
      </c>
      <c r="I800" t="s">
        <v>3</v>
      </c>
      <c r="J800" t="s">
        <v>4</v>
      </c>
      <c r="K800" t="s">
        <v>57</v>
      </c>
      <c r="L800">
        <v>191</v>
      </c>
      <c r="M800" t="s">
        <v>65</v>
      </c>
      <c r="N800">
        <v>85</v>
      </c>
      <c r="O800">
        <v>3</v>
      </c>
      <c r="P800">
        <v>255</v>
      </c>
      <c r="Q800">
        <v>164.33999640000002</v>
      </c>
      <c r="R800">
        <v>90.660003599999982</v>
      </c>
      <c r="S800">
        <v>54.779998800000008</v>
      </c>
    </row>
    <row r="801" spans="1:19" x14ac:dyDescent="0.3">
      <c r="A801">
        <v>65030</v>
      </c>
      <c r="B801" s="1">
        <v>43485</v>
      </c>
      <c r="C801" t="s">
        <v>1090</v>
      </c>
      <c r="D801" t="s">
        <v>1129</v>
      </c>
      <c r="E801">
        <v>3570</v>
      </c>
      <c r="F801" t="s">
        <v>102</v>
      </c>
      <c r="G801" t="s">
        <v>77</v>
      </c>
      <c r="H801" t="s">
        <v>27</v>
      </c>
      <c r="I801" t="s">
        <v>3</v>
      </c>
      <c r="J801" t="s">
        <v>4</v>
      </c>
      <c r="K801" t="s">
        <v>85</v>
      </c>
      <c r="L801">
        <v>502</v>
      </c>
      <c r="M801" t="s">
        <v>65</v>
      </c>
      <c r="N801">
        <v>65</v>
      </c>
      <c r="O801">
        <v>5</v>
      </c>
      <c r="P801">
        <v>325</v>
      </c>
      <c r="Q801">
        <v>167.99999235000001</v>
      </c>
      <c r="R801">
        <v>157.00000764999999</v>
      </c>
      <c r="S801">
        <v>33.599998470000003</v>
      </c>
    </row>
    <row r="802" spans="1:19" x14ac:dyDescent="0.3">
      <c r="A802">
        <v>65105</v>
      </c>
      <c r="B802" s="1">
        <v>43859</v>
      </c>
      <c r="C802" t="s">
        <v>1089</v>
      </c>
      <c r="D802" t="s">
        <v>1126</v>
      </c>
      <c r="E802">
        <v>5898</v>
      </c>
      <c r="F802" t="s">
        <v>400</v>
      </c>
      <c r="G802" t="s">
        <v>30</v>
      </c>
      <c r="H802" t="s">
        <v>27</v>
      </c>
      <c r="I802" t="s">
        <v>28</v>
      </c>
      <c r="J802" t="s">
        <v>4</v>
      </c>
      <c r="K802" t="s">
        <v>31</v>
      </c>
      <c r="L802">
        <v>957</v>
      </c>
      <c r="M802" t="s">
        <v>32</v>
      </c>
      <c r="N802">
        <v>80</v>
      </c>
      <c r="O802">
        <v>1</v>
      </c>
      <c r="P802">
        <v>80</v>
      </c>
      <c r="Q802">
        <v>47.430000309999997</v>
      </c>
      <c r="R802">
        <v>32.569999690000003</v>
      </c>
      <c r="S802">
        <v>47.430000309999997</v>
      </c>
    </row>
    <row r="803" spans="1:19" x14ac:dyDescent="0.3">
      <c r="A803">
        <v>65105</v>
      </c>
      <c r="B803" s="1">
        <v>43473</v>
      </c>
      <c r="C803" t="s">
        <v>1089</v>
      </c>
      <c r="D803" t="s">
        <v>1128</v>
      </c>
      <c r="E803">
        <v>5898</v>
      </c>
      <c r="F803" t="s">
        <v>400</v>
      </c>
      <c r="G803" t="s">
        <v>30</v>
      </c>
      <c r="H803" t="s">
        <v>27</v>
      </c>
      <c r="I803" t="s">
        <v>28</v>
      </c>
      <c r="J803" t="s">
        <v>4</v>
      </c>
      <c r="K803" t="s">
        <v>9</v>
      </c>
      <c r="L803">
        <v>403</v>
      </c>
      <c r="M803" t="s">
        <v>10</v>
      </c>
      <c r="N803">
        <v>133.37</v>
      </c>
      <c r="O803">
        <v>1</v>
      </c>
      <c r="P803">
        <v>133.37</v>
      </c>
      <c r="Q803">
        <v>84.590000149999995</v>
      </c>
      <c r="R803">
        <v>48.77999985000001</v>
      </c>
      <c r="S803">
        <v>84.590000149999995</v>
      </c>
    </row>
    <row r="804" spans="1:19" x14ac:dyDescent="0.3">
      <c r="A804">
        <v>65109</v>
      </c>
      <c r="B804" s="1">
        <v>43700</v>
      </c>
      <c r="C804" t="s">
        <v>1089</v>
      </c>
      <c r="D804" t="s">
        <v>1125</v>
      </c>
      <c r="E804">
        <v>8524</v>
      </c>
      <c r="F804" t="s">
        <v>363</v>
      </c>
      <c r="G804" t="s">
        <v>30</v>
      </c>
      <c r="H804" t="s">
        <v>27</v>
      </c>
      <c r="I804" t="s">
        <v>28</v>
      </c>
      <c r="J804" t="s">
        <v>4</v>
      </c>
      <c r="K804" t="s">
        <v>85</v>
      </c>
      <c r="L804">
        <v>502</v>
      </c>
      <c r="M804" t="s">
        <v>65</v>
      </c>
      <c r="N804">
        <v>65</v>
      </c>
      <c r="O804">
        <v>1</v>
      </c>
      <c r="P804">
        <v>65</v>
      </c>
      <c r="Q804">
        <v>33.599998470000003</v>
      </c>
      <c r="R804">
        <v>31.400001529999997</v>
      </c>
      <c r="S804">
        <v>33.599998470000003</v>
      </c>
    </row>
    <row r="805" spans="1:19" x14ac:dyDescent="0.3">
      <c r="A805">
        <v>65109</v>
      </c>
      <c r="B805" s="1">
        <v>43473</v>
      </c>
      <c r="C805" t="s">
        <v>1089</v>
      </c>
      <c r="D805" t="s">
        <v>1128</v>
      </c>
      <c r="E805">
        <v>8524</v>
      </c>
      <c r="F805" t="s">
        <v>363</v>
      </c>
      <c r="G805" t="s">
        <v>30</v>
      </c>
      <c r="H805" t="s">
        <v>27</v>
      </c>
      <c r="I805" t="s">
        <v>28</v>
      </c>
      <c r="J805" t="s">
        <v>4</v>
      </c>
      <c r="K805" t="s">
        <v>57</v>
      </c>
      <c r="L805">
        <v>191</v>
      </c>
      <c r="M805" t="s">
        <v>65</v>
      </c>
      <c r="N805">
        <v>85</v>
      </c>
      <c r="O805">
        <v>1</v>
      </c>
      <c r="P805">
        <v>85</v>
      </c>
      <c r="Q805">
        <v>54.779998800000001</v>
      </c>
      <c r="R805">
        <v>30.220001199999999</v>
      </c>
      <c r="S805">
        <v>54.779998800000001</v>
      </c>
    </row>
    <row r="806" spans="1:19" x14ac:dyDescent="0.3">
      <c r="A806">
        <v>65264</v>
      </c>
      <c r="B806" s="1">
        <v>43487</v>
      </c>
      <c r="C806" t="s">
        <v>1089</v>
      </c>
      <c r="D806" t="s">
        <v>1128</v>
      </c>
      <c r="E806">
        <v>9047</v>
      </c>
      <c r="F806" t="s">
        <v>463</v>
      </c>
      <c r="G806" t="s">
        <v>39</v>
      </c>
      <c r="H806" t="s">
        <v>27</v>
      </c>
      <c r="I806" t="s">
        <v>3</v>
      </c>
      <c r="J806" t="s">
        <v>4</v>
      </c>
      <c r="K806" t="s">
        <v>85</v>
      </c>
      <c r="L806">
        <v>502</v>
      </c>
      <c r="M806" t="s">
        <v>65</v>
      </c>
      <c r="N806">
        <v>65</v>
      </c>
      <c r="O806">
        <v>5</v>
      </c>
      <c r="P806">
        <v>325</v>
      </c>
      <c r="Q806">
        <v>167.99999235000001</v>
      </c>
      <c r="R806">
        <v>157.00000764999999</v>
      </c>
      <c r="S806">
        <v>33.599998470000003</v>
      </c>
    </row>
    <row r="807" spans="1:19" x14ac:dyDescent="0.3">
      <c r="A807">
        <v>65487</v>
      </c>
      <c r="B807" s="1">
        <v>43478</v>
      </c>
      <c r="C807" t="s">
        <v>1090</v>
      </c>
      <c r="D807" t="s">
        <v>1129</v>
      </c>
      <c r="E807">
        <v>2363</v>
      </c>
      <c r="F807" t="s">
        <v>347</v>
      </c>
      <c r="G807" t="s">
        <v>30</v>
      </c>
      <c r="H807" t="s">
        <v>27</v>
      </c>
      <c r="I807" t="s">
        <v>28</v>
      </c>
      <c r="J807" t="s">
        <v>4</v>
      </c>
      <c r="K807" t="s">
        <v>9</v>
      </c>
      <c r="L807">
        <v>403</v>
      </c>
      <c r="M807" t="s">
        <v>10</v>
      </c>
      <c r="N807">
        <v>133.37</v>
      </c>
      <c r="O807">
        <v>1</v>
      </c>
      <c r="P807">
        <v>133.37</v>
      </c>
      <c r="Q807">
        <v>84.590000149999995</v>
      </c>
      <c r="R807">
        <v>48.77999985000001</v>
      </c>
      <c r="S807">
        <v>84.590000149999995</v>
      </c>
    </row>
    <row r="808" spans="1:19" x14ac:dyDescent="0.3">
      <c r="A808">
        <v>65487</v>
      </c>
      <c r="B808" s="1">
        <v>43478</v>
      </c>
      <c r="C808" t="s">
        <v>1090</v>
      </c>
      <c r="D808" t="s">
        <v>1129</v>
      </c>
      <c r="E808">
        <v>2363</v>
      </c>
      <c r="F808" t="s">
        <v>347</v>
      </c>
      <c r="G808" t="s">
        <v>30</v>
      </c>
      <c r="H808" t="s">
        <v>27</v>
      </c>
      <c r="I808" t="s">
        <v>28</v>
      </c>
      <c r="J808" t="s">
        <v>4</v>
      </c>
      <c r="K808" t="s">
        <v>9</v>
      </c>
      <c r="L808">
        <v>403</v>
      </c>
      <c r="M808" t="s">
        <v>10</v>
      </c>
      <c r="N808">
        <v>133.37</v>
      </c>
      <c r="O808">
        <v>1</v>
      </c>
      <c r="P808">
        <v>133.37</v>
      </c>
      <c r="Q808">
        <v>84.590000149999995</v>
      </c>
      <c r="R808">
        <v>48.77999985000001</v>
      </c>
      <c r="S808">
        <v>84.590000149999995</v>
      </c>
    </row>
    <row r="809" spans="1:19" x14ac:dyDescent="0.3">
      <c r="A809">
        <v>65487</v>
      </c>
      <c r="B809" s="1">
        <v>43478</v>
      </c>
      <c r="C809" t="s">
        <v>1090</v>
      </c>
      <c r="D809" t="s">
        <v>1129</v>
      </c>
      <c r="E809">
        <v>2363</v>
      </c>
      <c r="F809" t="s">
        <v>347</v>
      </c>
      <c r="G809" t="s">
        <v>30</v>
      </c>
      <c r="H809" t="s">
        <v>27</v>
      </c>
      <c r="I809" t="s">
        <v>28</v>
      </c>
      <c r="J809" t="s">
        <v>4</v>
      </c>
      <c r="K809" t="s">
        <v>9</v>
      </c>
      <c r="L809">
        <v>403</v>
      </c>
      <c r="M809" t="s">
        <v>10</v>
      </c>
      <c r="N809">
        <v>133.37</v>
      </c>
      <c r="O809">
        <v>1</v>
      </c>
      <c r="P809">
        <v>133.37</v>
      </c>
      <c r="Q809">
        <v>84.590000149999995</v>
      </c>
      <c r="R809">
        <v>48.77999985000001</v>
      </c>
      <c r="S809">
        <v>84.590000149999995</v>
      </c>
    </row>
    <row r="810" spans="1:19" x14ac:dyDescent="0.3">
      <c r="A810">
        <v>65609</v>
      </c>
      <c r="B810" s="1">
        <v>43841</v>
      </c>
      <c r="C810" t="s">
        <v>1090</v>
      </c>
      <c r="D810" t="s">
        <v>1130</v>
      </c>
      <c r="E810">
        <v>7167</v>
      </c>
      <c r="F810" t="s">
        <v>463</v>
      </c>
      <c r="G810" t="s">
        <v>30</v>
      </c>
      <c r="H810" t="s">
        <v>27</v>
      </c>
      <c r="I810" t="s">
        <v>28</v>
      </c>
      <c r="J810" t="s">
        <v>4</v>
      </c>
      <c r="K810" t="s">
        <v>9</v>
      </c>
      <c r="L810">
        <v>403</v>
      </c>
      <c r="M810" t="s">
        <v>10</v>
      </c>
      <c r="N810">
        <v>133.37</v>
      </c>
      <c r="O810">
        <v>1</v>
      </c>
      <c r="P810">
        <v>133.37</v>
      </c>
      <c r="Q810">
        <v>84.590000149999995</v>
      </c>
      <c r="R810">
        <v>48.77999985000001</v>
      </c>
      <c r="S810">
        <v>84.590000149999995</v>
      </c>
    </row>
    <row r="811" spans="1:19" x14ac:dyDescent="0.3">
      <c r="A811">
        <v>65704</v>
      </c>
      <c r="B811" s="1">
        <v>43482</v>
      </c>
      <c r="C811" t="s">
        <v>1089</v>
      </c>
      <c r="D811" t="s">
        <v>1127</v>
      </c>
      <c r="E811">
        <v>3605</v>
      </c>
      <c r="F811" t="s">
        <v>151</v>
      </c>
      <c r="G811" t="s">
        <v>77</v>
      </c>
      <c r="H811" t="s">
        <v>27</v>
      </c>
      <c r="I811" t="s">
        <v>3</v>
      </c>
      <c r="J811" t="s">
        <v>4</v>
      </c>
      <c r="K811" t="s">
        <v>57</v>
      </c>
      <c r="L811">
        <v>191</v>
      </c>
      <c r="M811" t="s">
        <v>65</v>
      </c>
      <c r="N811">
        <v>85</v>
      </c>
      <c r="O811">
        <v>1</v>
      </c>
      <c r="P811">
        <v>85</v>
      </c>
      <c r="Q811">
        <v>54.779998800000001</v>
      </c>
      <c r="R811">
        <v>30.220001199999999</v>
      </c>
      <c r="S811">
        <v>54.779998800000001</v>
      </c>
    </row>
    <row r="812" spans="1:19" x14ac:dyDescent="0.3">
      <c r="A812">
        <v>65866</v>
      </c>
      <c r="B812" s="1">
        <v>43818</v>
      </c>
      <c r="C812" t="s">
        <v>1089</v>
      </c>
      <c r="D812" t="s">
        <v>1127</v>
      </c>
      <c r="E812">
        <v>6426</v>
      </c>
      <c r="F812" t="s">
        <v>675</v>
      </c>
      <c r="G812" t="s">
        <v>30</v>
      </c>
      <c r="H812" t="s">
        <v>27</v>
      </c>
      <c r="I812" t="s">
        <v>3</v>
      </c>
      <c r="J812" t="s">
        <v>4</v>
      </c>
      <c r="K812" t="s">
        <v>9</v>
      </c>
      <c r="L812">
        <v>403</v>
      </c>
      <c r="M812" t="s">
        <v>10</v>
      </c>
      <c r="N812">
        <v>133.37</v>
      </c>
      <c r="O812">
        <v>1</v>
      </c>
      <c r="P812">
        <v>133.37</v>
      </c>
      <c r="Q812">
        <v>84.590000149999995</v>
      </c>
      <c r="R812">
        <v>48.77999985000001</v>
      </c>
      <c r="S812">
        <v>84.590000149999995</v>
      </c>
    </row>
    <row r="813" spans="1:19" x14ac:dyDescent="0.3">
      <c r="A813">
        <v>65922</v>
      </c>
      <c r="B813" s="1">
        <v>43485</v>
      </c>
      <c r="C813" t="s">
        <v>1090</v>
      </c>
      <c r="D813" t="s">
        <v>1129</v>
      </c>
      <c r="E813">
        <v>12151</v>
      </c>
      <c r="F813" t="s">
        <v>863</v>
      </c>
      <c r="G813" t="s">
        <v>63</v>
      </c>
      <c r="H813" t="s">
        <v>27</v>
      </c>
      <c r="I813" t="s">
        <v>3</v>
      </c>
      <c r="J813" t="s">
        <v>4</v>
      </c>
      <c r="K813" t="s">
        <v>42</v>
      </c>
      <c r="L813">
        <v>365</v>
      </c>
      <c r="M813" t="s">
        <v>10</v>
      </c>
      <c r="N813">
        <v>94.75</v>
      </c>
      <c r="O813">
        <v>3</v>
      </c>
      <c r="P813">
        <v>284.25</v>
      </c>
      <c r="Q813">
        <v>91.709999100000005</v>
      </c>
      <c r="R813">
        <v>192.5400009</v>
      </c>
      <c r="S813">
        <v>30.5699997</v>
      </c>
    </row>
    <row r="814" spans="1:19" x14ac:dyDescent="0.3">
      <c r="A814">
        <v>66035</v>
      </c>
      <c r="B814" s="1">
        <v>43976</v>
      </c>
      <c r="C814" t="s">
        <v>1089</v>
      </c>
      <c r="D814" t="s">
        <v>1124</v>
      </c>
      <c r="E814">
        <v>11153</v>
      </c>
      <c r="F814" t="s">
        <v>311</v>
      </c>
      <c r="G814" t="s">
        <v>30</v>
      </c>
      <c r="H814" t="s">
        <v>27</v>
      </c>
      <c r="I814" t="s">
        <v>28</v>
      </c>
      <c r="J814" t="s">
        <v>4</v>
      </c>
      <c r="K814" t="s">
        <v>9</v>
      </c>
      <c r="L814">
        <v>403</v>
      </c>
      <c r="M814" t="s">
        <v>10</v>
      </c>
      <c r="N814">
        <v>133.37</v>
      </c>
      <c r="O814">
        <v>1</v>
      </c>
      <c r="P814">
        <v>133.37</v>
      </c>
      <c r="Q814">
        <v>84.590000149999995</v>
      </c>
      <c r="R814">
        <v>48.77999985000001</v>
      </c>
      <c r="S814">
        <v>84.590000149999995</v>
      </c>
    </row>
    <row r="815" spans="1:19" x14ac:dyDescent="0.3">
      <c r="A815">
        <v>66035</v>
      </c>
      <c r="B815" s="1">
        <v>43851</v>
      </c>
      <c r="C815" t="s">
        <v>1089</v>
      </c>
      <c r="D815" t="s">
        <v>1128</v>
      </c>
      <c r="E815">
        <v>11153</v>
      </c>
      <c r="F815" t="s">
        <v>311</v>
      </c>
      <c r="G815" t="s">
        <v>30</v>
      </c>
      <c r="H815" t="s">
        <v>27</v>
      </c>
      <c r="I815" t="s">
        <v>28</v>
      </c>
      <c r="J815" t="s">
        <v>4</v>
      </c>
      <c r="K815" t="s">
        <v>9</v>
      </c>
      <c r="L815">
        <v>403</v>
      </c>
      <c r="M815" t="s">
        <v>10</v>
      </c>
      <c r="N815">
        <v>133.37</v>
      </c>
      <c r="O815">
        <v>1</v>
      </c>
      <c r="P815">
        <v>133.37</v>
      </c>
      <c r="Q815">
        <v>84.590000149999995</v>
      </c>
      <c r="R815">
        <v>48.77999985000001</v>
      </c>
      <c r="S815">
        <v>84.590000149999995</v>
      </c>
    </row>
    <row r="816" spans="1:19" x14ac:dyDescent="0.3">
      <c r="A816">
        <v>66275</v>
      </c>
      <c r="B816" s="1">
        <v>43858</v>
      </c>
      <c r="C816" t="s">
        <v>1089</v>
      </c>
      <c r="D816" t="s">
        <v>1128</v>
      </c>
      <c r="E816">
        <v>9029</v>
      </c>
      <c r="F816" t="s">
        <v>418</v>
      </c>
      <c r="G816" t="s">
        <v>39</v>
      </c>
      <c r="H816" t="s">
        <v>27</v>
      </c>
      <c r="I816" t="s">
        <v>3</v>
      </c>
      <c r="J816" t="s">
        <v>4</v>
      </c>
      <c r="K816" t="s">
        <v>42</v>
      </c>
      <c r="L816">
        <v>365</v>
      </c>
      <c r="M816" t="s">
        <v>10</v>
      </c>
      <c r="N816">
        <v>94.75</v>
      </c>
      <c r="O816">
        <v>5</v>
      </c>
      <c r="P816">
        <v>473.75</v>
      </c>
      <c r="Q816">
        <v>152.8499985</v>
      </c>
      <c r="R816">
        <v>320.90000150000003</v>
      </c>
      <c r="S816">
        <v>30.5699997</v>
      </c>
    </row>
    <row r="817" spans="1:19" x14ac:dyDescent="0.3">
      <c r="A817">
        <v>66275</v>
      </c>
      <c r="B817" s="1">
        <v>43486</v>
      </c>
      <c r="C817" t="s">
        <v>1089</v>
      </c>
      <c r="D817" t="s">
        <v>1124</v>
      </c>
      <c r="E817">
        <v>9029</v>
      </c>
      <c r="F817" t="s">
        <v>418</v>
      </c>
      <c r="G817" t="s">
        <v>39</v>
      </c>
      <c r="H817" t="s">
        <v>27</v>
      </c>
      <c r="I817" t="s">
        <v>3</v>
      </c>
      <c r="J817" t="s">
        <v>4</v>
      </c>
      <c r="K817" t="s">
        <v>85</v>
      </c>
      <c r="L817">
        <v>502</v>
      </c>
      <c r="M817" t="s">
        <v>65</v>
      </c>
      <c r="N817">
        <v>65</v>
      </c>
      <c r="O817">
        <v>5</v>
      </c>
      <c r="P817">
        <v>325</v>
      </c>
      <c r="Q817">
        <v>167.99999235000001</v>
      </c>
      <c r="R817">
        <v>157.00000764999999</v>
      </c>
      <c r="S817">
        <v>33.599998470000003</v>
      </c>
    </row>
    <row r="818" spans="1:19" x14ac:dyDescent="0.3">
      <c r="A818">
        <v>66289</v>
      </c>
      <c r="B818" s="1">
        <v>43694</v>
      </c>
      <c r="C818" t="s">
        <v>1090</v>
      </c>
      <c r="D818" t="s">
        <v>1130</v>
      </c>
      <c r="E818">
        <v>10603</v>
      </c>
      <c r="F818" t="s">
        <v>351</v>
      </c>
      <c r="G818" t="s">
        <v>30</v>
      </c>
      <c r="H818" t="s">
        <v>27</v>
      </c>
      <c r="I818" t="s">
        <v>28</v>
      </c>
      <c r="J818" t="s">
        <v>4</v>
      </c>
      <c r="K818" t="s">
        <v>9</v>
      </c>
      <c r="L818">
        <v>403</v>
      </c>
      <c r="M818" t="s">
        <v>10</v>
      </c>
      <c r="N818">
        <v>133.37</v>
      </c>
      <c r="O818">
        <v>1</v>
      </c>
      <c r="P818">
        <v>133.37</v>
      </c>
      <c r="Q818">
        <v>84.590000149999995</v>
      </c>
      <c r="R818">
        <v>48.77999985000001</v>
      </c>
      <c r="S818">
        <v>84.590000149999995</v>
      </c>
    </row>
    <row r="819" spans="1:19" x14ac:dyDescent="0.3">
      <c r="A819">
        <v>66351</v>
      </c>
      <c r="B819" s="1">
        <v>43491</v>
      </c>
      <c r="C819" t="s">
        <v>1090</v>
      </c>
      <c r="D819" t="s">
        <v>1130</v>
      </c>
      <c r="E819">
        <v>4697</v>
      </c>
      <c r="F819" t="s">
        <v>833</v>
      </c>
      <c r="G819" t="s">
        <v>30</v>
      </c>
      <c r="H819" t="s">
        <v>27</v>
      </c>
      <c r="I819" t="s">
        <v>28</v>
      </c>
      <c r="J819" t="s">
        <v>4</v>
      </c>
      <c r="K819" t="s">
        <v>9</v>
      </c>
      <c r="L819">
        <v>403</v>
      </c>
      <c r="M819" t="s">
        <v>10</v>
      </c>
      <c r="N819">
        <v>133.37</v>
      </c>
      <c r="O819">
        <v>1</v>
      </c>
      <c r="P819">
        <v>133.37</v>
      </c>
      <c r="Q819">
        <v>84.590000149999995</v>
      </c>
      <c r="R819">
        <v>48.77999985000001</v>
      </c>
      <c r="S819">
        <v>84.590000149999995</v>
      </c>
    </row>
    <row r="820" spans="1:19" x14ac:dyDescent="0.3">
      <c r="A820">
        <v>66411</v>
      </c>
      <c r="B820" s="1">
        <v>43492</v>
      </c>
      <c r="C820" t="s">
        <v>1090</v>
      </c>
      <c r="D820" t="s">
        <v>1129</v>
      </c>
      <c r="E820">
        <v>8348</v>
      </c>
      <c r="F820" t="s">
        <v>535</v>
      </c>
      <c r="G820" t="s">
        <v>30</v>
      </c>
      <c r="H820" t="s">
        <v>27</v>
      </c>
      <c r="I820" t="s">
        <v>28</v>
      </c>
      <c r="J820" t="s">
        <v>29</v>
      </c>
      <c r="K820" t="s">
        <v>9</v>
      </c>
      <c r="L820">
        <v>403</v>
      </c>
      <c r="M820" t="s">
        <v>10</v>
      </c>
      <c r="N820">
        <v>133.37</v>
      </c>
      <c r="O820">
        <v>1</v>
      </c>
      <c r="P820">
        <v>133.37</v>
      </c>
      <c r="Q820">
        <v>84.590000149999995</v>
      </c>
      <c r="R820">
        <v>48.77999985000001</v>
      </c>
      <c r="S820">
        <v>84.590000149999995</v>
      </c>
    </row>
    <row r="821" spans="1:19" x14ac:dyDescent="0.3">
      <c r="A821">
        <v>66423</v>
      </c>
      <c r="B821" s="1">
        <v>43492</v>
      </c>
      <c r="C821" t="s">
        <v>1090</v>
      </c>
      <c r="D821" t="s">
        <v>1129</v>
      </c>
      <c r="E821">
        <v>6346</v>
      </c>
      <c r="F821" t="s">
        <v>677</v>
      </c>
      <c r="G821" t="s">
        <v>30</v>
      </c>
      <c r="H821" t="s">
        <v>27</v>
      </c>
      <c r="I821" t="s">
        <v>28</v>
      </c>
      <c r="J821" t="s">
        <v>29</v>
      </c>
      <c r="K821" t="s">
        <v>9</v>
      </c>
      <c r="L821">
        <v>403</v>
      </c>
      <c r="M821" t="s">
        <v>10</v>
      </c>
      <c r="N821">
        <v>133.37</v>
      </c>
      <c r="O821">
        <v>1</v>
      </c>
      <c r="P821">
        <v>133.37</v>
      </c>
      <c r="Q821">
        <v>84.590000149999995</v>
      </c>
      <c r="R821">
        <v>48.77999985000001</v>
      </c>
      <c r="S821">
        <v>84.590000149999995</v>
      </c>
    </row>
    <row r="822" spans="1:19" x14ac:dyDescent="0.3">
      <c r="A822">
        <v>66587</v>
      </c>
      <c r="B822" s="1">
        <v>43495</v>
      </c>
      <c r="C822" t="s">
        <v>1089</v>
      </c>
      <c r="D822" t="s">
        <v>1126</v>
      </c>
      <c r="E822">
        <v>3050</v>
      </c>
      <c r="F822" t="s">
        <v>7</v>
      </c>
      <c r="G822" t="s">
        <v>30</v>
      </c>
      <c r="H822" t="s">
        <v>27</v>
      </c>
      <c r="I822" t="s">
        <v>28</v>
      </c>
      <c r="J822" t="s">
        <v>4</v>
      </c>
      <c r="K822" t="s">
        <v>9</v>
      </c>
      <c r="L822">
        <v>403</v>
      </c>
      <c r="M822" t="s">
        <v>10</v>
      </c>
      <c r="N822">
        <v>133.37</v>
      </c>
      <c r="O822">
        <v>1</v>
      </c>
      <c r="P822">
        <v>133.37</v>
      </c>
      <c r="Q822">
        <v>84.590000149999995</v>
      </c>
      <c r="R822">
        <v>48.77999985000001</v>
      </c>
      <c r="S822">
        <v>84.590000149999995</v>
      </c>
    </row>
    <row r="823" spans="1:19" x14ac:dyDescent="0.3">
      <c r="A823">
        <v>66758</v>
      </c>
      <c r="B823" s="1">
        <v>44076</v>
      </c>
      <c r="C823" t="s">
        <v>1089</v>
      </c>
      <c r="D823" t="s">
        <v>1126</v>
      </c>
      <c r="E823">
        <v>4186</v>
      </c>
      <c r="F823" t="s">
        <v>7</v>
      </c>
      <c r="G823" t="s">
        <v>30</v>
      </c>
      <c r="H823" t="s">
        <v>27</v>
      </c>
      <c r="I823" t="s">
        <v>28</v>
      </c>
      <c r="J823" t="s">
        <v>4</v>
      </c>
      <c r="K823" t="s">
        <v>31</v>
      </c>
      <c r="L823">
        <v>957</v>
      </c>
      <c r="M823" t="s">
        <v>32</v>
      </c>
      <c r="N823">
        <v>80</v>
      </c>
      <c r="O823">
        <v>1</v>
      </c>
      <c r="P823">
        <v>80</v>
      </c>
      <c r="Q823">
        <v>47.430000309999997</v>
      </c>
      <c r="R823">
        <v>32.569999690000003</v>
      </c>
      <c r="S823">
        <v>47.430000309999997</v>
      </c>
    </row>
    <row r="824" spans="1:19" x14ac:dyDescent="0.3">
      <c r="A824">
        <v>66766</v>
      </c>
      <c r="B824" s="1">
        <v>43704</v>
      </c>
      <c r="C824" t="s">
        <v>1089</v>
      </c>
      <c r="D824" t="s">
        <v>1128</v>
      </c>
      <c r="E824">
        <v>4114</v>
      </c>
      <c r="F824" t="s">
        <v>748</v>
      </c>
      <c r="G824" t="s">
        <v>30</v>
      </c>
      <c r="H824" t="s">
        <v>27</v>
      </c>
      <c r="I824" t="s">
        <v>28</v>
      </c>
      <c r="J824" t="s">
        <v>4</v>
      </c>
      <c r="K824" t="s">
        <v>85</v>
      </c>
      <c r="L824">
        <v>502</v>
      </c>
      <c r="M824" t="s">
        <v>65</v>
      </c>
      <c r="N824">
        <v>65</v>
      </c>
      <c r="O824">
        <v>1</v>
      </c>
      <c r="P824">
        <v>65</v>
      </c>
      <c r="Q824">
        <v>33.599998470000003</v>
      </c>
      <c r="R824">
        <v>31.400001529999997</v>
      </c>
      <c r="S824">
        <v>33.599998470000003</v>
      </c>
    </row>
    <row r="825" spans="1:19" x14ac:dyDescent="0.3">
      <c r="A825">
        <v>67034</v>
      </c>
      <c r="B825" s="1">
        <v>43719</v>
      </c>
      <c r="C825" t="s">
        <v>1089</v>
      </c>
      <c r="D825" t="s">
        <v>1126</v>
      </c>
      <c r="E825">
        <v>1158</v>
      </c>
      <c r="F825" t="s">
        <v>740</v>
      </c>
      <c r="G825" t="s">
        <v>30</v>
      </c>
      <c r="H825" t="s">
        <v>27</v>
      </c>
      <c r="I825" t="s">
        <v>28</v>
      </c>
      <c r="J825" t="s">
        <v>4</v>
      </c>
      <c r="K825" t="s">
        <v>1080</v>
      </c>
      <c r="L825">
        <v>311</v>
      </c>
      <c r="M825" t="s">
        <v>1077</v>
      </c>
      <c r="N825">
        <v>39.99</v>
      </c>
      <c r="O825">
        <v>1</v>
      </c>
      <c r="P825">
        <v>39.99</v>
      </c>
      <c r="Q825">
        <v>28.02999878</v>
      </c>
      <c r="R825">
        <v>11.960001220000002</v>
      </c>
      <c r="S825">
        <v>28.02999878</v>
      </c>
    </row>
    <row r="826" spans="1:19" x14ac:dyDescent="0.3">
      <c r="A826">
        <v>67082</v>
      </c>
      <c r="B826" s="1">
        <v>43911</v>
      </c>
      <c r="C826" t="s">
        <v>1090</v>
      </c>
      <c r="D826" t="s">
        <v>1130</v>
      </c>
      <c r="E826">
        <v>12117</v>
      </c>
      <c r="F826" t="s">
        <v>7</v>
      </c>
      <c r="G826" t="s">
        <v>63</v>
      </c>
      <c r="H826" t="s">
        <v>27</v>
      </c>
      <c r="I826" t="s">
        <v>3</v>
      </c>
      <c r="J826" t="s">
        <v>4</v>
      </c>
      <c r="K826" t="s">
        <v>9</v>
      </c>
      <c r="L826">
        <v>403</v>
      </c>
      <c r="M826" t="s">
        <v>10</v>
      </c>
      <c r="N826">
        <v>133.37</v>
      </c>
      <c r="O826">
        <v>1</v>
      </c>
      <c r="P826">
        <v>133.37</v>
      </c>
      <c r="Q826">
        <v>84.590000149999995</v>
      </c>
      <c r="R826">
        <v>48.77999985000001</v>
      </c>
      <c r="S826">
        <v>84.590000149999995</v>
      </c>
    </row>
    <row r="827" spans="1:19" x14ac:dyDescent="0.3">
      <c r="A827">
        <v>67082</v>
      </c>
      <c r="B827" s="1">
        <v>43842</v>
      </c>
      <c r="C827" t="s">
        <v>1090</v>
      </c>
      <c r="D827" t="s">
        <v>1129</v>
      </c>
      <c r="E827">
        <v>12117</v>
      </c>
      <c r="F827" t="s">
        <v>7</v>
      </c>
      <c r="G827" t="s">
        <v>63</v>
      </c>
      <c r="H827" t="s">
        <v>27</v>
      </c>
      <c r="I827" t="s">
        <v>3</v>
      </c>
      <c r="J827" t="s">
        <v>4</v>
      </c>
      <c r="K827" t="s">
        <v>9</v>
      </c>
      <c r="L827">
        <v>403</v>
      </c>
      <c r="M827" t="s">
        <v>10</v>
      </c>
      <c r="N827">
        <v>133.37</v>
      </c>
      <c r="O827">
        <v>1</v>
      </c>
      <c r="P827">
        <v>133.37</v>
      </c>
      <c r="Q827">
        <v>84.590000149999995</v>
      </c>
      <c r="R827">
        <v>48.77999985000001</v>
      </c>
      <c r="S827">
        <v>84.590000149999995</v>
      </c>
    </row>
    <row r="828" spans="1:19" x14ac:dyDescent="0.3">
      <c r="A828">
        <v>67147</v>
      </c>
      <c r="B828" s="1">
        <v>43679</v>
      </c>
      <c r="C828" t="s">
        <v>1089</v>
      </c>
      <c r="D828" t="s">
        <v>1125</v>
      </c>
      <c r="E828">
        <v>412</v>
      </c>
      <c r="F828" t="s">
        <v>186</v>
      </c>
      <c r="G828" t="s">
        <v>30</v>
      </c>
      <c r="H828" t="s">
        <v>27</v>
      </c>
      <c r="I828" t="s">
        <v>3</v>
      </c>
      <c r="J828" t="s">
        <v>4</v>
      </c>
      <c r="K828" t="s">
        <v>230</v>
      </c>
      <c r="L828">
        <v>305</v>
      </c>
      <c r="M828" t="s">
        <v>1077</v>
      </c>
      <c r="N828">
        <v>199</v>
      </c>
      <c r="O828">
        <v>1</v>
      </c>
      <c r="P828">
        <v>199</v>
      </c>
      <c r="Q828">
        <v>107.34000014999999</v>
      </c>
      <c r="R828">
        <v>91.659999850000005</v>
      </c>
      <c r="S828">
        <v>107.34000014999999</v>
      </c>
    </row>
    <row r="829" spans="1:19" x14ac:dyDescent="0.3">
      <c r="A829">
        <v>67158</v>
      </c>
      <c r="B829" s="1">
        <v>43854</v>
      </c>
      <c r="C829" t="s">
        <v>1089</v>
      </c>
      <c r="D829" t="s">
        <v>1125</v>
      </c>
      <c r="E829">
        <v>1516</v>
      </c>
      <c r="F829" t="s">
        <v>7</v>
      </c>
      <c r="G829" t="s">
        <v>30</v>
      </c>
      <c r="H829" t="s">
        <v>27</v>
      </c>
      <c r="I829" t="s">
        <v>28</v>
      </c>
      <c r="J829" t="s">
        <v>4</v>
      </c>
      <c r="K829" t="s">
        <v>9</v>
      </c>
      <c r="L829">
        <v>403</v>
      </c>
      <c r="M829" t="s">
        <v>10</v>
      </c>
      <c r="N829">
        <v>133.37</v>
      </c>
      <c r="O829">
        <v>1</v>
      </c>
      <c r="P829">
        <v>133.37</v>
      </c>
      <c r="Q829">
        <v>84.590000149999995</v>
      </c>
      <c r="R829">
        <v>48.77999985000001</v>
      </c>
      <c r="S829">
        <v>84.590000149999995</v>
      </c>
    </row>
    <row r="830" spans="1:19" x14ac:dyDescent="0.3">
      <c r="A830">
        <v>67214</v>
      </c>
      <c r="B830" s="1">
        <v>43746</v>
      </c>
      <c r="C830" t="s">
        <v>1089</v>
      </c>
      <c r="D830" t="s">
        <v>1128</v>
      </c>
      <c r="E830">
        <v>7146</v>
      </c>
      <c r="F830" t="s">
        <v>724</v>
      </c>
      <c r="G830" t="s">
        <v>30</v>
      </c>
      <c r="H830" t="s">
        <v>27</v>
      </c>
      <c r="I830" t="s">
        <v>28</v>
      </c>
      <c r="J830" t="s">
        <v>4</v>
      </c>
      <c r="K830" t="s">
        <v>414</v>
      </c>
      <c r="L830">
        <v>24</v>
      </c>
      <c r="M830" t="s">
        <v>1077</v>
      </c>
      <c r="N830">
        <v>40.89</v>
      </c>
      <c r="O830">
        <v>1</v>
      </c>
      <c r="P830">
        <v>40.89</v>
      </c>
      <c r="Q830">
        <v>17.049999239999998</v>
      </c>
      <c r="R830">
        <v>23.840000760000002</v>
      </c>
      <c r="S830">
        <v>17.049999239999998</v>
      </c>
    </row>
    <row r="831" spans="1:19" x14ac:dyDescent="0.3">
      <c r="A831">
        <v>67628</v>
      </c>
      <c r="B831" s="1">
        <v>43841</v>
      </c>
      <c r="C831" t="s">
        <v>1090</v>
      </c>
      <c r="D831" t="s">
        <v>1130</v>
      </c>
      <c r="E831">
        <v>1294</v>
      </c>
      <c r="F831" t="s">
        <v>7</v>
      </c>
      <c r="G831" t="s">
        <v>36</v>
      </c>
      <c r="H831" t="s">
        <v>27</v>
      </c>
      <c r="I831" t="s">
        <v>3</v>
      </c>
      <c r="J831" t="s">
        <v>4</v>
      </c>
      <c r="K831" t="s">
        <v>42</v>
      </c>
      <c r="L831">
        <v>365</v>
      </c>
      <c r="M831" t="s">
        <v>10</v>
      </c>
      <c r="N831">
        <v>94.75</v>
      </c>
      <c r="O831">
        <v>1</v>
      </c>
      <c r="P831">
        <v>94.75</v>
      </c>
      <c r="Q831">
        <v>30.5699997</v>
      </c>
      <c r="R831">
        <v>64.180000300000003</v>
      </c>
      <c r="S831">
        <v>30.5699997</v>
      </c>
    </row>
    <row r="832" spans="1:19" x14ac:dyDescent="0.3">
      <c r="A832">
        <v>67712</v>
      </c>
      <c r="B832" s="1">
        <v>43480</v>
      </c>
      <c r="C832" t="s">
        <v>1089</v>
      </c>
      <c r="D832" t="s">
        <v>1128</v>
      </c>
      <c r="E832">
        <v>8645</v>
      </c>
      <c r="F832" t="s">
        <v>201</v>
      </c>
      <c r="G832" t="s">
        <v>30</v>
      </c>
      <c r="H832" t="s">
        <v>27</v>
      </c>
      <c r="I832" t="s">
        <v>28</v>
      </c>
      <c r="J832" t="s">
        <v>4</v>
      </c>
      <c r="K832" t="s">
        <v>9</v>
      </c>
      <c r="L832">
        <v>403</v>
      </c>
      <c r="M832" t="s">
        <v>10</v>
      </c>
      <c r="N832">
        <v>133.37</v>
      </c>
      <c r="O832">
        <v>1</v>
      </c>
      <c r="P832">
        <v>133.37</v>
      </c>
      <c r="Q832">
        <v>84.590000149999995</v>
      </c>
      <c r="R832">
        <v>48.77999985000001</v>
      </c>
      <c r="S832">
        <v>84.590000149999995</v>
      </c>
    </row>
    <row r="833" spans="1:19" x14ac:dyDescent="0.3">
      <c r="A833">
        <v>67712</v>
      </c>
      <c r="B833" s="1">
        <v>43480</v>
      </c>
      <c r="C833" t="s">
        <v>1089</v>
      </c>
      <c r="D833" t="s">
        <v>1128</v>
      </c>
      <c r="E833">
        <v>8645</v>
      </c>
      <c r="F833" t="s">
        <v>201</v>
      </c>
      <c r="G833" t="s">
        <v>30</v>
      </c>
      <c r="H833" t="s">
        <v>27</v>
      </c>
      <c r="I833" t="s">
        <v>28</v>
      </c>
      <c r="J833" t="s">
        <v>4</v>
      </c>
      <c r="K833" t="s">
        <v>9</v>
      </c>
      <c r="L833">
        <v>403</v>
      </c>
      <c r="M833" t="s">
        <v>10</v>
      </c>
      <c r="N833">
        <v>133.37</v>
      </c>
      <c r="O833">
        <v>1</v>
      </c>
      <c r="P833">
        <v>133.37</v>
      </c>
      <c r="Q833">
        <v>84.590000149999995</v>
      </c>
      <c r="R833">
        <v>48.77999985000001</v>
      </c>
      <c r="S833">
        <v>84.590000149999995</v>
      </c>
    </row>
    <row r="834" spans="1:19" x14ac:dyDescent="0.3">
      <c r="A834">
        <v>67718</v>
      </c>
      <c r="B834" s="1">
        <v>43606</v>
      </c>
      <c r="C834" t="s">
        <v>1089</v>
      </c>
      <c r="D834" t="s">
        <v>1128</v>
      </c>
      <c r="E834">
        <v>1673</v>
      </c>
      <c r="F834" t="s">
        <v>7</v>
      </c>
      <c r="G834" t="s">
        <v>36</v>
      </c>
      <c r="H834" t="s">
        <v>27</v>
      </c>
      <c r="I834" t="s">
        <v>3</v>
      </c>
      <c r="J834" t="s">
        <v>4</v>
      </c>
      <c r="K834" t="s">
        <v>1081</v>
      </c>
      <c r="L834">
        <v>58</v>
      </c>
      <c r="M834" t="s">
        <v>1077</v>
      </c>
      <c r="N834">
        <v>157.94999999999999</v>
      </c>
      <c r="O834">
        <v>1</v>
      </c>
      <c r="P834">
        <v>157.94999999999999</v>
      </c>
      <c r="Q834">
        <v>86.400001529999997</v>
      </c>
      <c r="R834">
        <v>71.549998469999991</v>
      </c>
      <c r="S834">
        <v>86.400001529999997</v>
      </c>
    </row>
    <row r="835" spans="1:19" x14ac:dyDescent="0.3">
      <c r="A835">
        <v>67753</v>
      </c>
      <c r="B835" s="1">
        <v>43844</v>
      </c>
      <c r="C835" t="s">
        <v>1089</v>
      </c>
      <c r="D835" t="s">
        <v>1128</v>
      </c>
      <c r="E835">
        <v>1566</v>
      </c>
      <c r="F835" t="s">
        <v>348</v>
      </c>
      <c r="G835" t="s">
        <v>30</v>
      </c>
      <c r="H835" t="s">
        <v>27</v>
      </c>
      <c r="I835" t="s">
        <v>28</v>
      </c>
      <c r="J835" t="s">
        <v>4</v>
      </c>
      <c r="K835" t="s">
        <v>566</v>
      </c>
      <c r="L835">
        <v>364</v>
      </c>
      <c r="M835" t="s">
        <v>1077</v>
      </c>
      <c r="N835">
        <v>209.99</v>
      </c>
      <c r="O835">
        <v>1</v>
      </c>
      <c r="P835">
        <v>209.99</v>
      </c>
      <c r="Q835">
        <v>104.4673756</v>
      </c>
      <c r="R835">
        <v>105.52262440000001</v>
      </c>
      <c r="S835">
        <v>104.4673756</v>
      </c>
    </row>
    <row r="836" spans="1:19" x14ac:dyDescent="0.3">
      <c r="A836">
        <v>67753</v>
      </c>
      <c r="B836" s="1">
        <v>43516</v>
      </c>
      <c r="C836" t="s">
        <v>1089</v>
      </c>
      <c r="D836" t="s">
        <v>1126</v>
      </c>
      <c r="E836">
        <v>1566</v>
      </c>
      <c r="F836" t="s">
        <v>348</v>
      </c>
      <c r="G836" t="s">
        <v>30</v>
      </c>
      <c r="H836" t="s">
        <v>27</v>
      </c>
      <c r="I836" t="s">
        <v>28</v>
      </c>
      <c r="J836" t="s">
        <v>4</v>
      </c>
      <c r="K836" t="s">
        <v>9</v>
      </c>
      <c r="L836">
        <v>403</v>
      </c>
      <c r="M836" t="s">
        <v>10</v>
      </c>
      <c r="N836">
        <v>133.37</v>
      </c>
      <c r="O836">
        <v>1</v>
      </c>
      <c r="P836">
        <v>133.37</v>
      </c>
      <c r="Q836">
        <v>84.590000149999995</v>
      </c>
      <c r="R836">
        <v>48.77999985000001</v>
      </c>
      <c r="S836">
        <v>84.590000149999995</v>
      </c>
    </row>
    <row r="837" spans="1:19" x14ac:dyDescent="0.3">
      <c r="A837">
        <v>67753</v>
      </c>
      <c r="B837" s="1">
        <v>43481</v>
      </c>
      <c r="C837" t="s">
        <v>1089</v>
      </c>
      <c r="D837" t="s">
        <v>1126</v>
      </c>
      <c r="E837">
        <v>1566</v>
      </c>
      <c r="F837" t="s">
        <v>348</v>
      </c>
      <c r="G837" t="s">
        <v>30</v>
      </c>
      <c r="H837" t="s">
        <v>27</v>
      </c>
      <c r="I837" t="s">
        <v>28</v>
      </c>
      <c r="J837" t="s">
        <v>4</v>
      </c>
      <c r="K837" t="s">
        <v>876</v>
      </c>
      <c r="L837">
        <v>203</v>
      </c>
      <c r="M837" t="s">
        <v>1077</v>
      </c>
      <c r="N837">
        <v>20.95</v>
      </c>
      <c r="O837">
        <v>1</v>
      </c>
      <c r="P837">
        <v>20.95</v>
      </c>
      <c r="Q837">
        <v>10.5999985</v>
      </c>
      <c r="R837">
        <v>10.350001499999999</v>
      </c>
      <c r="S837">
        <v>10.5999985</v>
      </c>
    </row>
    <row r="838" spans="1:19" x14ac:dyDescent="0.3">
      <c r="A838">
        <v>67786</v>
      </c>
      <c r="B838" s="1">
        <v>43481</v>
      </c>
      <c r="C838" t="s">
        <v>1089</v>
      </c>
      <c r="D838" t="s">
        <v>1126</v>
      </c>
      <c r="E838">
        <v>3972</v>
      </c>
      <c r="F838" t="s">
        <v>552</v>
      </c>
      <c r="G838" t="s">
        <v>30</v>
      </c>
      <c r="H838" t="s">
        <v>27</v>
      </c>
      <c r="I838" t="s">
        <v>28</v>
      </c>
      <c r="J838" t="s">
        <v>4</v>
      </c>
      <c r="K838" t="s">
        <v>877</v>
      </c>
      <c r="L838">
        <v>303</v>
      </c>
      <c r="M838" t="s">
        <v>878</v>
      </c>
      <c r="N838">
        <v>29.99</v>
      </c>
      <c r="O838">
        <v>1</v>
      </c>
      <c r="P838">
        <v>29.99</v>
      </c>
      <c r="Q838">
        <v>14.745433500000001</v>
      </c>
      <c r="R838">
        <v>15.244566499999998</v>
      </c>
      <c r="S838">
        <v>14.745433500000001</v>
      </c>
    </row>
    <row r="839" spans="1:19" x14ac:dyDescent="0.3">
      <c r="A839">
        <v>67786</v>
      </c>
      <c r="B839" s="1">
        <v>43481</v>
      </c>
      <c r="C839" t="s">
        <v>1089</v>
      </c>
      <c r="D839" t="s">
        <v>1126</v>
      </c>
      <c r="E839">
        <v>3972</v>
      </c>
      <c r="F839" t="s">
        <v>552</v>
      </c>
      <c r="G839" t="s">
        <v>30</v>
      </c>
      <c r="H839" t="s">
        <v>27</v>
      </c>
      <c r="I839" t="s">
        <v>28</v>
      </c>
      <c r="J839" t="s">
        <v>4</v>
      </c>
      <c r="K839" t="s">
        <v>31</v>
      </c>
      <c r="L839">
        <v>957</v>
      </c>
      <c r="M839" t="s">
        <v>32</v>
      </c>
      <c r="N839">
        <v>80</v>
      </c>
      <c r="O839">
        <v>1</v>
      </c>
      <c r="P839">
        <v>80</v>
      </c>
      <c r="Q839">
        <v>47.430000309999997</v>
      </c>
      <c r="R839">
        <v>32.569999690000003</v>
      </c>
      <c r="S839">
        <v>47.430000309999997</v>
      </c>
    </row>
    <row r="840" spans="1:19" x14ac:dyDescent="0.3">
      <c r="A840">
        <v>67845</v>
      </c>
      <c r="B840" s="1">
        <v>43482</v>
      </c>
      <c r="C840" t="s">
        <v>1089</v>
      </c>
      <c r="D840" t="s">
        <v>1127</v>
      </c>
      <c r="E840">
        <v>482</v>
      </c>
      <c r="F840" t="s">
        <v>369</v>
      </c>
      <c r="G840" t="s">
        <v>30</v>
      </c>
      <c r="H840" t="s">
        <v>27</v>
      </c>
      <c r="I840" t="s">
        <v>28</v>
      </c>
      <c r="J840" t="s">
        <v>4</v>
      </c>
      <c r="K840" t="s">
        <v>9</v>
      </c>
      <c r="L840">
        <v>403</v>
      </c>
      <c r="M840" t="s">
        <v>10</v>
      </c>
      <c r="N840">
        <v>133.37</v>
      </c>
      <c r="O840">
        <v>1</v>
      </c>
      <c r="P840">
        <v>133.37</v>
      </c>
      <c r="Q840">
        <v>84.590000149999995</v>
      </c>
      <c r="R840">
        <v>48.77999985000001</v>
      </c>
      <c r="S840">
        <v>84.590000149999995</v>
      </c>
    </row>
    <row r="841" spans="1:19" x14ac:dyDescent="0.3">
      <c r="A841">
        <v>67845</v>
      </c>
      <c r="B841" s="1">
        <v>43482</v>
      </c>
      <c r="C841" t="s">
        <v>1089</v>
      </c>
      <c r="D841" t="s">
        <v>1127</v>
      </c>
      <c r="E841">
        <v>482</v>
      </c>
      <c r="F841" t="s">
        <v>369</v>
      </c>
      <c r="G841" t="s">
        <v>30</v>
      </c>
      <c r="H841" t="s">
        <v>27</v>
      </c>
      <c r="I841" t="s">
        <v>28</v>
      </c>
      <c r="J841" t="s">
        <v>4</v>
      </c>
      <c r="K841" t="s">
        <v>31</v>
      </c>
      <c r="L841">
        <v>957</v>
      </c>
      <c r="M841" t="s">
        <v>32</v>
      </c>
      <c r="N841">
        <v>80</v>
      </c>
      <c r="O841">
        <v>1</v>
      </c>
      <c r="P841">
        <v>80</v>
      </c>
      <c r="Q841">
        <v>47.430000309999997</v>
      </c>
      <c r="R841">
        <v>32.569999690000003</v>
      </c>
      <c r="S841">
        <v>47.430000309999997</v>
      </c>
    </row>
    <row r="842" spans="1:19" x14ac:dyDescent="0.3">
      <c r="A842">
        <v>67892</v>
      </c>
      <c r="B842" s="1">
        <v>43726</v>
      </c>
      <c r="C842" t="s">
        <v>1089</v>
      </c>
      <c r="D842" t="s">
        <v>1126</v>
      </c>
      <c r="E842">
        <v>3182</v>
      </c>
      <c r="F842" t="s">
        <v>7</v>
      </c>
      <c r="G842" t="s">
        <v>30</v>
      </c>
      <c r="H842" t="s">
        <v>27</v>
      </c>
      <c r="I842" t="s">
        <v>3</v>
      </c>
      <c r="J842" t="s">
        <v>4</v>
      </c>
      <c r="K842" t="s">
        <v>85</v>
      </c>
      <c r="L842">
        <v>502</v>
      </c>
      <c r="M842" t="s">
        <v>65</v>
      </c>
      <c r="N842">
        <v>65</v>
      </c>
      <c r="O842">
        <v>3</v>
      </c>
      <c r="P842">
        <v>195</v>
      </c>
      <c r="Q842">
        <v>100.79999541000001</v>
      </c>
      <c r="R842">
        <v>94.200004589999992</v>
      </c>
      <c r="S842">
        <v>33.599998470000003</v>
      </c>
    </row>
    <row r="843" spans="1:19" x14ac:dyDescent="0.3">
      <c r="A843">
        <v>67968</v>
      </c>
      <c r="B843" s="1">
        <v>43709</v>
      </c>
      <c r="C843" t="s">
        <v>1090</v>
      </c>
      <c r="D843" t="s">
        <v>1129</v>
      </c>
      <c r="E843">
        <v>2590</v>
      </c>
      <c r="F843" t="s">
        <v>744</v>
      </c>
      <c r="G843" t="s">
        <v>30</v>
      </c>
      <c r="H843" t="s">
        <v>27</v>
      </c>
      <c r="I843" t="s">
        <v>28</v>
      </c>
      <c r="J843" t="s">
        <v>4</v>
      </c>
      <c r="K843" t="s">
        <v>109</v>
      </c>
      <c r="L843">
        <v>627</v>
      </c>
      <c r="M843" t="s">
        <v>6</v>
      </c>
      <c r="N843">
        <v>165</v>
      </c>
      <c r="O843">
        <v>1</v>
      </c>
      <c r="P843">
        <v>165</v>
      </c>
      <c r="Q843">
        <v>122.7300034</v>
      </c>
      <c r="R843">
        <v>42.269996599999999</v>
      </c>
      <c r="S843">
        <v>122.7300034</v>
      </c>
    </row>
    <row r="844" spans="1:19" x14ac:dyDescent="0.3">
      <c r="A844">
        <v>67979</v>
      </c>
      <c r="B844" s="1">
        <v>43484</v>
      </c>
      <c r="C844" t="s">
        <v>1090</v>
      </c>
      <c r="D844" t="s">
        <v>1130</v>
      </c>
      <c r="E844">
        <v>1568</v>
      </c>
      <c r="F844" t="s">
        <v>171</v>
      </c>
      <c r="G844" t="s">
        <v>36</v>
      </c>
      <c r="H844" t="s">
        <v>27</v>
      </c>
      <c r="I844" t="s">
        <v>3</v>
      </c>
      <c r="J844" t="s">
        <v>4</v>
      </c>
      <c r="K844" t="s">
        <v>109</v>
      </c>
      <c r="L844">
        <v>627</v>
      </c>
      <c r="M844" t="s">
        <v>6</v>
      </c>
      <c r="N844">
        <v>165</v>
      </c>
      <c r="O844">
        <v>5</v>
      </c>
      <c r="P844">
        <v>825</v>
      </c>
      <c r="Q844">
        <v>613.65001700000005</v>
      </c>
      <c r="R844">
        <v>211.34998299999995</v>
      </c>
      <c r="S844">
        <v>122.73000340000002</v>
      </c>
    </row>
    <row r="845" spans="1:19" x14ac:dyDescent="0.3">
      <c r="A845">
        <v>68084</v>
      </c>
      <c r="B845" s="1">
        <v>44061</v>
      </c>
      <c r="C845" t="s">
        <v>1089</v>
      </c>
      <c r="D845" t="s">
        <v>1128</v>
      </c>
      <c r="E845">
        <v>11674</v>
      </c>
      <c r="F845" t="s">
        <v>253</v>
      </c>
      <c r="G845" t="s">
        <v>30</v>
      </c>
      <c r="H845" t="s">
        <v>27</v>
      </c>
      <c r="I845" t="s">
        <v>28</v>
      </c>
      <c r="J845" t="s">
        <v>4</v>
      </c>
      <c r="K845" t="s">
        <v>85</v>
      </c>
      <c r="L845">
        <v>502</v>
      </c>
      <c r="M845" t="s">
        <v>65</v>
      </c>
      <c r="N845">
        <v>65</v>
      </c>
      <c r="O845">
        <v>1</v>
      </c>
      <c r="P845">
        <v>65</v>
      </c>
      <c r="Q845">
        <v>33.599998470000003</v>
      </c>
      <c r="R845">
        <v>31.400001529999997</v>
      </c>
      <c r="S845">
        <v>33.599998470000003</v>
      </c>
    </row>
    <row r="846" spans="1:19" x14ac:dyDescent="0.3">
      <c r="A846">
        <v>68107</v>
      </c>
      <c r="B846" s="1">
        <v>43486</v>
      </c>
      <c r="C846" t="s">
        <v>1089</v>
      </c>
      <c r="D846" t="s">
        <v>1124</v>
      </c>
      <c r="E846">
        <v>2217</v>
      </c>
      <c r="F846" t="s">
        <v>529</v>
      </c>
      <c r="G846" t="s">
        <v>30</v>
      </c>
      <c r="H846" t="s">
        <v>27</v>
      </c>
      <c r="I846" t="s">
        <v>28</v>
      </c>
      <c r="J846" t="s">
        <v>4</v>
      </c>
      <c r="K846" t="s">
        <v>9</v>
      </c>
      <c r="L846">
        <v>403</v>
      </c>
      <c r="M846" t="s">
        <v>10</v>
      </c>
      <c r="N846">
        <v>133.37</v>
      </c>
      <c r="O846">
        <v>1</v>
      </c>
      <c r="P846">
        <v>133.37</v>
      </c>
      <c r="Q846">
        <v>84.590000149999995</v>
      </c>
      <c r="R846">
        <v>48.77999985000001</v>
      </c>
      <c r="S846">
        <v>84.590000149999995</v>
      </c>
    </row>
    <row r="847" spans="1:19" x14ac:dyDescent="0.3">
      <c r="A847">
        <v>68220</v>
      </c>
      <c r="B847" s="1">
        <v>43821</v>
      </c>
      <c r="C847" t="s">
        <v>1090</v>
      </c>
      <c r="D847" t="s">
        <v>1129</v>
      </c>
      <c r="E847">
        <v>9962</v>
      </c>
      <c r="F847" t="s">
        <v>7</v>
      </c>
      <c r="G847" t="s">
        <v>30</v>
      </c>
      <c r="H847" t="s">
        <v>27</v>
      </c>
      <c r="I847" t="s">
        <v>28</v>
      </c>
      <c r="J847" t="s">
        <v>4</v>
      </c>
      <c r="K847" t="s">
        <v>31</v>
      </c>
      <c r="L847">
        <v>957</v>
      </c>
      <c r="M847" t="s">
        <v>32</v>
      </c>
      <c r="N847">
        <v>80</v>
      </c>
      <c r="O847">
        <v>1</v>
      </c>
      <c r="P847">
        <v>80</v>
      </c>
      <c r="Q847">
        <v>47.430000309999997</v>
      </c>
      <c r="R847">
        <v>32.569999690000003</v>
      </c>
      <c r="S847">
        <v>47.430000309999997</v>
      </c>
    </row>
    <row r="848" spans="1:19" x14ac:dyDescent="0.3">
      <c r="A848">
        <v>68220</v>
      </c>
      <c r="B848" s="1">
        <v>43487</v>
      </c>
      <c r="C848" t="s">
        <v>1089</v>
      </c>
      <c r="D848" t="s">
        <v>1128</v>
      </c>
      <c r="E848">
        <v>9962</v>
      </c>
      <c r="F848" t="s">
        <v>7</v>
      </c>
      <c r="G848" t="s">
        <v>30</v>
      </c>
      <c r="H848" t="s">
        <v>27</v>
      </c>
      <c r="I848" t="s">
        <v>28</v>
      </c>
      <c r="J848" t="s">
        <v>4</v>
      </c>
      <c r="K848" t="s">
        <v>9</v>
      </c>
      <c r="L848">
        <v>403</v>
      </c>
      <c r="M848" t="s">
        <v>10</v>
      </c>
      <c r="N848">
        <v>133.37</v>
      </c>
      <c r="O848">
        <v>1</v>
      </c>
      <c r="P848">
        <v>133.37</v>
      </c>
      <c r="Q848">
        <v>84.590000149999995</v>
      </c>
      <c r="R848">
        <v>48.77999985000001</v>
      </c>
      <c r="S848">
        <v>84.590000149999995</v>
      </c>
    </row>
    <row r="849" spans="1:19" x14ac:dyDescent="0.3">
      <c r="A849">
        <v>68337</v>
      </c>
      <c r="B849" s="1">
        <v>43489</v>
      </c>
      <c r="C849" t="s">
        <v>1089</v>
      </c>
      <c r="D849" t="s">
        <v>1127</v>
      </c>
      <c r="E849">
        <v>8897</v>
      </c>
      <c r="F849" t="s">
        <v>843</v>
      </c>
      <c r="G849" t="s">
        <v>39</v>
      </c>
      <c r="H849" t="s">
        <v>27</v>
      </c>
      <c r="I849" t="s">
        <v>3</v>
      </c>
      <c r="J849" t="s">
        <v>4</v>
      </c>
      <c r="K849" t="s">
        <v>109</v>
      </c>
      <c r="L849">
        <v>627</v>
      </c>
      <c r="M849" t="s">
        <v>6</v>
      </c>
      <c r="N849">
        <v>165</v>
      </c>
      <c r="O849">
        <v>4</v>
      </c>
      <c r="P849">
        <v>660</v>
      </c>
      <c r="Q849">
        <v>490.9200136</v>
      </c>
      <c r="R849">
        <v>169.0799864</v>
      </c>
      <c r="S849">
        <v>122.7300034</v>
      </c>
    </row>
    <row r="850" spans="1:19" x14ac:dyDescent="0.3">
      <c r="A850">
        <v>68546</v>
      </c>
      <c r="B850" s="1">
        <v>43765</v>
      </c>
      <c r="C850" t="s">
        <v>1090</v>
      </c>
      <c r="D850" t="s">
        <v>1129</v>
      </c>
      <c r="E850">
        <v>6405</v>
      </c>
      <c r="F850" t="s">
        <v>406</v>
      </c>
      <c r="G850" t="s">
        <v>121</v>
      </c>
      <c r="H850" t="s">
        <v>27</v>
      </c>
      <c r="I850" t="s">
        <v>3</v>
      </c>
      <c r="J850" t="s">
        <v>4</v>
      </c>
      <c r="K850" t="s">
        <v>9</v>
      </c>
      <c r="L850">
        <v>403</v>
      </c>
      <c r="M850" t="s">
        <v>10</v>
      </c>
      <c r="N850">
        <v>133.37</v>
      </c>
      <c r="O850">
        <v>1</v>
      </c>
      <c r="P850">
        <v>133.37</v>
      </c>
      <c r="Q850">
        <v>84.590000149999995</v>
      </c>
      <c r="R850">
        <v>48.77999985000001</v>
      </c>
      <c r="S850">
        <v>84.590000149999995</v>
      </c>
    </row>
    <row r="851" spans="1:19" x14ac:dyDescent="0.3">
      <c r="A851">
        <v>68645</v>
      </c>
      <c r="B851" s="1">
        <v>43494</v>
      </c>
      <c r="C851" t="s">
        <v>1089</v>
      </c>
      <c r="D851" t="s">
        <v>1128</v>
      </c>
      <c r="E851">
        <v>10013</v>
      </c>
      <c r="F851" t="s">
        <v>7</v>
      </c>
      <c r="G851" t="s">
        <v>84</v>
      </c>
      <c r="H851" t="s">
        <v>27</v>
      </c>
      <c r="I851" t="s">
        <v>3</v>
      </c>
      <c r="J851" t="s">
        <v>4</v>
      </c>
      <c r="K851" t="s">
        <v>566</v>
      </c>
      <c r="L851">
        <v>364</v>
      </c>
      <c r="M851" t="s">
        <v>1077</v>
      </c>
      <c r="N851">
        <v>209.99</v>
      </c>
      <c r="O851">
        <v>1</v>
      </c>
      <c r="P851">
        <v>209.99</v>
      </c>
      <c r="Q851">
        <v>104.4673756</v>
      </c>
      <c r="R851">
        <v>105.52262440000001</v>
      </c>
      <c r="S851">
        <v>104.4673756</v>
      </c>
    </row>
    <row r="852" spans="1:19" x14ac:dyDescent="0.3">
      <c r="A852">
        <v>68645</v>
      </c>
      <c r="B852" s="1">
        <v>43494</v>
      </c>
      <c r="C852" t="s">
        <v>1089</v>
      </c>
      <c r="D852" t="s">
        <v>1128</v>
      </c>
      <c r="E852">
        <v>10013</v>
      </c>
      <c r="F852" t="s">
        <v>7</v>
      </c>
      <c r="G852" t="s">
        <v>84</v>
      </c>
      <c r="H852" t="s">
        <v>27</v>
      </c>
      <c r="I852" t="s">
        <v>3</v>
      </c>
      <c r="J852" t="s">
        <v>4</v>
      </c>
      <c r="K852" t="s">
        <v>9</v>
      </c>
      <c r="L852">
        <v>403</v>
      </c>
      <c r="M852" t="s">
        <v>10</v>
      </c>
      <c r="N852">
        <v>133.37</v>
      </c>
      <c r="O852">
        <v>1</v>
      </c>
      <c r="P852">
        <v>133.37</v>
      </c>
      <c r="Q852">
        <v>84.590000149999995</v>
      </c>
      <c r="R852">
        <v>48.77999985000001</v>
      </c>
      <c r="S852">
        <v>84.590000149999995</v>
      </c>
    </row>
    <row r="853" spans="1:19" x14ac:dyDescent="0.3">
      <c r="A853">
        <v>68879</v>
      </c>
      <c r="B853" s="1">
        <v>43487</v>
      </c>
      <c r="C853" t="s">
        <v>1089</v>
      </c>
      <c r="D853" t="s">
        <v>1128</v>
      </c>
      <c r="E853">
        <v>778</v>
      </c>
      <c r="F853" t="s">
        <v>501</v>
      </c>
      <c r="G853" t="s">
        <v>30</v>
      </c>
      <c r="H853" t="s">
        <v>27</v>
      </c>
      <c r="I853" t="s">
        <v>28</v>
      </c>
      <c r="J853" t="s">
        <v>4</v>
      </c>
      <c r="K853" t="s">
        <v>855</v>
      </c>
      <c r="L853">
        <v>60</v>
      </c>
      <c r="M853" t="s">
        <v>1077</v>
      </c>
      <c r="N853">
        <v>189.75</v>
      </c>
      <c r="O853">
        <v>1</v>
      </c>
      <c r="P853">
        <v>189.75</v>
      </c>
      <c r="Q853">
        <v>95.799987799999997</v>
      </c>
      <c r="R853">
        <v>93.950012200000003</v>
      </c>
      <c r="S853">
        <v>95.799987799999997</v>
      </c>
    </row>
    <row r="854" spans="1:19" x14ac:dyDescent="0.3">
      <c r="A854">
        <v>68879</v>
      </c>
      <c r="B854" s="1">
        <v>43487</v>
      </c>
      <c r="C854" t="s">
        <v>1089</v>
      </c>
      <c r="D854" t="s">
        <v>1128</v>
      </c>
      <c r="E854">
        <v>778</v>
      </c>
      <c r="F854" t="s">
        <v>501</v>
      </c>
      <c r="G854" t="s">
        <v>30</v>
      </c>
      <c r="H854" t="s">
        <v>27</v>
      </c>
      <c r="I854" t="s">
        <v>28</v>
      </c>
      <c r="J854" t="s">
        <v>4</v>
      </c>
      <c r="K854" t="s">
        <v>9</v>
      </c>
      <c r="L854">
        <v>403</v>
      </c>
      <c r="M854" t="s">
        <v>10</v>
      </c>
      <c r="N854">
        <v>133.37</v>
      </c>
      <c r="O854">
        <v>1</v>
      </c>
      <c r="P854">
        <v>133.37</v>
      </c>
      <c r="Q854">
        <v>84.590000149999995</v>
      </c>
      <c r="R854">
        <v>48.77999985000001</v>
      </c>
      <c r="S854">
        <v>84.590000149999995</v>
      </c>
    </row>
    <row r="855" spans="1:19" x14ac:dyDescent="0.3">
      <c r="A855">
        <v>68879</v>
      </c>
      <c r="B855" s="1">
        <v>43487</v>
      </c>
      <c r="C855" t="s">
        <v>1089</v>
      </c>
      <c r="D855" t="s">
        <v>1128</v>
      </c>
      <c r="E855">
        <v>778</v>
      </c>
      <c r="F855" t="s">
        <v>501</v>
      </c>
      <c r="G855" t="s">
        <v>30</v>
      </c>
      <c r="H855" t="s">
        <v>27</v>
      </c>
      <c r="I855" t="s">
        <v>28</v>
      </c>
      <c r="J855" t="s">
        <v>4</v>
      </c>
      <c r="K855" t="s">
        <v>9</v>
      </c>
      <c r="L855">
        <v>403</v>
      </c>
      <c r="M855" t="s">
        <v>10</v>
      </c>
      <c r="N855">
        <v>133.37</v>
      </c>
      <c r="O855">
        <v>1</v>
      </c>
      <c r="P855">
        <v>133.37</v>
      </c>
      <c r="Q855">
        <v>84.590000149999995</v>
      </c>
      <c r="R855">
        <v>48.77999985000001</v>
      </c>
      <c r="S855">
        <v>84.590000149999995</v>
      </c>
    </row>
    <row r="856" spans="1:19" x14ac:dyDescent="0.3">
      <c r="A856">
        <v>68977</v>
      </c>
      <c r="B856" s="1">
        <v>43857</v>
      </c>
      <c r="C856" t="s">
        <v>1089</v>
      </c>
      <c r="D856" t="s">
        <v>1124</v>
      </c>
      <c r="E856">
        <v>12530</v>
      </c>
      <c r="F856" t="s">
        <v>440</v>
      </c>
      <c r="G856" t="s">
        <v>30</v>
      </c>
      <c r="H856" t="s">
        <v>27</v>
      </c>
      <c r="I856" t="s">
        <v>28</v>
      </c>
      <c r="J856" t="s">
        <v>4</v>
      </c>
      <c r="K856" t="s">
        <v>441</v>
      </c>
      <c r="L856">
        <v>1346</v>
      </c>
      <c r="M856" t="s">
        <v>878</v>
      </c>
      <c r="N856">
        <v>12.89</v>
      </c>
      <c r="O856">
        <v>1</v>
      </c>
      <c r="P856">
        <v>12.89</v>
      </c>
      <c r="Q856">
        <v>6.7600002290000001</v>
      </c>
      <c r="R856">
        <v>6.1299997710000005</v>
      </c>
      <c r="S856">
        <v>6.7600002290000001</v>
      </c>
    </row>
    <row r="857" spans="1:19" x14ac:dyDescent="0.3">
      <c r="A857">
        <v>68996</v>
      </c>
      <c r="B857" s="1">
        <v>43857</v>
      </c>
      <c r="C857" t="s">
        <v>1089</v>
      </c>
      <c r="D857" t="s">
        <v>1124</v>
      </c>
      <c r="E857">
        <v>12549</v>
      </c>
      <c r="F857" t="s">
        <v>317</v>
      </c>
      <c r="G857" t="s">
        <v>30</v>
      </c>
      <c r="H857" t="s">
        <v>27</v>
      </c>
      <c r="I857" t="s">
        <v>28</v>
      </c>
      <c r="J857" t="s">
        <v>4</v>
      </c>
      <c r="K857" t="s">
        <v>441</v>
      </c>
      <c r="L857">
        <v>1346</v>
      </c>
      <c r="M857" t="s">
        <v>878</v>
      </c>
      <c r="N857">
        <v>12.89</v>
      </c>
      <c r="O857">
        <v>1</v>
      </c>
      <c r="P857">
        <v>12.89</v>
      </c>
      <c r="Q857">
        <v>6.7600002290000001</v>
      </c>
      <c r="R857">
        <v>6.1299997710000005</v>
      </c>
      <c r="S857">
        <v>6.7600002290000001</v>
      </c>
    </row>
    <row r="858" spans="1:19" x14ac:dyDescent="0.3">
      <c r="A858">
        <v>69057</v>
      </c>
      <c r="B858" s="1">
        <v>43857</v>
      </c>
      <c r="C858" t="s">
        <v>1089</v>
      </c>
      <c r="D858" t="s">
        <v>1124</v>
      </c>
      <c r="E858">
        <v>12610</v>
      </c>
      <c r="F858" t="s">
        <v>442</v>
      </c>
      <c r="G858" t="s">
        <v>30</v>
      </c>
      <c r="H858" t="s">
        <v>27</v>
      </c>
      <c r="I858" t="s">
        <v>28</v>
      </c>
      <c r="J858" t="s">
        <v>4</v>
      </c>
      <c r="K858" t="s">
        <v>441</v>
      </c>
      <c r="L858">
        <v>1346</v>
      </c>
      <c r="M858" t="s">
        <v>878</v>
      </c>
      <c r="N858">
        <v>12.89</v>
      </c>
      <c r="O858">
        <v>1</v>
      </c>
      <c r="P858">
        <v>12.89</v>
      </c>
      <c r="Q858">
        <v>6.7600002290000001</v>
      </c>
      <c r="R858">
        <v>6.1299997710000005</v>
      </c>
      <c r="S858">
        <v>6.7600002290000001</v>
      </c>
    </row>
    <row r="859" spans="1:19" x14ac:dyDescent="0.3">
      <c r="A859">
        <v>69160</v>
      </c>
      <c r="B859" s="1">
        <v>43846</v>
      </c>
      <c r="C859" t="s">
        <v>1089</v>
      </c>
      <c r="D859" t="s">
        <v>1127</v>
      </c>
      <c r="E859">
        <v>12713</v>
      </c>
      <c r="F859" t="s">
        <v>557</v>
      </c>
      <c r="G859" t="s">
        <v>63</v>
      </c>
      <c r="H859" t="s">
        <v>27</v>
      </c>
      <c r="I859" t="s">
        <v>3</v>
      </c>
      <c r="J859" t="s">
        <v>4</v>
      </c>
      <c r="K859" t="s">
        <v>441</v>
      </c>
      <c r="L859">
        <v>1346</v>
      </c>
      <c r="M859" t="s">
        <v>878</v>
      </c>
      <c r="N859">
        <v>12.89</v>
      </c>
      <c r="O859">
        <v>1</v>
      </c>
      <c r="P859">
        <v>12.89</v>
      </c>
      <c r="Q859">
        <v>6.7600002290000001</v>
      </c>
      <c r="R859">
        <v>6.1299997710000005</v>
      </c>
      <c r="S859">
        <v>6.7600002290000001</v>
      </c>
    </row>
    <row r="860" spans="1:19" x14ac:dyDescent="0.3">
      <c r="A860">
        <v>69170</v>
      </c>
      <c r="B860" s="1">
        <v>43857</v>
      </c>
      <c r="C860" t="s">
        <v>1089</v>
      </c>
      <c r="D860" t="s">
        <v>1124</v>
      </c>
      <c r="E860">
        <v>12723</v>
      </c>
      <c r="F860" t="s">
        <v>443</v>
      </c>
      <c r="G860" t="s">
        <v>30</v>
      </c>
      <c r="H860" t="s">
        <v>27</v>
      </c>
      <c r="I860" t="s">
        <v>28</v>
      </c>
      <c r="J860" t="s">
        <v>4</v>
      </c>
      <c r="K860" t="s">
        <v>441</v>
      </c>
      <c r="L860">
        <v>1346</v>
      </c>
      <c r="M860" t="s">
        <v>878</v>
      </c>
      <c r="N860">
        <v>12.89</v>
      </c>
      <c r="O860">
        <v>1</v>
      </c>
      <c r="P860">
        <v>12.89</v>
      </c>
      <c r="Q860">
        <v>6.7600002290000001</v>
      </c>
      <c r="R860">
        <v>6.1299997710000005</v>
      </c>
      <c r="S860">
        <v>6.7600002290000001</v>
      </c>
    </row>
    <row r="861" spans="1:19" x14ac:dyDescent="0.3">
      <c r="A861">
        <v>69285</v>
      </c>
      <c r="B861" s="1">
        <v>43857</v>
      </c>
      <c r="C861" t="s">
        <v>1089</v>
      </c>
      <c r="D861" t="s">
        <v>1124</v>
      </c>
      <c r="E861">
        <v>12838</v>
      </c>
      <c r="F861" t="s">
        <v>444</v>
      </c>
      <c r="G861" t="s">
        <v>30</v>
      </c>
      <c r="H861" t="s">
        <v>27</v>
      </c>
      <c r="I861" t="s">
        <v>28</v>
      </c>
      <c r="J861" t="s">
        <v>4</v>
      </c>
      <c r="K861" t="s">
        <v>445</v>
      </c>
      <c r="L861">
        <v>1348</v>
      </c>
      <c r="M861" t="s">
        <v>65</v>
      </c>
      <c r="N861">
        <v>25.99</v>
      </c>
      <c r="O861">
        <v>1</v>
      </c>
      <c r="P861">
        <v>25.99</v>
      </c>
      <c r="Q861">
        <v>16.790000920000001</v>
      </c>
      <c r="R861">
        <v>9.1999990799999978</v>
      </c>
      <c r="S861">
        <v>16.790000920000001</v>
      </c>
    </row>
    <row r="862" spans="1:19" x14ac:dyDescent="0.3">
      <c r="A862">
        <v>69302</v>
      </c>
      <c r="B862" s="1">
        <v>43857</v>
      </c>
      <c r="C862" t="s">
        <v>1089</v>
      </c>
      <c r="D862" t="s">
        <v>1124</v>
      </c>
      <c r="E862">
        <v>12855</v>
      </c>
      <c r="F862" t="s">
        <v>446</v>
      </c>
      <c r="G862" t="s">
        <v>30</v>
      </c>
      <c r="H862" t="s">
        <v>27</v>
      </c>
      <c r="I862" t="s">
        <v>28</v>
      </c>
      <c r="J862" t="s">
        <v>4</v>
      </c>
      <c r="K862" t="s">
        <v>445</v>
      </c>
      <c r="L862">
        <v>1348</v>
      </c>
      <c r="M862" t="s">
        <v>65</v>
      </c>
      <c r="N862">
        <v>25.99</v>
      </c>
      <c r="O862">
        <v>1</v>
      </c>
      <c r="P862">
        <v>25.99</v>
      </c>
      <c r="Q862">
        <v>16.790000920000001</v>
      </c>
      <c r="R862">
        <v>9.1999990799999978</v>
      </c>
      <c r="S862">
        <v>16.790000920000001</v>
      </c>
    </row>
    <row r="863" spans="1:19" x14ac:dyDescent="0.3">
      <c r="A863">
        <v>69408</v>
      </c>
      <c r="B863" s="1">
        <v>43748</v>
      </c>
      <c r="C863" t="s">
        <v>1089</v>
      </c>
      <c r="D863" t="s">
        <v>1127</v>
      </c>
      <c r="E863">
        <v>12961</v>
      </c>
      <c r="F863" t="s">
        <v>723</v>
      </c>
      <c r="G863" t="s">
        <v>30</v>
      </c>
      <c r="H863" t="s">
        <v>27</v>
      </c>
      <c r="I863" t="s">
        <v>28</v>
      </c>
      <c r="J863" t="s">
        <v>4</v>
      </c>
      <c r="K863" t="s">
        <v>513</v>
      </c>
      <c r="L863">
        <v>1349</v>
      </c>
      <c r="M863" t="s">
        <v>14</v>
      </c>
      <c r="N863">
        <v>99.98</v>
      </c>
      <c r="O863">
        <v>1</v>
      </c>
      <c r="P863">
        <v>99.98</v>
      </c>
      <c r="Q863">
        <v>76.830001800000005</v>
      </c>
      <c r="R863">
        <v>23.149998199999999</v>
      </c>
      <c r="S863">
        <v>76.830001800000005</v>
      </c>
    </row>
    <row r="864" spans="1:19" x14ac:dyDescent="0.3">
      <c r="A864">
        <v>69471</v>
      </c>
      <c r="B864" s="1">
        <v>43755</v>
      </c>
      <c r="C864" t="s">
        <v>1089</v>
      </c>
      <c r="D864" t="s">
        <v>1127</v>
      </c>
      <c r="E864">
        <v>13024</v>
      </c>
      <c r="F864" t="s">
        <v>363</v>
      </c>
      <c r="G864" t="s">
        <v>715</v>
      </c>
      <c r="H864" t="s">
        <v>27</v>
      </c>
      <c r="I864" t="s">
        <v>28</v>
      </c>
      <c r="J864" t="s">
        <v>29</v>
      </c>
      <c r="K864" t="s">
        <v>513</v>
      </c>
      <c r="L864">
        <v>1349</v>
      </c>
      <c r="M864" t="s">
        <v>14</v>
      </c>
      <c r="N864">
        <v>99.98</v>
      </c>
      <c r="O864">
        <v>1</v>
      </c>
      <c r="P864">
        <v>99.98</v>
      </c>
      <c r="Q864">
        <v>76.830001800000005</v>
      </c>
      <c r="R864">
        <v>23.149998199999999</v>
      </c>
      <c r="S864">
        <v>76.830001800000005</v>
      </c>
    </row>
    <row r="865" spans="1:19" x14ac:dyDescent="0.3">
      <c r="A865">
        <v>69476</v>
      </c>
      <c r="B865" s="1">
        <v>43596</v>
      </c>
      <c r="C865" t="s">
        <v>1090</v>
      </c>
      <c r="D865" t="s">
        <v>1130</v>
      </c>
      <c r="E865">
        <v>13029</v>
      </c>
      <c r="F865" t="s">
        <v>801</v>
      </c>
      <c r="G865" t="s">
        <v>63</v>
      </c>
      <c r="H865" t="s">
        <v>27</v>
      </c>
      <c r="I865" t="s">
        <v>3</v>
      </c>
      <c r="J865" t="s">
        <v>4</v>
      </c>
      <c r="K865" t="s">
        <v>513</v>
      </c>
      <c r="L865">
        <v>1349</v>
      </c>
      <c r="M865" t="s">
        <v>14</v>
      </c>
      <c r="N865">
        <v>99.98</v>
      </c>
      <c r="O865">
        <v>1</v>
      </c>
      <c r="P865">
        <v>99.98</v>
      </c>
      <c r="Q865">
        <v>76.830001800000005</v>
      </c>
      <c r="R865">
        <v>23.149998199999999</v>
      </c>
      <c r="S865">
        <v>76.830001800000005</v>
      </c>
    </row>
    <row r="866" spans="1:19" x14ac:dyDescent="0.3">
      <c r="A866">
        <v>69478</v>
      </c>
      <c r="B866" s="1">
        <v>43566</v>
      </c>
      <c r="C866" t="s">
        <v>1089</v>
      </c>
      <c r="D866" t="s">
        <v>1127</v>
      </c>
      <c r="E866">
        <v>13031</v>
      </c>
      <c r="F866" t="s">
        <v>60</v>
      </c>
      <c r="G866" t="s">
        <v>63</v>
      </c>
      <c r="H866" t="s">
        <v>27</v>
      </c>
      <c r="I866" t="s">
        <v>3</v>
      </c>
      <c r="J866" t="s">
        <v>4</v>
      </c>
      <c r="K866" t="s">
        <v>513</v>
      </c>
      <c r="L866">
        <v>1349</v>
      </c>
      <c r="M866" t="s">
        <v>14</v>
      </c>
      <c r="N866">
        <v>99.98</v>
      </c>
      <c r="O866">
        <v>1</v>
      </c>
      <c r="P866">
        <v>99.98</v>
      </c>
      <c r="Q866">
        <v>76.830001800000005</v>
      </c>
      <c r="R866">
        <v>23.149998199999999</v>
      </c>
      <c r="S866">
        <v>76.830001800000005</v>
      </c>
    </row>
    <row r="867" spans="1:19" x14ac:dyDescent="0.3">
      <c r="A867">
        <v>69482</v>
      </c>
      <c r="B867" s="1">
        <v>43749</v>
      </c>
      <c r="C867" t="s">
        <v>1089</v>
      </c>
      <c r="D867" t="s">
        <v>1125</v>
      </c>
      <c r="E867">
        <v>13035</v>
      </c>
      <c r="F867" t="s">
        <v>720</v>
      </c>
      <c r="G867" t="s">
        <v>715</v>
      </c>
      <c r="H867" t="s">
        <v>27</v>
      </c>
      <c r="I867" t="s">
        <v>28</v>
      </c>
      <c r="J867" t="s">
        <v>4</v>
      </c>
      <c r="K867" t="s">
        <v>513</v>
      </c>
      <c r="L867">
        <v>1349</v>
      </c>
      <c r="M867" t="s">
        <v>14</v>
      </c>
      <c r="N867">
        <v>99.98</v>
      </c>
      <c r="O867">
        <v>1</v>
      </c>
      <c r="P867">
        <v>99.98</v>
      </c>
      <c r="Q867">
        <v>76.830001800000005</v>
      </c>
      <c r="R867">
        <v>23.149998199999999</v>
      </c>
      <c r="S867">
        <v>76.830001800000005</v>
      </c>
    </row>
    <row r="868" spans="1:19" x14ac:dyDescent="0.3">
      <c r="A868">
        <v>69527</v>
      </c>
      <c r="B868" s="1">
        <v>43749</v>
      </c>
      <c r="C868" t="s">
        <v>1089</v>
      </c>
      <c r="D868" t="s">
        <v>1125</v>
      </c>
      <c r="E868">
        <v>13080</v>
      </c>
      <c r="F868" t="s">
        <v>721</v>
      </c>
      <c r="G868" t="s">
        <v>715</v>
      </c>
      <c r="H868" t="s">
        <v>27</v>
      </c>
      <c r="I868" t="s">
        <v>28</v>
      </c>
      <c r="J868" t="s">
        <v>4</v>
      </c>
      <c r="K868" t="s">
        <v>513</v>
      </c>
      <c r="L868">
        <v>1349</v>
      </c>
      <c r="M868" t="s">
        <v>14</v>
      </c>
      <c r="N868">
        <v>99.98</v>
      </c>
      <c r="O868">
        <v>1</v>
      </c>
      <c r="P868">
        <v>99.98</v>
      </c>
      <c r="Q868">
        <v>76.830001800000005</v>
      </c>
      <c r="R868">
        <v>23.149998199999999</v>
      </c>
      <c r="S868">
        <v>76.830001800000005</v>
      </c>
    </row>
    <row r="869" spans="1:19" x14ac:dyDescent="0.3">
      <c r="A869">
        <v>69559</v>
      </c>
      <c r="B869" s="1">
        <v>43849</v>
      </c>
      <c r="C869" t="s">
        <v>1090</v>
      </c>
      <c r="D869" t="s">
        <v>1129</v>
      </c>
      <c r="E869">
        <v>13112</v>
      </c>
      <c r="F869" t="s">
        <v>536</v>
      </c>
      <c r="G869" t="s">
        <v>63</v>
      </c>
      <c r="H869" t="s">
        <v>27</v>
      </c>
      <c r="I869" t="s">
        <v>3</v>
      </c>
      <c r="J869" t="s">
        <v>4</v>
      </c>
      <c r="K869" t="s">
        <v>513</v>
      </c>
      <c r="L869">
        <v>1349</v>
      </c>
      <c r="M869" t="s">
        <v>14</v>
      </c>
      <c r="N869">
        <v>99.98</v>
      </c>
      <c r="O869">
        <v>1</v>
      </c>
      <c r="P869">
        <v>99.98</v>
      </c>
      <c r="Q869">
        <v>76.830001800000005</v>
      </c>
      <c r="R869">
        <v>23.149998199999999</v>
      </c>
      <c r="S869">
        <v>76.830001800000005</v>
      </c>
    </row>
    <row r="870" spans="1:19" x14ac:dyDescent="0.3">
      <c r="A870">
        <v>69610</v>
      </c>
      <c r="B870" s="1">
        <v>43751</v>
      </c>
      <c r="C870" t="s">
        <v>1090</v>
      </c>
      <c r="D870" t="s">
        <v>1129</v>
      </c>
      <c r="E870">
        <v>13163</v>
      </c>
      <c r="F870" t="s">
        <v>604</v>
      </c>
      <c r="G870" t="s">
        <v>715</v>
      </c>
      <c r="H870" t="s">
        <v>27</v>
      </c>
      <c r="I870" t="s">
        <v>28</v>
      </c>
      <c r="J870" t="s">
        <v>4</v>
      </c>
      <c r="K870" t="s">
        <v>513</v>
      </c>
      <c r="L870">
        <v>1349</v>
      </c>
      <c r="M870" t="s">
        <v>14</v>
      </c>
      <c r="N870">
        <v>99.98</v>
      </c>
      <c r="O870">
        <v>1</v>
      </c>
      <c r="P870">
        <v>99.98</v>
      </c>
      <c r="Q870">
        <v>76.830001800000005</v>
      </c>
      <c r="R870">
        <v>23.149998199999999</v>
      </c>
      <c r="S870">
        <v>76.830001800000005</v>
      </c>
    </row>
    <row r="871" spans="1:19" x14ac:dyDescent="0.3">
      <c r="A871">
        <v>69626</v>
      </c>
      <c r="B871" s="1">
        <v>43751</v>
      </c>
      <c r="C871" t="s">
        <v>1090</v>
      </c>
      <c r="D871" t="s">
        <v>1129</v>
      </c>
      <c r="E871">
        <v>13179</v>
      </c>
      <c r="F871" t="s">
        <v>718</v>
      </c>
      <c r="G871" t="s">
        <v>715</v>
      </c>
      <c r="H871" t="s">
        <v>27</v>
      </c>
      <c r="I871" t="s">
        <v>28</v>
      </c>
      <c r="J871" t="s">
        <v>4</v>
      </c>
      <c r="K871" t="s">
        <v>513</v>
      </c>
      <c r="L871">
        <v>1349</v>
      </c>
      <c r="M871" t="s">
        <v>14</v>
      </c>
      <c r="N871">
        <v>99.98</v>
      </c>
      <c r="O871">
        <v>1</v>
      </c>
      <c r="P871">
        <v>99.98</v>
      </c>
      <c r="Q871">
        <v>76.830001800000005</v>
      </c>
      <c r="R871">
        <v>23.149998199999999</v>
      </c>
      <c r="S871">
        <v>76.830001800000005</v>
      </c>
    </row>
    <row r="872" spans="1:19" x14ac:dyDescent="0.3">
      <c r="A872">
        <v>69637</v>
      </c>
      <c r="B872" s="1">
        <v>43751</v>
      </c>
      <c r="C872" t="s">
        <v>1090</v>
      </c>
      <c r="D872" t="s">
        <v>1129</v>
      </c>
      <c r="E872">
        <v>13190</v>
      </c>
      <c r="F872" t="s">
        <v>719</v>
      </c>
      <c r="G872" t="s">
        <v>715</v>
      </c>
      <c r="H872" t="s">
        <v>27</v>
      </c>
      <c r="I872" t="s">
        <v>28</v>
      </c>
      <c r="J872" t="s">
        <v>4</v>
      </c>
      <c r="K872" t="s">
        <v>513</v>
      </c>
      <c r="L872">
        <v>1349</v>
      </c>
      <c r="M872" t="s">
        <v>14</v>
      </c>
      <c r="N872">
        <v>99.98</v>
      </c>
      <c r="O872">
        <v>1</v>
      </c>
      <c r="P872">
        <v>99.98</v>
      </c>
      <c r="Q872">
        <v>76.830001800000005</v>
      </c>
      <c r="R872">
        <v>23.149998199999999</v>
      </c>
      <c r="S872">
        <v>76.830001800000005</v>
      </c>
    </row>
    <row r="873" spans="1:19" x14ac:dyDescent="0.3">
      <c r="A873">
        <v>69641</v>
      </c>
      <c r="B873" s="1">
        <v>43751</v>
      </c>
      <c r="C873" t="s">
        <v>1090</v>
      </c>
      <c r="D873" t="s">
        <v>1129</v>
      </c>
      <c r="E873">
        <v>13194</v>
      </c>
      <c r="F873" t="s">
        <v>266</v>
      </c>
      <c r="G873" t="s">
        <v>715</v>
      </c>
      <c r="H873" t="s">
        <v>27</v>
      </c>
      <c r="I873" t="s">
        <v>28</v>
      </c>
      <c r="J873" t="s">
        <v>4</v>
      </c>
      <c r="K873" t="s">
        <v>513</v>
      </c>
      <c r="L873">
        <v>1349</v>
      </c>
      <c r="M873" t="s">
        <v>14</v>
      </c>
      <c r="N873">
        <v>99.98</v>
      </c>
      <c r="O873">
        <v>1</v>
      </c>
      <c r="P873">
        <v>99.98</v>
      </c>
      <c r="Q873">
        <v>76.830001800000005</v>
      </c>
      <c r="R873">
        <v>23.149998199999999</v>
      </c>
      <c r="S873">
        <v>76.830001800000005</v>
      </c>
    </row>
    <row r="874" spans="1:19" x14ac:dyDescent="0.3">
      <c r="A874">
        <v>69643</v>
      </c>
      <c r="B874" s="1">
        <v>43749</v>
      </c>
      <c r="C874" t="s">
        <v>1089</v>
      </c>
      <c r="D874" t="s">
        <v>1125</v>
      </c>
      <c r="E874">
        <v>13196</v>
      </c>
      <c r="F874" t="s">
        <v>722</v>
      </c>
      <c r="G874" t="s">
        <v>715</v>
      </c>
      <c r="H874" t="s">
        <v>27</v>
      </c>
      <c r="I874" t="s">
        <v>28</v>
      </c>
      <c r="J874" t="s">
        <v>4</v>
      </c>
      <c r="K874" t="s">
        <v>513</v>
      </c>
      <c r="L874">
        <v>1349</v>
      </c>
      <c r="M874" t="s">
        <v>14</v>
      </c>
      <c r="N874">
        <v>99.98</v>
      </c>
      <c r="O874">
        <v>1</v>
      </c>
      <c r="P874">
        <v>99.98</v>
      </c>
      <c r="Q874">
        <v>76.830001800000005</v>
      </c>
      <c r="R874">
        <v>23.149998199999999</v>
      </c>
      <c r="S874">
        <v>76.830001800000005</v>
      </c>
    </row>
    <row r="875" spans="1:19" x14ac:dyDescent="0.3">
      <c r="A875">
        <v>69653</v>
      </c>
      <c r="B875" s="1">
        <v>43750</v>
      </c>
      <c r="C875" t="s">
        <v>1090</v>
      </c>
      <c r="D875" t="s">
        <v>1130</v>
      </c>
      <c r="E875">
        <v>13206</v>
      </c>
      <c r="F875" t="s">
        <v>485</v>
      </c>
      <c r="G875" t="s">
        <v>715</v>
      </c>
      <c r="H875" t="s">
        <v>27</v>
      </c>
      <c r="I875" t="s">
        <v>28</v>
      </c>
      <c r="J875" t="s">
        <v>4</v>
      </c>
      <c r="K875" t="s">
        <v>513</v>
      </c>
      <c r="L875">
        <v>1349</v>
      </c>
      <c r="M875" t="s">
        <v>14</v>
      </c>
      <c r="N875">
        <v>99.98</v>
      </c>
      <c r="O875">
        <v>1</v>
      </c>
      <c r="P875">
        <v>99.98</v>
      </c>
      <c r="Q875">
        <v>76.830001800000005</v>
      </c>
      <c r="R875">
        <v>23.149998199999999</v>
      </c>
      <c r="S875">
        <v>76.830001800000005</v>
      </c>
    </row>
    <row r="876" spans="1:19" x14ac:dyDescent="0.3">
      <c r="A876">
        <v>69655</v>
      </c>
      <c r="B876" s="1">
        <v>43604</v>
      </c>
      <c r="C876" t="s">
        <v>1090</v>
      </c>
      <c r="D876" t="s">
        <v>1129</v>
      </c>
      <c r="E876">
        <v>13208</v>
      </c>
      <c r="F876" t="s">
        <v>798</v>
      </c>
      <c r="G876" t="s">
        <v>63</v>
      </c>
      <c r="H876" t="s">
        <v>27</v>
      </c>
      <c r="I876" t="s">
        <v>3</v>
      </c>
      <c r="J876" t="s">
        <v>4</v>
      </c>
      <c r="K876" t="s">
        <v>513</v>
      </c>
      <c r="L876">
        <v>1349</v>
      </c>
      <c r="M876" t="s">
        <v>14</v>
      </c>
      <c r="N876">
        <v>99.98</v>
      </c>
      <c r="O876">
        <v>1</v>
      </c>
      <c r="P876">
        <v>99.98</v>
      </c>
      <c r="Q876">
        <v>76.830001800000005</v>
      </c>
      <c r="R876">
        <v>23.149998199999999</v>
      </c>
      <c r="S876">
        <v>76.830001800000005</v>
      </c>
    </row>
    <row r="877" spans="1:19" x14ac:dyDescent="0.3">
      <c r="A877">
        <v>69683</v>
      </c>
      <c r="B877" s="1">
        <v>43851</v>
      </c>
      <c r="C877" t="s">
        <v>1089</v>
      </c>
      <c r="D877" t="s">
        <v>1128</v>
      </c>
      <c r="E877">
        <v>13236</v>
      </c>
      <c r="F877" t="s">
        <v>521</v>
      </c>
      <c r="G877" t="s">
        <v>63</v>
      </c>
      <c r="H877" t="s">
        <v>27</v>
      </c>
      <c r="I877" t="s">
        <v>3</v>
      </c>
      <c r="J877" t="s">
        <v>4</v>
      </c>
      <c r="K877" t="s">
        <v>513</v>
      </c>
      <c r="L877">
        <v>1349</v>
      </c>
      <c r="M877" t="s">
        <v>14</v>
      </c>
      <c r="N877">
        <v>99.98</v>
      </c>
      <c r="O877">
        <v>1</v>
      </c>
      <c r="P877">
        <v>99.98</v>
      </c>
      <c r="Q877">
        <v>76.830001800000005</v>
      </c>
      <c r="R877">
        <v>23.149998199999999</v>
      </c>
      <c r="S877">
        <v>76.830001800000005</v>
      </c>
    </row>
    <row r="878" spans="1:19" x14ac:dyDescent="0.3">
      <c r="A878">
        <v>69685</v>
      </c>
      <c r="B878" s="1">
        <v>43850</v>
      </c>
      <c r="C878" t="s">
        <v>1089</v>
      </c>
      <c r="D878" t="s">
        <v>1124</v>
      </c>
      <c r="E878">
        <v>13238</v>
      </c>
      <c r="F878" t="s">
        <v>392</v>
      </c>
      <c r="G878" t="s">
        <v>63</v>
      </c>
      <c r="H878" t="s">
        <v>27</v>
      </c>
      <c r="I878" t="s">
        <v>3</v>
      </c>
      <c r="J878" t="s">
        <v>4</v>
      </c>
      <c r="K878" t="s">
        <v>513</v>
      </c>
      <c r="L878">
        <v>1349</v>
      </c>
      <c r="M878" t="s">
        <v>14</v>
      </c>
      <c r="N878">
        <v>99.98</v>
      </c>
      <c r="O878">
        <v>1</v>
      </c>
      <c r="P878">
        <v>99.98</v>
      </c>
      <c r="Q878">
        <v>76.830001800000005</v>
      </c>
      <c r="R878">
        <v>23.149998199999999</v>
      </c>
      <c r="S878">
        <v>76.830001800000005</v>
      </c>
    </row>
    <row r="879" spans="1:19" x14ac:dyDescent="0.3">
      <c r="A879">
        <v>69703</v>
      </c>
      <c r="B879" s="1">
        <v>43752</v>
      </c>
      <c r="C879" t="s">
        <v>1089</v>
      </c>
      <c r="D879" t="s">
        <v>1124</v>
      </c>
      <c r="E879">
        <v>13256</v>
      </c>
      <c r="F879" t="s">
        <v>716</v>
      </c>
      <c r="G879" t="s">
        <v>155</v>
      </c>
      <c r="H879" t="s">
        <v>27</v>
      </c>
      <c r="I879" t="s">
        <v>28</v>
      </c>
      <c r="J879" t="s">
        <v>29</v>
      </c>
      <c r="K879" t="s">
        <v>513</v>
      </c>
      <c r="L879">
        <v>1349</v>
      </c>
      <c r="M879" t="s">
        <v>14</v>
      </c>
      <c r="N879">
        <v>99.98</v>
      </c>
      <c r="O879">
        <v>1</v>
      </c>
      <c r="P879">
        <v>99.98</v>
      </c>
      <c r="Q879">
        <v>76.830001800000005</v>
      </c>
      <c r="R879">
        <v>23.149998199999999</v>
      </c>
      <c r="S879">
        <v>76.830001800000005</v>
      </c>
    </row>
    <row r="880" spans="1:19" x14ac:dyDescent="0.3">
      <c r="A880">
        <v>69711</v>
      </c>
      <c r="B880" s="1">
        <v>43567</v>
      </c>
      <c r="C880" t="s">
        <v>1089</v>
      </c>
      <c r="D880" t="s">
        <v>1125</v>
      </c>
      <c r="E880">
        <v>13264</v>
      </c>
      <c r="F880" t="s">
        <v>391</v>
      </c>
      <c r="G880" t="s">
        <v>63</v>
      </c>
      <c r="H880" t="s">
        <v>27</v>
      </c>
      <c r="I880" t="s">
        <v>3</v>
      </c>
      <c r="J880" t="s">
        <v>4</v>
      </c>
      <c r="K880" t="s">
        <v>513</v>
      </c>
      <c r="L880">
        <v>1349</v>
      </c>
      <c r="M880" t="s">
        <v>14</v>
      </c>
      <c r="N880">
        <v>99.98</v>
      </c>
      <c r="O880">
        <v>1</v>
      </c>
      <c r="P880">
        <v>99.98</v>
      </c>
      <c r="Q880">
        <v>76.830001800000005</v>
      </c>
      <c r="R880">
        <v>23.149998199999999</v>
      </c>
      <c r="S880">
        <v>76.830001800000005</v>
      </c>
    </row>
    <row r="881" spans="1:19" x14ac:dyDescent="0.3">
      <c r="A881">
        <v>69810</v>
      </c>
      <c r="B881" s="1">
        <v>43754</v>
      </c>
      <c r="C881" t="s">
        <v>1089</v>
      </c>
      <c r="D881" t="s">
        <v>1126</v>
      </c>
      <c r="E881">
        <v>13363</v>
      </c>
      <c r="F881" t="s">
        <v>464</v>
      </c>
      <c r="G881" t="s">
        <v>155</v>
      </c>
      <c r="H881" t="s">
        <v>27</v>
      </c>
      <c r="I881" t="s">
        <v>28</v>
      </c>
      <c r="J881" t="s">
        <v>4</v>
      </c>
      <c r="K881" t="s">
        <v>513</v>
      </c>
      <c r="L881">
        <v>1349</v>
      </c>
      <c r="M881" t="s">
        <v>14</v>
      </c>
      <c r="N881">
        <v>99.98</v>
      </c>
      <c r="O881">
        <v>1</v>
      </c>
      <c r="P881">
        <v>99.98</v>
      </c>
      <c r="Q881">
        <v>76.830001800000005</v>
      </c>
      <c r="R881">
        <v>23.149998199999999</v>
      </c>
      <c r="S881">
        <v>76.830001800000005</v>
      </c>
    </row>
    <row r="882" spans="1:19" x14ac:dyDescent="0.3">
      <c r="A882">
        <v>69817</v>
      </c>
      <c r="B882" s="1">
        <v>43603</v>
      </c>
      <c r="C882" t="s">
        <v>1090</v>
      </c>
      <c r="D882" t="s">
        <v>1130</v>
      </c>
      <c r="E882">
        <v>13370</v>
      </c>
      <c r="F882" t="s">
        <v>799</v>
      </c>
      <c r="G882" t="s">
        <v>63</v>
      </c>
      <c r="H882" t="s">
        <v>27</v>
      </c>
      <c r="I882" t="s">
        <v>3</v>
      </c>
      <c r="J882" t="s">
        <v>4</v>
      </c>
      <c r="K882" t="s">
        <v>513</v>
      </c>
      <c r="L882">
        <v>1349</v>
      </c>
      <c r="M882" t="s">
        <v>14</v>
      </c>
      <c r="N882">
        <v>99.98</v>
      </c>
      <c r="O882">
        <v>1</v>
      </c>
      <c r="P882">
        <v>99.98</v>
      </c>
      <c r="Q882">
        <v>76.830001800000005</v>
      </c>
      <c r="R882">
        <v>23.149998199999999</v>
      </c>
      <c r="S882">
        <v>76.830001800000005</v>
      </c>
    </row>
    <row r="883" spans="1:19" x14ac:dyDescent="0.3">
      <c r="A883">
        <v>69830</v>
      </c>
      <c r="B883" s="1">
        <v>43847</v>
      </c>
      <c r="C883" t="s">
        <v>1089</v>
      </c>
      <c r="D883" t="s">
        <v>1125</v>
      </c>
      <c r="E883">
        <v>13383</v>
      </c>
      <c r="F883" t="s">
        <v>154</v>
      </c>
      <c r="G883" t="s">
        <v>63</v>
      </c>
      <c r="H883" t="s">
        <v>27</v>
      </c>
      <c r="I883" t="s">
        <v>3</v>
      </c>
      <c r="J883" t="s">
        <v>4</v>
      </c>
      <c r="K883" t="s">
        <v>513</v>
      </c>
      <c r="L883">
        <v>1349</v>
      </c>
      <c r="M883" t="s">
        <v>14</v>
      </c>
      <c r="N883">
        <v>99.98</v>
      </c>
      <c r="O883">
        <v>1</v>
      </c>
      <c r="P883">
        <v>99.98</v>
      </c>
      <c r="Q883">
        <v>76.830001800000005</v>
      </c>
      <c r="R883">
        <v>23.149998199999999</v>
      </c>
      <c r="S883">
        <v>76.830001800000005</v>
      </c>
    </row>
    <row r="884" spans="1:19" x14ac:dyDescent="0.3">
      <c r="A884">
        <v>69841</v>
      </c>
      <c r="B884" s="1">
        <v>43852</v>
      </c>
      <c r="C884" t="s">
        <v>1089</v>
      </c>
      <c r="D884" t="s">
        <v>1126</v>
      </c>
      <c r="E884">
        <v>13394</v>
      </c>
      <c r="F884" t="s">
        <v>512</v>
      </c>
      <c r="G884" t="s">
        <v>63</v>
      </c>
      <c r="H884" t="s">
        <v>27</v>
      </c>
      <c r="I884" t="s">
        <v>3</v>
      </c>
      <c r="J884" t="s">
        <v>4</v>
      </c>
      <c r="K884" t="s">
        <v>513</v>
      </c>
      <c r="L884">
        <v>1349</v>
      </c>
      <c r="M884" t="s">
        <v>14</v>
      </c>
      <c r="N884">
        <v>99.98</v>
      </c>
      <c r="O884">
        <v>1</v>
      </c>
      <c r="P884">
        <v>99.98</v>
      </c>
      <c r="Q884">
        <v>76.830001800000005</v>
      </c>
      <c r="R884">
        <v>23.149998199999999</v>
      </c>
      <c r="S884">
        <v>76.830001800000005</v>
      </c>
    </row>
    <row r="885" spans="1:19" x14ac:dyDescent="0.3">
      <c r="A885">
        <v>69890</v>
      </c>
      <c r="B885" s="1">
        <v>43281</v>
      </c>
      <c r="C885" t="s">
        <v>1090</v>
      </c>
      <c r="D885" t="s">
        <v>1130</v>
      </c>
      <c r="E885">
        <v>13443</v>
      </c>
      <c r="F885" t="s">
        <v>485</v>
      </c>
      <c r="G885" t="s">
        <v>155</v>
      </c>
      <c r="H885" t="s">
        <v>27</v>
      </c>
      <c r="I885" t="s">
        <v>28</v>
      </c>
      <c r="J885" t="s">
        <v>29</v>
      </c>
      <c r="K885" t="s">
        <v>513</v>
      </c>
      <c r="L885">
        <v>1349</v>
      </c>
      <c r="M885" t="s">
        <v>14</v>
      </c>
      <c r="N885">
        <v>99.98</v>
      </c>
      <c r="O885">
        <v>1</v>
      </c>
      <c r="P885">
        <v>99.98</v>
      </c>
      <c r="Q885">
        <v>76.830001800000005</v>
      </c>
      <c r="R885">
        <v>23.149998199999999</v>
      </c>
      <c r="S885">
        <v>76.830001800000005</v>
      </c>
    </row>
    <row r="886" spans="1:19" x14ac:dyDescent="0.3">
      <c r="A886">
        <v>69908</v>
      </c>
      <c r="B886" s="1">
        <v>43755</v>
      </c>
      <c r="C886" t="s">
        <v>1089</v>
      </c>
      <c r="D886" t="s">
        <v>1127</v>
      </c>
      <c r="E886">
        <v>13461</v>
      </c>
      <c r="F886" t="s">
        <v>283</v>
      </c>
      <c r="G886" t="s">
        <v>155</v>
      </c>
      <c r="H886" t="s">
        <v>27</v>
      </c>
      <c r="I886" t="s">
        <v>28</v>
      </c>
      <c r="J886" t="s">
        <v>4</v>
      </c>
      <c r="K886" t="s">
        <v>513</v>
      </c>
      <c r="L886">
        <v>1349</v>
      </c>
      <c r="M886" t="s">
        <v>14</v>
      </c>
      <c r="N886">
        <v>99.98</v>
      </c>
      <c r="O886">
        <v>1</v>
      </c>
      <c r="P886">
        <v>99.98</v>
      </c>
      <c r="Q886">
        <v>76.830001800000005</v>
      </c>
      <c r="R886">
        <v>23.149998199999999</v>
      </c>
      <c r="S886">
        <v>76.830001800000005</v>
      </c>
    </row>
    <row r="887" spans="1:19" x14ac:dyDescent="0.3">
      <c r="A887">
        <v>69943</v>
      </c>
      <c r="B887" s="1">
        <v>43602</v>
      </c>
      <c r="C887" t="s">
        <v>1089</v>
      </c>
      <c r="D887" t="s">
        <v>1125</v>
      </c>
      <c r="E887">
        <v>13496</v>
      </c>
      <c r="F887" t="s">
        <v>800</v>
      </c>
      <c r="G887" t="s">
        <v>63</v>
      </c>
      <c r="H887" t="s">
        <v>27</v>
      </c>
      <c r="I887" t="s">
        <v>3</v>
      </c>
      <c r="J887" t="s">
        <v>4</v>
      </c>
      <c r="K887" t="s">
        <v>513</v>
      </c>
      <c r="L887">
        <v>1349</v>
      </c>
      <c r="M887" t="s">
        <v>14</v>
      </c>
      <c r="N887">
        <v>99.98</v>
      </c>
      <c r="O887">
        <v>1</v>
      </c>
      <c r="P887">
        <v>99.98</v>
      </c>
      <c r="Q887">
        <v>76.830001800000005</v>
      </c>
      <c r="R887">
        <v>23.149998199999999</v>
      </c>
      <c r="S887">
        <v>76.830001800000005</v>
      </c>
    </row>
    <row r="888" spans="1:19" x14ac:dyDescent="0.3">
      <c r="A888">
        <v>70022</v>
      </c>
      <c r="B888" s="1">
        <v>44149</v>
      </c>
      <c r="C888" t="s">
        <v>1090</v>
      </c>
      <c r="D888" t="s">
        <v>1130</v>
      </c>
      <c r="E888">
        <v>13575</v>
      </c>
      <c r="F888" t="s">
        <v>154</v>
      </c>
      <c r="G888" t="s">
        <v>155</v>
      </c>
      <c r="H888" t="s">
        <v>27</v>
      </c>
      <c r="I888" t="s">
        <v>28</v>
      </c>
      <c r="J888" t="s">
        <v>29</v>
      </c>
      <c r="K888" t="s">
        <v>156</v>
      </c>
      <c r="L888">
        <v>1350</v>
      </c>
      <c r="M888" t="s">
        <v>65</v>
      </c>
      <c r="N888">
        <v>22.74</v>
      </c>
      <c r="O888">
        <v>1</v>
      </c>
      <c r="P888">
        <v>22.74</v>
      </c>
      <c r="Q888">
        <v>14.6999969</v>
      </c>
      <c r="R888">
        <v>8.0400030999999981</v>
      </c>
      <c r="S888">
        <v>14.6999969</v>
      </c>
    </row>
    <row r="889" spans="1:19" x14ac:dyDescent="0.3">
      <c r="A889">
        <v>70044</v>
      </c>
      <c r="B889" s="1">
        <v>43515</v>
      </c>
      <c r="C889" t="s">
        <v>1089</v>
      </c>
      <c r="D889" t="s">
        <v>1128</v>
      </c>
      <c r="E889">
        <v>13597</v>
      </c>
      <c r="F889" t="s">
        <v>668</v>
      </c>
      <c r="G889" t="s">
        <v>155</v>
      </c>
      <c r="H889" t="s">
        <v>27</v>
      </c>
      <c r="I889" t="s">
        <v>28</v>
      </c>
      <c r="J889" t="s">
        <v>4</v>
      </c>
      <c r="K889" t="s">
        <v>156</v>
      </c>
      <c r="L889">
        <v>1350</v>
      </c>
      <c r="M889" t="s">
        <v>65</v>
      </c>
      <c r="N889">
        <v>22.74</v>
      </c>
      <c r="O889">
        <v>1</v>
      </c>
      <c r="P889">
        <v>22.74</v>
      </c>
      <c r="Q889">
        <v>14.6999969</v>
      </c>
      <c r="R889">
        <v>8.0400030999999981</v>
      </c>
      <c r="S889">
        <v>14.6999969</v>
      </c>
    </row>
    <row r="890" spans="1:19" x14ac:dyDescent="0.3">
      <c r="A890">
        <v>70058</v>
      </c>
      <c r="B890" s="1">
        <v>43692</v>
      </c>
      <c r="C890" t="s">
        <v>1089</v>
      </c>
      <c r="D890" t="s">
        <v>1127</v>
      </c>
      <c r="E890">
        <v>13611</v>
      </c>
      <c r="F890" t="s">
        <v>119</v>
      </c>
      <c r="G890" t="s">
        <v>155</v>
      </c>
      <c r="H890" t="s">
        <v>27</v>
      </c>
      <c r="I890" t="s">
        <v>28</v>
      </c>
      <c r="J890" t="s">
        <v>29</v>
      </c>
      <c r="K890" t="s">
        <v>156</v>
      </c>
      <c r="L890">
        <v>1350</v>
      </c>
      <c r="M890" t="s">
        <v>65</v>
      </c>
      <c r="N890">
        <v>22.74</v>
      </c>
      <c r="O890">
        <v>1</v>
      </c>
      <c r="P890">
        <v>22.74</v>
      </c>
      <c r="Q890">
        <v>14.6999969</v>
      </c>
      <c r="R890">
        <v>8.0400030999999981</v>
      </c>
      <c r="S890">
        <v>14.6999969</v>
      </c>
    </row>
    <row r="891" spans="1:19" x14ac:dyDescent="0.3">
      <c r="A891">
        <v>70086</v>
      </c>
      <c r="B891" s="1">
        <v>43824</v>
      </c>
      <c r="C891" t="s">
        <v>1089</v>
      </c>
      <c r="D891" t="s">
        <v>1126</v>
      </c>
      <c r="E891">
        <v>13639</v>
      </c>
      <c r="F891" t="s">
        <v>351</v>
      </c>
      <c r="G891" t="s">
        <v>63</v>
      </c>
      <c r="H891" t="s">
        <v>27</v>
      </c>
      <c r="I891" t="s">
        <v>3</v>
      </c>
      <c r="J891" t="s">
        <v>4</v>
      </c>
      <c r="K891" t="s">
        <v>156</v>
      </c>
      <c r="L891">
        <v>1350</v>
      </c>
      <c r="M891" t="s">
        <v>65</v>
      </c>
      <c r="N891">
        <v>22.74</v>
      </c>
      <c r="O891">
        <v>1</v>
      </c>
      <c r="P891">
        <v>22.74</v>
      </c>
      <c r="Q891">
        <v>14.6999969</v>
      </c>
      <c r="R891">
        <v>8.0400030999999981</v>
      </c>
      <c r="S891">
        <v>14.6999969</v>
      </c>
    </row>
    <row r="892" spans="1:19" x14ac:dyDescent="0.3">
      <c r="A892">
        <v>70112</v>
      </c>
      <c r="B892" s="1">
        <v>43860</v>
      </c>
      <c r="C892" t="s">
        <v>1089</v>
      </c>
      <c r="D892" t="s">
        <v>1127</v>
      </c>
      <c r="E892">
        <v>13665</v>
      </c>
      <c r="F892" t="s">
        <v>394</v>
      </c>
      <c r="G892" t="s">
        <v>155</v>
      </c>
      <c r="H892" t="s">
        <v>27</v>
      </c>
      <c r="I892" t="s">
        <v>28</v>
      </c>
      <c r="J892" t="s">
        <v>4</v>
      </c>
      <c r="K892" t="s">
        <v>156</v>
      </c>
      <c r="L892">
        <v>1350</v>
      </c>
      <c r="M892" t="s">
        <v>65</v>
      </c>
      <c r="N892">
        <v>22.74</v>
      </c>
      <c r="O892">
        <v>1</v>
      </c>
      <c r="P892">
        <v>22.74</v>
      </c>
      <c r="Q892">
        <v>14.6999969</v>
      </c>
      <c r="R892">
        <v>8.0400030999999981</v>
      </c>
      <c r="S892">
        <v>14.6999969</v>
      </c>
    </row>
    <row r="893" spans="1:19" x14ac:dyDescent="0.3">
      <c r="A893">
        <v>70149</v>
      </c>
      <c r="B893" s="1">
        <v>43852</v>
      </c>
      <c r="C893" t="s">
        <v>1089</v>
      </c>
      <c r="D893" t="s">
        <v>1126</v>
      </c>
      <c r="E893">
        <v>13702</v>
      </c>
      <c r="F893" t="s">
        <v>510</v>
      </c>
      <c r="G893" t="s">
        <v>155</v>
      </c>
      <c r="H893" t="s">
        <v>27</v>
      </c>
      <c r="I893" t="s">
        <v>28</v>
      </c>
      <c r="J893" t="s">
        <v>4</v>
      </c>
      <c r="K893" t="s">
        <v>156</v>
      </c>
      <c r="L893">
        <v>1350</v>
      </c>
      <c r="M893" t="s">
        <v>65</v>
      </c>
      <c r="N893">
        <v>22.74</v>
      </c>
      <c r="O893">
        <v>1</v>
      </c>
      <c r="P893">
        <v>22.74</v>
      </c>
      <c r="Q893">
        <v>14.6999969</v>
      </c>
      <c r="R893">
        <v>8.0400030999999981</v>
      </c>
      <c r="S893">
        <v>14.6999969</v>
      </c>
    </row>
    <row r="894" spans="1:19" x14ac:dyDescent="0.3">
      <c r="A894">
        <v>70279</v>
      </c>
      <c r="B894" s="1">
        <v>43485</v>
      </c>
      <c r="C894" t="s">
        <v>1090</v>
      </c>
      <c r="D894" t="s">
        <v>1129</v>
      </c>
      <c r="E894">
        <v>13832</v>
      </c>
      <c r="F894" t="s">
        <v>196</v>
      </c>
      <c r="G894" t="s">
        <v>155</v>
      </c>
      <c r="H894" t="s">
        <v>27</v>
      </c>
      <c r="I894" t="s">
        <v>28</v>
      </c>
      <c r="J894" t="s">
        <v>4</v>
      </c>
      <c r="K894" t="s">
        <v>156</v>
      </c>
      <c r="L894">
        <v>1350</v>
      </c>
      <c r="M894" t="s">
        <v>65</v>
      </c>
      <c r="N894">
        <v>22.74</v>
      </c>
      <c r="O894">
        <v>1</v>
      </c>
      <c r="P894">
        <v>22.74</v>
      </c>
      <c r="Q894">
        <v>14.6999969</v>
      </c>
      <c r="R894">
        <v>8.0400030999999981</v>
      </c>
      <c r="S894">
        <v>14.6999969</v>
      </c>
    </row>
    <row r="895" spans="1:19" x14ac:dyDescent="0.3">
      <c r="A895">
        <v>70380</v>
      </c>
      <c r="B895" s="1">
        <v>43766</v>
      </c>
      <c r="C895" t="s">
        <v>1089</v>
      </c>
      <c r="D895" t="s">
        <v>1124</v>
      </c>
      <c r="E895">
        <v>13933</v>
      </c>
      <c r="F895" t="s">
        <v>709</v>
      </c>
      <c r="G895" t="s">
        <v>63</v>
      </c>
      <c r="H895" t="s">
        <v>27</v>
      </c>
      <c r="I895" t="s">
        <v>3</v>
      </c>
      <c r="J895" t="s">
        <v>4</v>
      </c>
      <c r="K895" t="s">
        <v>156</v>
      </c>
      <c r="L895">
        <v>1350</v>
      </c>
      <c r="M895" t="s">
        <v>65</v>
      </c>
      <c r="N895">
        <v>22.74</v>
      </c>
      <c r="O895">
        <v>1</v>
      </c>
      <c r="P895">
        <v>22.74</v>
      </c>
      <c r="Q895">
        <v>14.6999969</v>
      </c>
      <c r="R895">
        <v>8.0400030999999981</v>
      </c>
      <c r="S895">
        <v>14.6999969</v>
      </c>
    </row>
    <row r="896" spans="1:19" x14ac:dyDescent="0.3">
      <c r="A896">
        <v>70433</v>
      </c>
      <c r="B896" s="1">
        <v>43940</v>
      </c>
      <c r="C896" t="s">
        <v>1090</v>
      </c>
      <c r="D896" t="s">
        <v>1129</v>
      </c>
      <c r="E896">
        <v>13986</v>
      </c>
      <c r="F896" t="s">
        <v>39</v>
      </c>
      <c r="G896" t="s">
        <v>63</v>
      </c>
      <c r="H896" t="s">
        <v>27</v>
      </c>
      <c r="I896" t="s">
        <v>3</v>
      </c>
      <c r="J896" t="s">
        <v>4</v>
      </c>
      <c r="K896" t="s">
        <v>156</v>
      </c>
      <c r="L896">
        <v>1350</v>
      </c>
      <c r="M896" t="s">
        <v>65</v>
      </c>
      <c r="N896">
        <v>22.74</v>
      </c>
      <c r="O896">
        <v>1</v>
      </c>
      <c r="P896">
        <v>22.74</v>
      </c>
      <c r="Q896">
        <v>14.6999969</v>
      </c>
      <c r="R896">
        <v>8.0400030999999981</v>
      </c>
      <c r="S896">
        <v>14.6999969</v>
      </c>
    </row>
    <row r="897" spans="1:19" x14ac:dyDescent="0.3">
      <c r="A897">
        <v>70437</v>
      </c>
      <c r="B897" s="1">
        <v>43853</v>
      </c>
      <c r="C897" t="s">
        <v>1089</v>
      </c>
      <c r="D897" t="s">
        <v>1127</v>
      </c>
      <c r="E897">
        <v>13990</v>
      </c>
      <c r="F897" t="s">
        <v>494</v>
      </c>
      <c r="G897" t="s">
        <v>155</v>
      </c>
      <c r="H897" t="s">
        <v>27</v>
      </c>
      <c r="I897" t="s">
        <v>28</v>
      </c>
      <c r="J897" t="s">
        <v>4</v>
      </c>
      <c r="K897" t="s">
        <v>156</v>
      </c>
      <c r="L897">
        <v>1350</v>
      </c>
      <c r="M897" t="s">
        <v>65</v>
      </c>
      <c r="N897">
        <v>22.74</v>
      </c>
      <c r="O897">
        <v>1</v>
      </c>
      <c r="P897">
        <v>22.74</v>
      </c>
      <c r="Q897">
        <v>14.6999969</v>
      </c>
      <c r="R897">
        <v>8.0400030999999981</v>
      </c>
      <c r="S897">
        <v>14.6999969</v>
      </c>
    </row>
    <row r="898" spans="1:19" x14ac:dyDescent="0.3">
      <c r="A898">
        <v>70534</v>
      </c>
      <c r="B898" s="1">
        <v>43764</v>
      </c>
      <c r="C898" t="s">
        <v>1090</v>
      </c>
      <c r="D898" t="s">
        <v>1130</v>
      </c>
      <c r="E898">
        <v>14087</v>
      </c>
      <c r="F898" t="s">
        <v>55</v>
      </c>
      <c r="G898" t="s">
        <v>155</v>
      </c>
      <c r="H898" t="s">
        <v>27</v>
      </c>
      <c r="I898" t="s">
        <v>28</v>
      </c>
      <c r="J898" t="s">
        <v>4</v>
      </c>
      <c r="K898" t="s">
        <v>707</v>
      </c>
      <c r="L898">
        <v>1351</v>
      </c>
      <c r="M898" t="s">
        <v>14</v>
      </c>
      <c r="N898">
        <v>1650</v>
      </c>
      <c r="O898">
        <v>1</v>
      </c>
      <c r="P898">
        <v>1650</v>
      </c>
      <c r="Q898">
        <v>595.34997559999999</v>
      </c>
      <c r="R898">
        <v>1054.6500243999999</v>
      </c>
      <c r="S898">
        <v>595.34997559999999</v>
      </c>
    </row>
    <row r="899" spans="1:19" x14ac:dyDescent="0.3">
      <c r="A899">
        <v>70544</v>
      </c>
      <c r="B899" s="1">
        <v>43763</v>
      </c>
      <c r="C899" t="s">
        <v>1089</v>
      </c>
      <c r="D899" t="s">
        <v>1125</v>
      </c>
      <c r="E899">
        <v>14097</v>
      </c>
      <c r="F899" t="s">
        <v>712</v>
      </c>
      <c r="G899" t="s">
        <v>155</v>
      </c>
      <c r="H899" t="s">
        <v>27</v>
      </c>
      <c r="I899" t="s">
        <v>28</v>
      </c>
      <c r="J899" t="s">
        <v>4</v>
      </c>
      <c r="K899" t="s">
        <v>707</v>
      </c>
      <c r="L899">
        <v>1351</v>
      </c>
      <c r="M899" t="s">
        <v>14</v>
      </c>
      <c r="N899">
        <v>1650</v>
      </c>
      <c r="O899">
        <v>1</v>
      </c>
      <c r="P899">
        <v>1650</v>
      </c>
      <c r="Q899">
        <v>595.34997559999999</v>
      </c>
      <c r="R899">
        <v>1054.6500243999999</v>
      </c>
      <c r="S899">
        <v>595.34997559999999</v>
      </c>
    </row>
    <row r="900" spans="1:19" x14ac:dyDescent="0.3">
      <c r="A900">
        <v>70617</v>
      </c>
      <c r="B900" s="1">
        <v>43274</v>
      </c>
      <c r="C900" t="s">
        <v>1090</v>
      </c>
      <c r="D900" t="s">
        <v>1130</v>
      </c>
      <c r="E900">
        <v>14170</v>
      </c>
      <c r="F900" t="s">
        <v>974</v>
      </c>
      <c r="G900" t="s">
        <v>63</v>
      </c>
      <c r="H900" t="s">
        <v>27</v>
      </c>
      <c r="I900" t="s">
        <v>3</v>
      </c>
      <c r="J900" t="s">
        <v>4</v>
      </c>
      <c r="K900" t="s">
        <v>707</v>
      </c>
      <c r="L900">
        <v>1351</v>
      </c>
      <c r="M900" t="s">
        <v>14</v>
      </c>
      <c r="N900">
        <v>1650</v>
      </c>
      <c r="O900">
        <v>1</v>
      </c>
      <c r="P900">
        <v>1650</v>
      </c>
      <c r="Q900">
        <v>595.34997559999999</v>
      </c>
      <c r="R900">
        <v>1054.6500243999999</v>
      </c>
      <c r="S900">
        <v>595.34997559999999</v>
      </c>
    </row>
    <row r="901" spans="1:19" x14ac:dyDescent="0.3">
      <c r="A901">
        <v>70734</v>
      </c>
      <c r="B901" s="1">
        <v>43767</v>
      </c>
      <c r="C901" t="s">
        <v>1089</v>
      </c>
      <c r="D901" t="s">
        <v>1128</v>
      </c>
      <c r="E901">
        <v>14287</v>
      </c>
      <c r="F901" t="s">
        <v>708</v>
      </c>
      <c r="G901" t="s">
        <v>155</v>
      </c>
      <c r="H901" t="s">
        <v>27</v>
      </c>
      <c r="I901" t="s">
        <v>28</v>
      </c>
      <c r="J901" t="s">
        <v>4</v>
      </c>
      <c r="K901" t="s">
        <v>707</v>
      </c>
      <c r="L901">
        <v>1351</v>
      </c>
      <c r="M901" t="s">
        <v>14</v>
      </c>
      <c r="N901">
        <v>1650</v>
      </c>
      <c r="O901">
        <v>1</v>
      </c>
      <c r="P901">
        <v>1650</v>
      </c>
      <c r="Q901">
        <v>595.34997559999999</v>
      </c>
      <c r="R901">
        <v>1054.6500243999999</v>
      </c>
      <c r="S901">
        <v>595.34997559999999</v>
      </c>
    </row>
    <row r="902" spans="1:19" x14ac:dyDescent="0.3">
      <c r="A902">
        <v>70744</v>
      </c>
      <c r="B902" s="1">
        <v>43605</v>
      </c>
      <c r="C902" t="s">
        <v>1089</v>
      </c>
      <c r="D902" t="s">
        <v>1124</v>
      </c>
      <c r="E902">
        <v>14297</v>
      </c>
      <c r="F902" t="s">
        <v>797</v>
      </c>
      <c r="G902" t="s">
        <v>63</v>
      </c>
      <c r="H902" t="s">
        <v>27</v>
      </c>
      <c r="I902" t="s">
        <v>3</v>
      </c>
      <c r="J902" t="s">
        <v>4</v>
      </c>
      <c r="K902" t="s">
        <v>707</v>
      </c>
      <c r="L902">
        <v>1351</v>
      </c>
      <c r="M902" t="s">
        <v>14</v>
      </c>
      <c r="N902">
        <v>1650</v>
      </c>
      <c r="O902">
        <v>1</v>
      </c>
      <c r="P902">
        <v>1650</v>
      </c>
      <c r="Q902">
        <v>595.34997559999999</v>
      </c>
      <c r="R902">
        <v>1054.6500243999999</v>
      </c>
      <c r="S902">
        <v>595.34997559999999</v>
      </c>
    </row>
    <row r="903" spans="1:19" x14ac:dyDescent="0.3">
      <c r="A903">
        <v>70746</v>
      </c>
      <c r="B903" s="1">
        <v>43568</v>
      </c>
      <c r="C903" t="s">
        <v>1090</v>
      </c>
      <c r="D903" t="s">
        <v>1130</v>
      </c>
      <c r="E903">
        <v>14299</v>
      </c>
      <c r="F903" t="s">
        <v>302</v>
      </c>
      <c r="G903" t="s">
        <v>63</v>
      </c>
      <c r="H903" t="s">
        <v>27</v>
      </c>
      <c r="I903" t="s">
        <v>3</v>
      </c>
      <c r="J903" t="s">
        <v>4</v>
      </c>
      <c r="K903" t="s">
        <v>707</v>
      </c>
      <c r="L903">
        <v>1351</v>
      </c>
      <c r="M903" t="s">
        <v>14</v>
      </c>
      <c r="N903">
        <v>1650</v>
      </c>
      <c r="O903">
        <v>1</v>
      </c>
      <c r="P903">
        <v>1650</v>
      </c>
      <c r="Q903">
        <v>595.34997559999999</v>
      </c>
      <c r="R903">
        <v>1054.6500243999999</v>
      </c>
      <c r="S903">
        <v>595.34997559999999</v>
      </c>
    </row>
    <row r="904" spans="1:19" x14ac:dyDescent="0.3">
      <c r="A904">
        <v>70769</v>
      </c>
      <c r="B904" s="1">
        <v>43768</v>
      </c>
      <c r="C904" t="s">
        <v>1089</v>
      </c>
      <c r="D904" t="s">
        <v>1126</v>
      </c>
      <c r="E904">
        <v>14322</v>
      </c>
      <c r="F904" t="s">
        <v>706</v>
      </c>
      <c r="G904" t="s">
        <v>155</v>
      </c>
      <c r="H904" t="s">
        <v>27</v>
      </c>
      <c r="I904" t="s">
        <v>28</v>
      </c>
      <c r="J904" t="s">
        <v>4</v>
      </c>
      <c r="K904" t="s">
        <v>707</v>
      </c>
      <c r="L904">
        <v>1351</v>
      </c>
      <c r="M904" t="s">
        <v>14</v>
      </c>
      <c r="N904">
        <v>1650</v>
      </c>
      <c r="O904">
        <v>1</v>
      </c>
      <c r="P904">
        <v>1650</v>
      </c>
      <c r="Q904">
        <v>595.34997559999999</v>
      </c>
      <c r="R904">
        <v>1054.6500243999999</v>
      </c>
      <c r="S904">
        <v>595.34997559999999</v>
      </c>
    </row>
    <row r="905" spans="1:19" x14ac:dyDescent="0.3">
      <c r="A905">
        <v>70795</v>
      </c>
      <c r="B905" s="1">
        <v>43639</v>
      </c>
      <c r="C905" t="s">
        <v>1090</v>
      </c>
      <c r="D905" t="s">
        <v>1129</v>
      </c>
      <c r="E905">
        <v>14348</v>
      </c>
      <c r="F905" t="s">
        <v>785</v>
      </c>
      <c r="G905" t="s">
        <v>155</v>
      </c>
      <c r="H905" t="s">
        <v>27</v>
      </c>
      <c r="I905" t="s">
        <v>28</v>
      </c>
      <c r="J905" t="s">
        <v>4</v>
      </c>
      <c r="K905" t="s">
        <v>707</v>
      </c>
      <c r="L905">
        <v>1351</v>
      </c>
      <c r="M905" t="s">
        <v>14</v>
      </c>
      <c r="N905">
        <v>1650</v>
      </c>
      <c r="O905">
        <v>1</v>
      </c>
      <c r="P905">
        <v>1650</v>
      </c>
      <c r="Q905">
        <v>595.34997559999999</v>
      </c>
      <c r="R905">
        <v>1054.6500243999999</v>
      </c>
      <c r="S905">
        <v>595.34997559999999</v>
      </c>
    </row>
    <row r="906" spans="1:19" x14ac:dyDescent="0.3">
      <c r="A906">
        <v>70919</v>
      </c>
      <c r="B906" s="1">
        <v>43476</v>
      </c>
      <c r="C906" t="s">
        <v>1089</v>
      </c>
      <c r="D906" t="s">
        <v>1125</v>
      </c>
      <c r="E906">
        <v>14472</v>
      </c>
      <c r="F906" t="s">
        <v>889</v>
      </c>
      <c r="G906" t="s">
        <v>155</v>
      </c>
      <c r="H906" t="s">
        <v>27</v>
      </c>
      <c r="I906" t="s">
        <v>28</v>
      </c>
      <c r="J906" t="s">
        <v>4</v>
      </c>
      <c r="K906" t="s">
        <v>545</v>
      </c>
      <c r="L906">
        <v>1352</v>
      </c>
      <c r="M906" t="s">
        <v>14</v>
      </c>
      <c r="N906">
        <v>669.99</v>
      </c>
      <c r="O906">
        <v>1</v>
      </c>
      <c r="P906">
        <v>669.99</v>
      </c>
      <c r="Q906">
        <v>450.58000183000001</v>
      </c>
      <c r="R906">
        <v>219.40999816999999</v>
      </c>
      <c r="S906">
        <v>450.58000183000001</v>
      </c>
    </row>
    <row r="907" spans="1:19" x14ac:dyDescent="0.3">
      <c r="A907">
        <v>70955</v>
      </c>
      <c r="B907" s="1">
        <v>43770</v>
      </c>
      <c r="C907" t="s">
        <v>1089</v>
      </c>
      <c r="D907" t="s">
        <v>1125</v>
      </c>
      <c r="E907">
        <v>14508</v>
      </c>
      <c r="F907" t="s">
        <v>402</v>
      </c>
      <c r="G907" t="s">
        <v>155</v>
      </c>
      <c r="H907" t="s">
        <v>27</v>
      </c>
      <c r="I907" t="s">
        <v>28</v>
      </c>
      <c r="J907" t="s">
        <v>4</v>
      </c>
      <c r="K907" t="s">
        <v>545</v>
      </c>
      <c r="L907">
        <v>1352</v>
      </c>
      <c r="M907" t="s">
        <v>14</v>
      </c>
      <c r="N907">
        <v>669.99</v>
      </c>
      <c r="O907">
        <v>1</v>
      </c>
      <c r="P907">
        <v>669.99</v>
      </c>
      <c r="Q907">
        <v>450.58000183000001</v>
      </c>
      <c r="R907">
        <v>219.40999816999999</v>
      </c>
      <c r="S907">
        <v>450.58000183000001</v>
      </c>
    </row>
    <row r="908" spans="1:19" x14ac:dyDescent="0.3">
      <c r="A908">
        <v>70957</v>
      </c>
      <c r="B908" s="1">
        <v>43476</v>
      </c>
      <c r="C908" t="s">
        <v>1089</v>
      </c>
      <c r="D908" t="s">
        <v>1125</v>
      </c>
      <c r="E908">
        <v>14510</v>
      </c>
      <c r="F908" t="s">
        <v>105</v>
      </c>
      <c r="G908" t="s">
        <v>155</v>
      </c>
      <c r="H908" t="s">
        <v>27</v>
      </c>
      <c r="I908" t="s">
        <v>28</v>
      </c>
      <c r="J908" t="s">
        <v>4</v>
      </c>
      <c r="K908" t="s">
        <v>545</v>
      </c>
      <c r="L908">
        <v>1352</v>
      </c>
      <c r="M908" t="s">
        <v>14</v>
      </c>
      <c r="N908">
        <v>669.99</v>
      </c>
      <c r="O908">
        <v>1</v>
      </c>
      <c r="P908">
        <v>669.99</v>
      </c>
      <c r="Q908">
        <v>450.58000183000001</v>
      </c>
      <c r="R908">
        <v>219.40999816999999</v>
      </c>
      <c r="S908">
        <v>450.58000183000001</v>
      </c>
    </row>
    <row r="909" spans="1:19" x14ac:dyDescent="0.3">
      <c r="A909">
        <v>70960</v>
      </c>
      <c r="B909" s="1">
        <v>43476</v>
      </c>
      <c r="C909" t="s">
        <v>1089</v>
      </c>
      <c r="D909" t="s">
        <v>1125</v>
      </c>
      <c r="E909">
        <v>14513</v>
      </c>
      <c r="F909" t="s">
        <v>127</v>
      </c>
      <c r="G909" t="s">
        <v>155</v>
      </c>
      <c r="H909" t="s">
        <v>27</v>
      </c>
      <c r="I909" t="s">
        <v>28</v>
      </c>
      <c r="J909" t="s">
        <v>4</v>
      </c>
      <c r="K909" t="s">
        <v>545</v>
      </c>
      <c r="L909">
        <v>1352</v>
      </c>
      <c r="M909" t="s">
        <v>14</v>
      </c>
      <c r="N909">
        <v>669.99</v>
      </c>
      <c r="O909">
        <v>1</v>
      </c>
      <c r="P909">
        <v>669.99</v>
      </c>
      <c r="Q909">
        <v>450.58000183000001</v>
      </c>
      <c r="R909">
        <v>219.40999816999999</v>
      </c>
      <c r="S909">
        <v>450.58000183000001</v>
      </c>
    </row>
    <row r="910" spans="1:19" x14ac:dyDescent="0.3">
      <c r="A910">
        <v>70978</v>
      </c>
      <c r="B910" s="1">
        <v>43487</v>
      </c>
      <c r="C910" t="s">
        <v>1089</v>
      </c>
      <c r="D910" t="s">
        <v>1128</v>
      </c>
      <c r="E910">
        <v>14531</v>
      </c>
      <c r="F910" t="s">
        <v>181</v>
      </c>
      <c r="G910" t="s">
        <v>63</v>
      </c>
      <c r="H910" t="s">
        <v>27</v>
      </c>
      <c r="I910" t="s">
        <v>3</v>
      </c>
      <c r="J910" t="s">
        <v>4</v>
      </c>
      <c r="K910" t="s">
        <v>545</v>
      </c>
      <c r="L910">
        <v>1352</v>
      </c>
      <c r="M910" t="s">
        <v>14</v>
      </c>
      <c r="N910">
        <v>669.99</v>
      </c>
      <c r="O910">
        <v>1</v>
      </c>
      <c r="P910">
        <v>669.99</v>
      </c>
      <c r="Q910">
        <v>450.58000183000001</v>
      </c>
      <c r="R910">
        <v>219.40999816999999</v>
      </c>
      <c r="S910">
        <v>450.58000183000001</v>
      </c>
    </row>
    <row r="911" spans="1:19" x14ac:dyDescent="0.3">
      <c r="A911">
        <v>71000</v>
      </c>
      <c r="B911" s="1">
        <v>43487</v>
      </c>
      <c r="C911" t="s">
        <v>1089</v>
      </c>
      <c r="D911" t="s">
        <v>1128</v>
      </c>
      <c r="E911">
        <v>14553</v>
      </c>
      <c r="F911" t="s">
        <v>21</v>
      </c>
      <c r="G911" t="s">
        <v>155</v>
      </c>
      <c r="H911" t="s">
        <v>27</v>
      </c>
      <c r="I911" t="s">
        <v>28</v>
      </c>
      <c r="J911" t="s">
        <v>4</v>
      </c>
      <c r="K911" t="s">
        <v>545</v>
      </c>
      <c r="L911">
        <v>1352</v>
      </c>
      <c r="M911" t="s">
        <v>14</v>
      </c>
      <c r="N911">
        <v>669.99</v>
      </c>
      <c r="O911">
        <v>1</v>
      </c>
      <c r="P911">
        <v>669.99</v>
      </c>
      <c r="Q911">
        <v>450.58000183000001</v>
      </c>
      <c r="R911">
        <v>219.40999816999999</v>
      </c>
      <c r="S911">
        <v>450.58000183000001</v>
      </c>
    </row>
    <row r="912" spans="1:19" x14ac:dyDescent="0.3">
      <c r="A912">
        <v>71009</v>
      </c>
      <c r="B912" s="1">
        <v>43487</v>
      </c>
      <c r="C912" t="s">
        <v>1089</v>
      </c>
      <c r="D912" t="s">
        <v>1128</v>
      </c>
      <c r="E912">
        <v>14562</v>
      </c>
      <c r="F912" t="s">
        <v>854</v>
      </c>
      <c r="G912" t="s">
        <v>155</v>
      </c>
      <c r="H912" t="s">
        <v>27</v>
      </c>
      <c r="I912" t="s">
        <v>28</v>
      </c>
      <c r="J912" t="s">
        <v>4</v>
      </c>
      <c r="K912" t="s">
        <v>545</v>
      </c>
      <c r="L912">
        <v>1352</v>
      </c>
      <c r="M912" t="s">
        <v>14</v>
      </c>
      <c r="N912">
        <v>669.99</v>
      </c>
      <c r="O912">
        <v>1</v>
      </c>
      <c r="P912">
        <v>669.99</v>
      </c>
      <c r="Q912">
        <v>450.58000183000001</v>
      </c>
      <c r="R912">
        <v>219.40999816999999</v>
      </c>
      <c r="S912">
        <v>450.58000183000001</v>
      </c>
    </row>
    <row r="913" spans="1:19" x14ac:dyDescent="0.3">
      <c r="A913">
        <v>71038</v>
      </c>
      <c r="B913" s="1">
        <v>43487</v>
      </c>
      <c r="C913" t="s">
        <v>1089</v>
      </c>
      <c r="D913" t="s">
        <v>1128</v>
      </c>
      <c r="E913">
        <v>14591</v>
      </c>
      <c r="F913" t="s">
        <v>853</v>
      </c>
      <c r="G913" t="s">
        <v>696</v>
      </c>
      <c r="H913" t="s">
        <v>27</v>
      </c>
      <c r="I913" t="s">
        <v>28</v>
      </c>
      <c r="J913" t="s">
        <v>4</v>
      </c>
      <c r="K913" t="s">
        <v>545</v>
      </c>
      <c r="L913">
        <v>1352</v>
      </c>
      <c r="M913" t="s">
        <v>14</v>
      </c>
      <c r="N913">
        <v>669.99</v>
      </c>
      <c r="O913">
        <v>1</v>
      </c>
      <c r="P913">
        <v>669.99</v>
      </c>
      <c r="Q913">
        <v>450.58000183000001</v>
      </c>
      <c r="R913">
        <v>219.40999816999999</v>
      </c>
      <c r="S913">
        <v>450.58000183000001</v>
      </c>
    </row>
    <row r="914" spans="1:19" x14ac:dyDescent="0.3">
      <c r="A914">
        <v>71051</v>
      </c>
      <c r="B914" s="1">
        <v>43772</v>
      </c>
      <c r="C914" t="s">
        <v>1090</v>
      </c>
      <c r="D914" t="s">
        <v>1129</v>
      </c>
      <c r="E914">
        <v>14604</v>
      </c>
      <c r="F914" t="s">
        <v>698</v>
      </c>
      <c r="G914" t="s">
        <v>696</v>
      </c>
      <c r="H914" t="s">
        <v>27</v>
      </c>
      <c r="I914" t="s">
        <v>28</v>
      </c>
      <c r="J914" t="s">
        <v>4</v>
      </c>
      <c r="K914" t="s">
        <v>545</v>
      </c>
      <c r="L914">
        <v>1352</v>
      </c>
      <c r="M914" t="s">
        <v>14</v>
      </c>
      <c r="N914">
        <v>669.99</v>
      </c>
      <c r="O914">
        <v>1</v>
      </c>
      <c r="P914">
        <v>669.99</v>
      </c>
      <c r="Q914">
        <v>450.58000183000001</v>
      </c>
      <c r="R914">
        <v>219.40999816999999</v>
      </c>
      <c r="S914">
        <v>450.58000183000001</v>
      </c>
    </row>
    <row r="915" spans="1:19" x14ac:dyDescent="0.3">
      <c r="A915">
        <v>71077</v>
      </c>
      <c r="B915" s="1">
        <v>43772</v>
      </c>
      <c r="C915" t="s">
        <v>1090</v>
      </c>
      <c r="D915" t="s">
        <v>1129</v>
      </c>
      <c r="E915">
        <v>14630</v>
      </c>
      <c r="F915" t="s">
        <v>699</v>
      </c>
      <c r="G915" t="s">
        <v>696</v>
      </c>
      <c r="H915" t="s">
        <v>27</v>
      </c>
      <c r="I915" t="s">
        <v>28</v>
      </c>
      <c r="J915" t="s">
        <v>4</v>
      </c>
      <c r="K915" t="s">
        <v>545</v>
      </c>
      <c r="L915">
        <v>1352</v>
      </c>
      <c r="M915" t="s">
        <v>14</v>
      </c>
      <c r="N915">
        <v>669.99</v>
      </c>
      <c r="O915">
        <v>1</v>
      </c>
      <c r="P915">
        <v>669.99</v>
      </c>
      <c r="Q915">
        <v>450.58000183000001</v>
      </c>
      <c r="R915">
        <v>219.40999816999999</v>
      </c>
      <c r="S915">
        <v>450.58000183000001</v>
      </c>
    </row>
    <row r="916" spans="1:19" x14ac:dyDescent="0.3">
      <c r="A916">
        <v>71080</v>
      </c>
      <c r="B916" s="1">
        <v>43468</v>
      </c>
      <c r="C916" t="s">
        <v>1089</v>
      </c>
      <c r="D916" t="s">
        <v>1127</v>
      </c>
      <c r="E916">
        <v>14633</v>
      </c>
      <c r="F916" t="s">
        <v>894</v>
      </c>
      <c r="G916" t="s">
        <v>696</v>
      </c>
      <c r="H916" t="s">
        <v>27</v>
      </c>
      <c r="I916" t="s">
        <v>28</v>
      </c>
      <c r="J916" t="s">
        <v>4</v>
      </c>
      <c r="K916" t="s">
        <v>545</v>
      </c>
      <c r="L916">
        <v>1352</v>
      </c>
      <c r="M916" t="s">
        <v>14</v>
      </c>
      <c r="N916">
        <v>669.99</v>
      </c>
      <c r="O916">
        <v>1</v>
      </c>
      <c r="P916">
        <v>669.99</v>
      </c>
      <c r="Q916">
        <v>450.58000183000001</v>
      </c>
      <c r="R916">
        <v>219.40999816999999</v>
      </c>
      <c r="S916">
        <v>450.58000183000001</v>
      </c>
    </row>
    <row r="917" spans="1:19" x14ac:dyDescent="0.3">
      <c r="A917">
        <v>71092</v>
      </c>
      <c r="B917" s="1">
        <v>43468</v>
      </c>
      <c r="C917" t="s">
        <v>1089</v>
      </c>
      <c r="D917" t="s">
        <v>1127</v>
      </c>
      <c r="E917">
        <v>14645</v>
      </c>
      <c r="F917" t="s">
        <v>895</v>
      </c>
      <c r="G917" t="s">
        <v>696</v>
      </c>
      <c r="H917" t="s">
        <v>27</v>
      </c>
      <c r="I917" t="s">
        <v>28</v>
      </c>
      <c r="J917" t="s">
        <v>4</v>
      </c>
      <c r="K917" t="s">
        <v>545</v>
      </c>
      <c r="L917">
        <v>1352</v>
      </c>
      <c r="M917" t="s">
        <v>14</v>
      </c>
      <c r="N917">
        <v>669.99</v>
      </c>
      <c r="O917">
        <v>1</v>
      </c>
      <c r="P917">
        <v>669.99</v>
      </c>
      <c r="Q917">
        <v>450.58000183000001</v>
      </c>
      <c r="R917">
        <v>219.40999816999999</v>
      </c>
      <c r="S917">
        <v>450.58000183000001</v>
      </c>
    </row>
    <row r="918" spans="1:19" x14ac:dyDescent="0.3">
      <c r="A918">
        <v>71112</v>
      </c>
      <c r="B918" s="1">
        <v>43773</v>
      </c>
      <c r="C918" t="s">
        <v>1089</v>
      </c>
      <c r="D918" t="s">
        <v>1124</v>
      </c>
      <c r="E918">
        <v>14665</v>
      </c>
      <c r="F918" t="s">
        <v>430</v>
      </c>
      <c r="G918" t="s">
        <v>696</v>
      </c>
      <c r="H918" t="s">
        <v>27</v>
      </c>
      <c r="I918" t="s">
        <v>28</v>
      </c>
      <c r="J918" t="s">
        <v>4</v>
      </c>
      <c r="K918" t="s">
        <v>545</v>
      </c>
      <c r="L918">
        <v>1352</v>
      </c>
      <c r="M918" t="s">
        <v>14</v>
      </c>
      <c r="N918">
        <v>669.99</v>
      </c>
      <c r="O918">
        <v>1</v>
      </c>
      <c r="P918">
        <v>669.99</v>
      </c>
      <c r="Q918">
        <v>450.58000183000001</v>
      </c>
      <c r="R918">
        <v>219.40999816999999</v>
      </c>
      <c r="S918">
        <v>450.58000183000001</v>
      </c>
    </row>
    <row r="919" spans="1:19" x14ac:dyDescent="0.3">
      <c r="A919">
        <v>71123</v>
      </c>
      <c r="B919" s="1">
        <v>43773</v>
      </c>
      <c r="C919" t="s">
        <v>1089</v>
      </c>
      <c r="D919" t="s">
        <v>1124</v>
      </c>
      <c r="E919">
        <v>14676</v>
      </c>
      <c r="F919" t="s">
        <v>697</v>
      </c>
      <c r="G919" t="s">
        <v>696</v>
      </c>
      <c r="H919" t="s">
        <v>27</v>
      </c>
      <c r="I919" t="s">
        <v>28</v>
      </c>
      <c r="J919" t="s">
        <v>4</v>
      </c>
      <c r="K919" t="s">
        <v>545</v>
      </c>
      <c r="L919">
        <v>1352</v>
      </c>
      <c r="M919" t="s">
        <v>14</v>
      </c>
      <c r="N919">
        <v>669.99</v>
      </c>
      <c r="O919">
        <v>1</v>
      </c>
      <c r="P919">
        <v>669.99</v>
      </c>
      <c r="Q919">
        <v>450.58000183000001</v>
      </c>
      <c r="R919">
        <v>219.40999816999999</v>
      </c>
      <c r="S919">
        <v>450.58000183000001</v>
      </c>
    </row>
    <row r="920" spans="1:19" x14ac:dyDescent="0.3">
      <c r="A920">
        <v>71131</v>
      </c>
      <c r="B920" s="1">
        <v>43848</v>
      </c>
      <c r="C920" t="s">
        <v>1090</v>
      </c>
      <c r="D920" t="s">
        <v>1130</v>
      </c>
      <c r="E920">
        <v>14684</v>
      </c>
      <c r="F920" t="s">
        <v>544</v>
      </c>
      <c r="G920" t="s">
        <v>63</v>
      </c>
      <c r="H920" t="s">
        <v>27</v>
      </c>
      <c r="I920" t="s">
        <v>3</v>
      </c>
      <c r="J920" t="s">
        <v>4</v>
      </c>
      <c r="K920" t="s">
        <v>545</v>
      </c>
      <c r="L920">
        <v>1352</v>
      </c>
      <c r="M920" t="s">
        <v>14</v>
      </c>
      <c r="N920">
        <v>669.99</v>
      </c>
      <c r="O920">
        <v>1</v>
      </c>
      <c r="P920">
        <v>669.99</v>
      </c>
      <c r="Q920">
        <v>450.58000183000001</v>
      </c>
      <c r="R920">
        <v>219.40999816999999</v>
      </c>
      <c r="S920">
        <v>450.58000183000001</v>
      </c>
    </row>
    <row r="921" spans="1:19" x14ac:dyDescent="0.3">
      <c r="A921">
        <v>71164</v>
      </c>
      <c r="B921" s="1">
        <v>43767</v>
      </c>
      <c r="C921" t="s">
        <v>1089</v>
      </c>
      <c r="D921" t="s">
        <v>1128</v>
      </c>
      <c r="E921">
        <v>14717</v>
      </c>
      <c r="F921" t="s">
        <v>528</v>
      </c>
      <c r="G921" t="s">
        <v>63</v>
      </c>
      <c r="H921" t="s">
        <v>27</v>
      </c>
      <c r="I921" t="s">
        <v>3</v>
      </c>
      <c r="J921" t="s">
        <v>4</v>
      </c>
      <c r="K921" t="s">
        <v>64</v>
      </c>
      <c r="L921">
        <v>1353</v>
      </c>
      <c r="M921" t="s">
        <v>65</v>
      </c>
      <c r="N921">
        <v>9.59</v>
      </c>
      <c r="O921">
        <v>1</v>
      </c>
      <c r="P921">
        <v>9.59</v>
      </c>
      <c r="Q921">
        <v>3.6100006100000002</v>
      </c>
      <c r="R921">
        <v>5.9799993899999997</v>
      </c>
      <c r="S921">
        <v>3.6100006100000002</v>
      </c>
    </row>
    <row r="922" spans="1:19" x14ac:dyDescent="0.3">
      <c r="A922">
        <v>71189</v>
      </c>
      <c r="B922" s="1">
        <v>44181</v>
      </c>
      <c r="C922" t="s">
        <v>1089</v>
      </c>
      <c r="D922" t="s">
        <v>1126</v>
      </c>
      <c r="E922">
        <v>14742</v>
      </c>
      <c r="F922" t="s">
        <v>62</v>
      </c>
      <c r="G922" t="s">
        <v>63</v>
      </c>
      <c r="H922" t="s">
        <v>27</v>
      </c>
      <c r="I922" t="s">
        <v>3</v>
      </c>
      <c r="J922" t="s">
        <v>4</v>
      </c>
      <c r="K922" t="s">
        <v>64</v>
      </c>
      <c r="L922">
        <v>1353</v>
      </c>
      <c r="M922" t="s">
        <v>65</v>
      </c>
      <c r="N922">
        <v>9.59</v>
      </c>
      <c r="O922">
        <v>1</v>
      </c>
      <c r="P922">
        <v>9.59</v>
      </c>
      <c r="Q922">
        <v>3.6100006100000002</v>
      </c>
      <c r="R922">
        <v>5.9799993899999997</v>
      </c>
      <c r="S922">
        <v>3.6100006100000002</v>
      </c>
    </row>
    <row r="923" spans="1:19" x14ac:dyDescent="0.3">
      <c r="A923">
        <v>71192</v>
      </c>
      <c r="B923" s="1">
        <v>43842</v>
      </c>
      <c r="C923" t="s">
        <v>1090</v>
      </c>
      <c r="D923" t="s">
        <v>1129</v>
      </c>
      <c r="E923">
        <v>14745</v>
      </c>
      <c r="F923" t="s">
        <v>11</v>
      </c>
      <c r="G923" t="s">
        <v>146</v>
      </c>
      <c r="H923" t="s">
        <v>27</v>
      </c>
      <c r="I923" t="s">
        <v>28</v>
      </c>
      <c r="J923" t="s">
        <v>29</v>
      </c>
      <c r="K923" t="s">
        <v>64</v>
      </c>
      <c r="L923">
        <v>1353</v>
      </c>
      <c r="M923" t="s">
        <v>65</v>
      </c>
      <c r="N923">
        <v>9.59</v>
      </c>
      <c r="O923">
        <v>1</v>
      </c>
      <c r="P923">
        <v>9.59</v>
      </c>
      <c r="Q923">
        <v>3.6100006100000002</v>
      </c>
      <c r="R923">
        <v>5.9799993899999997</v>
      </c>
      <c r="S923">
        <v>3.6100006100000002</v>
      </c>
    </row>
    <row r="924" spans="1:19" x14ac:dyDescent="0.3">
      <c r="A924">
        <v>71195</v>
      </c>
      <c r="B924" s="1">
        <v>43913</v>
      </c>
      <c r="C924" t="s">
        <v>1089</v>
      </c>
      <c r="D924" t="s">
        <v>1124</v>
      </c>
      <c r="E924">
        <v>14748</v>
      </c>
      <c r="F924" t="s">
        <v>338</v>
      </c>
      <c r="G924" t="s">
        <v>63</v>
      </c>
      <c r="H924" t="s">
        <v>27</v>
      </c>
      <c r="I924" t="s">
        <v>3</v>
      </c>
      <c r="J924" t="s">
        <v>4</v>
      </c>
      <c r="K924" t="s">
        <v>64</v>
      </c>
      <c r="L924">
        <v>1353</v>
      </c>
      <c r="M924" t="s">
        <v>65</v>
      </c>
      <c r="N924">
        <v>9.59</v>
      </c>
      <c r="O924">
        <v>1</v>
      </c>
      <c r="P924">
        <v>9.59</v>
      </c>
      <c r="Q924">
        <v>3.6100006100000002</v>
      </c>
      <c r="R924">
        <v>5.9799993899999997</v>
      </c>
      <c r="S924">
        <v>3.6100006100000002</v>
      </c>
    </row>
    <row r="925" spans="1:19" x14ac:dyDescent="0.3">
      <c r="A925">
        <v>71215</v>
      </c>
      <c r="B925" s="1">
        <v>43642</v>
      </c>
      <c r="C925" t="s">
        <v>1089</v>
      </c>
      <c r="D925" t="s">
        <v>1126</v>
      </c>
      <c r="E925">
        <v>14768</v>
      </c>
      <c r="F925" t="s">
        <v>783</v>
      </c>
      <c r="G925" t="s">
        <v>146</v>
      </c>
      <c r="H925" t="s">
        <v>27</v>
      </c>
      <c r="I925" t="s">
        <v>28</v>
      </c>
      <c r="J925" t="s">
        <v>4</v>
      </c>
      <c r="K925" t="s">
        <v>64</v>
      </c>
      <c r="L925">
        <v>1353</v>
      </c>
      <c r="M925" t="s">
        <v>65</v>
      </c>
      <c r="N925">
        <v>9.59</v>
      </c>
      <c r="O925">
        <v>1</v>
      </c>
      <c r="P925">
        <v>9.59</v>
      </c>
      <c r="Q925">
        <v>3.6100006100000002</v>
      </c>
      <c r="R925">
        <v>5.9799993899999997</v>
      </c>
      <c r="S925">
        <v>3.6100006100000002</v>
      </c>
    </row>
    <row r="926" spans="1:19" x14ac:dyDescent="0.3">
      <c r="A926">
        <v>71217</v>
      </c>
      <c r="B926" s="1">
        <v>43106</v>
      </c>
      <c r="C926" t="s">
        <v>1090</v>
      </c>
      <c r="D926" t="s">
        <v>1130</v>
      </c>
      <c r="E926">
        <v>14770</v>
      </c>
      <c r="F926" t="s">
        <v>199</v>
      </c>
      <c r="G926" t="s">
        <v>146</v>
      </c>
      <c r="H926" t="s">
        <v>27</v>
      </c>
      <c r="I926" t="s">
        <v>28</v>
      </c>
      <c r="J926" t="s">
        <v>4</v>
      </c>
      <c r="K926" t="s">
        <v>64</v>
      </c>
      <c r="L926">
        <v>1353</v>
      </c>
      <c r="M926" t="s">
        <v>65</v>
      </c>
      <c r="N926">
        <v>9.59</v>
      </c>
      <c r="O926">
        <v>1</v>
      </c>
      <c r="P926">
        <v>9.59</v>
      </c>
      <c r="Q926">
        <v>3.6100006100000002</v>
      </c>
      <c r="R926">
        <v>5.9799993899999997</v>
      </c>
      <c r="S926">
        <v>3.6100006100000002</v>
      </c>
    </row>
    <row r="927" spans="1:19" x14ac:dyDescent="0.3">
      <c r="A927">
        <v>71271</v>
      </c>
      <c r="B927" s="1">
        <v>43683</v>
      </c>
      <c r="C927" t="s">
        <v>1089</v>
      </c>
      <c r="D927" t="s">
        <v>1128</v>
      </c>
      <c r="E927">
        <v>14824</v>
      </c>
      <c r="F927" t="s">
        <v>471</v>
      </c>
      <c r="G927" t="s">
        <v>146</v>
      </c>
      <c r="H927" t="s">
        <v>27</v>
      </c>
      <c r="I927" t="s">
        <v>28</v>
      </c>
      <c r="J927" t="s">
        <v>4</v>
      </c>
      <c r="K927" t="s">
        <v>64</v>
      </c>
      <c r="L927">
        <v>1353</v>
      </c>
      <c r="M927" t="s">
        <v>65</v>
      </c>
      <c r="N927">
        <v>9.59</v>
      </c>
      <c r="O927">
        <v>1</v>
      </c>
      <c r="P927">
        <v>9.59</v>
      </c>
      <c r="Q927">
        <v>3.6100006100000002</v>
      </c>
      <c r="R927">
        <v>5.9799993899999997</v>
      </c>
      <c r="S927">
        <v>3.6100006100000002</v>
      </c>
    </row>
    <row r="928" spans="1:19" x14ac:dyDescent="0.3">
      <c r="A928">
        <v>71295</v>
      </c>
      <c r="B928" s="1">
        <v>43471</v>
      </c>
      <c r="C928" t="s">
        <v>1090</v>
      </c>
      <c r="D928" t="s">
        <v>1129</v>
      </c>
      <c r="E928">
        <v>14848</v>
      </c>
      <c r="F928" t="s">
        <v>697</v>
      </c>
      <c r="G928" t="s">
        <v>146</v>
      </c>
      <c r="H928" t="s">
        <v>27</v>
      </c>
      <c r="I928" t="s">
        <v>28</v>
      </c>
      <c r="J928" t="s">
        <v>4</v>
      </c>
      <c r="K928" t="s">
        <v>64</v>
      </c>
      <c r="L928">
        <v>1353</v>
      </c>
      <c r="M928" t="s">
        <v>65</v>
      </c>
      <c r="N928">
        <v>9.59</v>
      </c>
      <c r="O928">
        <v>1</v>
      </c>
      <c r="P928">
        <v>9.59</v>
      </c>
      <c r="Q928">
        <v>3.6100006100000002</v>
      </c>
      <c r="R928">
        <v>5.9799993899999997</v>
      </c>
      <c r="S928">
        <v>3.6100006100000002</v>
      </c>
    </row>
    <row r="929" spans="1:19" x14ac:dyDescent="0.3">
      <c r="A929">
        <v>71362</v>
      </c>
      <c r="B929" s="1">
        <v>43844</v>
      </c>
      <c r="C929" t="s">
        <v>1089</v>
      </c>
      <c r="D929" t="s">
        <v>1128</v>
      </c>
      <c r="E929">
        <v>14915</v>
      </c>
      <c r="F929" t="s">
        <v>214</v>
      </c>
      <c r="G929" t="s">
        <v>146</v>
      </c>
      <c r="H929" t="s">
        <v>27</v>
      </c>
      <c r="I929" t="s">
        <v>28</v>
      </c>
      <c r="J929" t="s">
        <v>4</v>
      </c>
      <c r="K929" t="s">
        <v>64</v>
      </c>
      <c r="L929">
        <v>1353</v>
      </c>
      <c r="M929" t="s">
        <v>65</v>
      </c>
      <c r="N929">
        <v>9.59</v>
      </c>
      <c r="O929">
        <v>1</v>
      </c>
      <c r="P929">
        <v>9.59</v>
      </c>
      <c r="Q929">
        <v>3.6100006100000002</v>
      </c>
      <c r="R929">
        <v>5.9799993899999997</v>
      </c>
      <c r="S929">
        <v>3.6100006100000002</v>
      </c>
    </row>
    <row r="930" spans="1:19" x14ac:dyDescent="0.3">
      <c r="A930">
        <v>71450</v>
      </c>
      <c r="B930" s="1">
        <v>43857</v>
      </c>
      <c r="C930" t="s">
        <v>1089</v>
      </c>
      <c r="D930" t="s">
        <v>1124</v>
      </c>
      <c r="E930">
        <v>15003</v>
      </c>
      <c r="F930" t="s">
        <v>351</v>
      </c>
      <c r="G930" t="s">
        <v>146</v>
      </c>
      <c r="H930" t="s">
        <v>27</v>
      </c>
      <c r="I930" t="s">
        <v>28</v>
      </c>
      <c r="J930" t="s">
        <v>4</v>
      </c>
      <c r="K930" t="s">
        <v>1079</v>
      </c>
      <c r="L930">
        <v>1354</v>
      </c>
      <c r="M930" t="s">
        <v>14</v>
      </c>
      <c r="N930">
        <v>78.89</v>
      </c>
      <c r="O930">
        <v>1</v>
      </c>
      <c r="P930">
        <v>78.89</v>
      </c>
      <c r="Q930">
        <v>36.159999849999998</v>
      </c>
      <c r="R930">
        <v>42.730000150000002</v>
      </c>
      <c r="S930">
        <v>36.159999849999998</v>
      </c>
    </row>
    <row r="931" spans="1:19" x14ac:dyDescent="0.3">
      <c r="A931">
        <v>71471</v>
      </c>
      <c r="B931" s="1">
        <v>43857</v>
      </c>
      <c r="C931" t="s">
        <v>1089</v>
      </c>
      <c r="D931" t="s">
        <v>1124</v>
      </c>
      <c r="E931">
        <v>15024</v>
      </c>
      <c r="F931" t="s">
        <v>432</v>
      </c>
      <c r="G931" t="s">
        <v>146</v>
      </c>
      <c r="H931" t="s">
        <v>27</v>
      </c>
      <c r="I931" t="s">
        <v>28</v>
      </c>
      <c r="J931" t="s">
        <v>4</v>
      </c>
      <c r="K931" t="s">
        <v>1079</v>
      </c>
      <c r="L931">
        <v>1354</v>
      </c>
      <c r="M931" t="s">
        <v>14</v>
      </c>
      <c r="N931">
        <v>78.89</v>
      </c>
      <c r="O931">
        <v>1</v>
      </c>
      <c r="P931">
        <v>78.89</v>
      </c>
      <c r="Q931">
        <v>36.159999849999998</v>
      </c>
      <c r="R931">
        <v>42.730000150000002</v>
      </c>
      <c r="S931">
        <v>36.159999849999998</v>
      </c>
    </row>
    <row r="932" spans="1:19" x14ac:dyDescent="0.3">
      <c r="A932">
        <v>71473</v>
      </c>
      <c r="B932" s="1">
        <v>43857</v>
      </c>
      <c r="C932" t="s">
        <v>1089</v>
      </c>
      <c r="D932" t="s">
        <v>1124</v>
      </c>
      <c r="E932">
        <v>15026</v>
      </c>
      <c r="F932" t="s">
        <v>433</v>
      </c>
      <c r="G932" t="s">
        <v>146</v>
      </c>
      <c r="H932" t="s">
        <v>27</v>
      </c>
      <c r="I932" t="s">
        <v>28</v>
      </c>
      <c r="J932" t="s">
        <v>4</v>
      </c>
      <c r="K932" t="s">
        <v>1079</v>
      </c>
      <c r="L932">
        <v>1354</v>
      </c>
      <c r="M932" t="s">
        <v>14</v>
      </c>
      <c r="N932">
        <v>78.89</v>
      </c>
      <c r="O932">
        <v>1</v>
      </c>
      <c r="P932">
        <v>78.89</v>
      </c>
      <c r="Q932">
        <v>36.159999849999998</v>
      </c>
      <c r="R932">
        <v>42.730000150000002</v>
      </c>
      <c r="S932">
        <v>36.159999849999998</v>
      </c>
    </row>
    <row r="933" spans="1:19" x14ac:dyDescent="0.3">
      <c r="A933">
        <v>71515</v>
      </c>
      <c r="B933" s="1">
        <v>43857</v>
      </c>
      <c r="C933" t="s">
        <v>1089</v>
      </c>
      <c r="D933" t="s">
        <v>1124</v>
      </c>
      <c r="E933">
        <v>15068</v>
      </c>
      <c r="F933" t="s">
        <v>321</v>
      </c>
      <c r="G933" t="s">
        <v>146</v>
      </c>
      <c r="H933" t="s">
        <v>27</v>
      </c>
      <c r="I933" t="s">
        <v>28</v>
      </c>
      <c r="J933" t="s">
        <v>4</v>
      </c>
      <c r="K933" t="s">
        <v>1079</v>
      </c>
      <c r="L933">
        <v>1354</v>
      </c>
      <c r="M933" t="s">
        <v>14</v>
      </c>
      <c r="N933">
        <v>78.89</v>
      </c>
      <c r="O933">
        <v>1</v>
      </c>
      <c r="P933">
        <v>78.89</v>
      </c>
      <c r="Q933">
        <v>36.159999849999998</v>
      </c>
      <c r="R933">
        <v>42.730000150000002</v>
      </c>
      <c r="S933">
        <v>36.159999849999998</v>
      </c>
    </row>
    <row r="934" spans="1:19" x14ac:dyDescent="0.3">
      <c r="A934">
        <v>71517</v>
      </c>
      <c r="B934" s="1">
        <v>43857</v>
      </c>
      <c r="C934" t="s">
        <v>1089</v>
      </c>
      <c r="D934" t="s">
        <v>1124</v>
      </c>
      <c r="E934">
        <v>15070</v>
      </c>
      <c r="F934" t="s">
        <v>434</v>
      </c>
      <c r="G934" t="s">
        <v>146</v>
      </c>
      <c r="H934" t="s">
        <v>27</v>
      </c>
      <c r="I934" t="s">
        <v>28</v>
      </c>
      <c r="J934" t="s">
        <v>4</v>
      </c>
      <c r="K934" t="s">
        <v>1079</v>
      </c>
      <c r="L934">
        <v>1354</v>
      </c>
      <c r="M934" t="s">
        <v>14</v>
      </c>
      <c r="N934">
        <v>78.89</v>
      </c>
      <c r="O934">
        <v>1</v>
      </c>
      <c r="P934">
        <v>78.89</v>
      </c>
      <c r="Q934">
        <v>36.159999849999998</v>
      </c>
      <c r="R934">
        <v>42.730000150000002</v>
      </c>
      <c r="S934">
        <v>36.159999849999998</v>
      </c>
    </row>
    <row r="935" spans="1:19" x14ac:dyDescent="0.3">
      <c r="A935">
        <v>71533</v>
      </c>
      <c r="B935" s="1">
        <v>43857</v>
      </c>
      <c r="C935" t="s">
        <v>1089</v>
      </c>
      <c r="D935" t="s">
        <v>1124</v>
      </c>
      <c r="E935">
        <v>15086</v>
      </c>
      <c r="F935" t="s">
        <v>435</v>
      </c>
      <c r="G935" t="s">
        <v>146</v>
      </c>
      <c r="H935" t="s">
        <v>27</v>
      </c>
      <c r="I935" t="s">
        <v>28</v>
      </c>
      <c r="J935" t="s">
        <v>4</v>
      </c>
      <c r="K935" t="s">
        <v>1079</v>
      </c>
      <c r="L935">
        <v>1354</v>
      </c>
      <c r="M935" t="s">
        <v>14</v>
      </c>
      <c r="N935">
        <v>78.89</v>
      </c>
      <c r="O935">
        <v>1</v>
      </c>
      <c r="P935">
        <v>78.89</v>
      </c>
      <c r="Q935">
        <v>36.159999849999998</v>
      </c>
      <c r="R935">
        <v>42.730000150000002</v>
      </c>
      <c r="S935">
        <v>36.159999849999998</v>
      </c>
    </row>
    <row r="936" spans="1:19" x14ac:dyDescent="0.3">
      <c r="A936">
        <v>73097</v>
      </c>
      <c r="B936" s="1">
        <v>43468</v>
      </c>
      <c r="C936" t="s">
        <v>1089</v>
      </c>
      <c r="D936" t="s">
        <v>1127</v>
      </c>
      <c r="E936">
        <v>16650</v>
      </c>
      <c r="F936" t="s">
        <v>896</v>
      </c>
      <c r="G936" t="s">
        <v>63</v>
      </c>
      <c r="H936" t="s">
        <v>27</v>
      </c>
      <c r="I936" t="s">
        <v>3</v>
      </c>
      <c r="J936" t="s">
        <v>4</v>
      </c>
      <c r="K936" t="s">
        <v>1131</v>
      </c>
      <c r="L936">
        <v>1360</v>
      </c>
      <c r="M936" t="s">
        <v>14</v>
      </c>
      <c r="N936">
        <v>370</v>
      </c>
      <c r="O936">
        <v>1</v>
      </c>
      <c r="P936">
        <v>370</v>
      </c>
      <c r="Q936">
        <v>249.0899963</v>
      </c>
      <c r="R936">
        <v>120.9100037</v>
      </c>
      <c r="S936">
        <v>249.0899963</v>
      </c>
    </row>
    <row r="937" spans="1:19" x14ac:dyDescent="0.3">
      <c r="A937">
        <v>73101</v>
      </c>
      <c r="B937" s="1">
        <v>43741</v>
      </c>
      <c r="C937" t="s">
        <v>1089</v>
      </c>
      <c r="D937" t="s">
        <v>1127</v>
      </c>
      <c r="E937">
        <v>16654</v>
      </c>
      <c r="F937" t="s">
        <v>727</v>
      </c>
      <c r="G937" t="s">
        <v>63</v>
      </c>
      <c r="H937" t="s">
        <v>27</v>
      </c>
      <c r="I937" t="s">
        <v>3</v>
      </c>
      <c r="J937" t="s">
        <v>44</v>
      </c>
      <c r="K937" t="s">
        <v>1131</v>
      </c>
      <c r="L937">
        <v>1360</v>
      </c>
      <c r="M937" t="s">
        <v>14</v>
      </c>
      <c r="N937">
        <v>370</v>
      </c>
      <c r="O937">
        <v>1</v>
      </c>
      <c r="P937">
        <v>370</v>
      </c>
      <c r="Q937">
        <v>249.0899963</v>
      </c>
      <c r="R937">
        <v>120.9100037</v>
      </c>
      <c r="S937">
        <v>249.0899963</v>
      </c>
    </row>
    <row r="938" spans="1:19" x14ac:dyDescent="0.3">
      <c r="A938">
        <v>73103</v>
      </c>
      <c r="B938" s="1">
        <v>43739</v>
      </c>
      <c r="C938" t="s">
        <v>1089</v>
      </c>
      <c r="D938" t="s">
        <v>1128</v>
      </c>
      <c r="E938">
        <v>16656</v>
      </c>
      <c r="F938" t="s">
        <v>729</v>
      </c>
      <c r="G938" t="s">
        <v>146</v>
      </c>
      <c r="H938" t="s">
        <v>27</v>
      </c>
      <c r="I938" t="s">
        <v>28</v>
      </c>
      <c r="J938" t="s">
        <v>4</v>
      </c>
      <c r="K938" t="s">
        <v>1131</v>
      </c>
      <c r="L938">
        <v>1360</v>
      </c>
      <c r="M938" t="s">
        <v>14</v>
      </c>
      <c r="N938">
        <v>370</v>
      </c>
      <c r="O938">
        <v>1</v>
      </c>
      <c r="P938">
        <v>370</v>
      </c>
      <c r="Q938">
        <v>249.0899963</v>
      </c>
      <c r="R938">
        <v>120.9100037</v>
      </c>
      <c r="S938">
        <v>249.0899963</v>
      </c>
    </row>
    <row r="939" spans="1:19" x14ac:dyDescent="0.3">
      <c r="A939">
        <v>73106</v>
      </c>
      <c r="B939" s="1">
        <v>43736</v>
      </c>
      <c r="C939" t="s">
        <v>1090</v>
      </c>
      <c r="D939" t="s">
        <v>1130</v>
      </c>
      <c r="E939">
        <v>16659</v>
      </c>
      <c r="F939" t="s">
        <v>228</v>
      </c>
      <c r="G939" t="s">
        <v>63</v>
      </c>
      <c r="H939" t="s">
        <v>27</v>
      </c>
      <c r="I939" t="s">
        <v>3</v>
      </c>
      <c r="J939" t="s">
        <v>4</v>
      </c>
      <c r="K939" t="s">
        <v>1131</v>
      </c>
      <c r="L939">
        <v>1360</v>
      </c>
      <c r="M939" t="s">
        <v>14</v>
      </c>
      <c r="N939">
        <v>370</v>
      </c>
      <c r="O939">
        <v>1</v>
      </c>
      <c r="P939">
        <v>370</v>
      </c>
      <c r="Q939">
        <v>249.0899963</v>
      </c>
      <c r="R939">
        <v>120.9100037</v>
      </c>
      <c r="S939">
        <v>249.0899963</v>
      </c>
    </row>
    <row r="940" spans="1:19" x14ac:dyDescent="0.3">
      <c r="A940">
        <v>73110</v>
      </c>
      <c r="B940" s="1">
        <v>43732</v>
      </c>
      <c r="C940" t="s">
        <v>1089</v>
      </c>
      <c r="D940" t="s">
        <v>1128</v>
      </c>
      <c r="E940">
        <v>16663</v>
      </c>
      <c r="F940" t="s">
        <v>38</v>
      </c>
      <c r="G940" t="s">
        <v>63</v>
      </c>
      <c r="H940" t="s">
        <v>27</v>
      </c>
      <c r="I940" t="s">
        <v>3</v>
      </c>
      <c r="J940" t="s">
        <v>4</v>
      </c>
      <c r="K940" t="s">
        <v>1131</v>
      </c>
      <c r="L940">
        <v>1360</v>
      </c>
      <c r="M940" t="s">
        <v>14</v>
      </c>
      <c r="N940">
        <v>370</v>
      </c>
      <c r="O940">
        <v>1</v>
      </c>
      <c r="P940">
        <v>370</v>
      </c>
      <c r="Q940">
        <v>249.0899963</v>
      </c>
      <c r="R940">
        <v>120.9100037</v>
      </c>
      <c r="S940">
        <v>249.0899963</v>
      </c>
    </row>
    <row r="941" spans="1:19" x14ac:dyDescent="0.3">
      <c r="A941">
        <v>73113</v>
      </c>
      <c r="B941" s="1">
        <v>43770</v>
      </c>
      <c r="C941" t="s">
        <v>1089</v>
      </c>
      <c r="D941" t="s">
        <v>1125</v>
      </c>
      <c r="E941">
        <v>16666</v>
      </c>
      <c r="F941" t="s">
        <v>702</v>
      </c>
      <c r="G941" t="s">
        <v>63</v>
      </c>
      <c r="H941" t="s">
        <v>27</v>
      </c>
      <c r="I941" t="s">
        <v>3</v>
      </c>
      <c r="J941" t="s">
        <v>4</v>
      </c>
      <c r="K941" t="s">
        <v>1131</v>
      </c>
      <c r="L941">
        <v>1360</v>
      </c>
      <c r="M941" t="s">
        <v>14</v>
      </c>
      <c r="N941">
        <v>370</v>
      </c>
      <c r="O941">
        <v>1</v>
      </c>
      <c r="P941">
        <v>370</v>
      </c>
      <c r="Q941">
        <v>249.0899963</v>
      </c>
      <c r="R941">
        <v>120.9100037</v>
      </c>
      <c r="S941">
        <v>249.0899963</v>
      </c>
    </row>
    <row r="942" spans="1:19" x14ac:dyDescent="0.3">
      <c r="A942">
        <v>73115</v>
      </c>
      <c r="B942" s="1">
        <v>43768</v>
      </c>
      <c r="C942" t="s">
        <v>1089</v>
      </c>
      <c r="D942" t="s">
        <v>1126</v>
      </c>
      <c r="E942">
        <v>16668</v>
      </c>
      <c r="F942" t="s">
        <v>400</v>
      </c>
      <c r="G942" t="s">
        <v>146</v>
      </c>
      <c r="H942" t="s">
        <v>27</v>
      </c>
      <c r="I942" t="s">
        <v>28</v>
      </c>
      <c r="J942" t="s">
        <v>4</v>
      </c>
      <c r="K942" t="s">
        <v>1131</v>
      </c>
      <c r="L942">
        <v>1360</v>
      </c>
      <c r="M942" t="s">
        <v>14</v>
      </c>
      <c r="N942">
        <v>370</v>
      </c>
      <c r="O942">
        <v>1</v>
      </c>
      <c r="P942">
        <v>370</v>
      </c>
      <c r="Q942">
        <v>249.0899963</v>
      </c>
      <c r="R942">
        <v>120.9100037</v>
      </c>
      <c r="S942">
        <v>249.0899963</v>
      </c>
    </row>
    <row r="943" spans="1:19" x14ac:dyDescent="0.3">
      <c r="A943">
        <v>73119</v>
      </c>
      <c r="B943" s="1">
        <v>43764</v>
      </c>
      <c r="C943" t="s">
        <v>1090</v>
      </c>
      <c r="D943" t="s">
        <v>1130</v>
      </c>
      <c r="E943">
        <v>16672</v>
      </c>
      <c r="F943" t="s">
        <v>711</v>
      </c>
      <c r="G943" t="s">
        <v>146</v>
      </c>
      <c r="H943" t="s">
        <v>27</v>
      </c>
      <c r="I943" t="s">
        <v>28</v>
      </c>
      <c r="J943" t="s">
        <v>4</v>
      </c>
      <c r="K943" t="s">
        <v>1131</v>
      </c>
      <c r="L943">
        <v>1360</v>
      </c>
      <c r="M943" t="s">
        <v>14</v>
      </c>
      <c r="N943">
        <v>370</v>
      </c>
      <c r="O943">
        <v>1</v>
      </c>
      <c r="P943">
        <v>370</v>
      </c>
      <c r="Q943">
        <v>249.0899963</v>
      </c>
      <c r="R943">
        <v>120.9100037</v>
      </c>
      <c r="S943">
        <v>249.0899963</v>
      </c>
    </row>
    <row r="944" spans="1:19" x14ac:dyDescent="0.3">
      <c r="A944">
        <v>73121</v>
      </c>
      <c r="B944" s="1">
        <v>43762</v>
      </c>
      <c r="C944" t="s">
        <v>1089</v>
      </c>
      <c r="D944" t="s">
        <v>1127</v>
      </c>
      <c r="E944">
        <v>16674</v>
      </c>
      <c r="F944" t="s">
        <v>713</v>
      </c>
      <c r="G944" t="s">
        <v>146</v>
      </c>
      <c r="H944" t="s">
        <v>27</v>
      </c>
      <c r="I944" t="s">
        <v>28</v>
      </c>
      <c r="J944" t="s">
        <v>29</v>
      </c>
      <c r="K944" t="s">
        <v>1131</v>
      </c>
      <c r="L944">
        <v>1360</v>
      </c>
      <c r="M944" t="s">
        <v>14</v>
      </c>
      <c r="N944">
        <v>370</v>
      </c>
      <c r="O944">
        <v>1</v>
      </c>
      <c r="P944">
        <v>370</v>
      </c>
      <c r="Q944">
        <v>249.0899963</v>
      </c>
      <c r="R944">
        <v>120.9100037</v>
      </c>
      <c r="S944">
        <v>249.0899963</v>
      </c>
    </row>
    <row r="945" spans="1:19" x14ac:dyDescent="0.3">
      <c r="A945">
        <v>73123</v>
      </c>
      <c r="B945" s="1">
        <v>43687</v>
      </c>
      <c r="C945" t="s">
        <v>1090</v>
      </c>
      <c r="D945" t="s">
        <v>1130</v>
      </c>
      <c r="E945">
        <v>16676</v>
      </c>
      <c r="F945" t="s">
        <v>763</v>
      </c>
      <c r="G945" t="s">
        <v>146</v>
      </c>
      <c r="H945" t="s">
        <v>27</v>
      </c>
      <c r="I945" t="s">
        <v>28</v>
      </c>
      <c r="J945" t="s">
        <v>4</v>
      </c>
      <c r="K945" t="s">
        <v>1131</v>
      </c>
      <c r="L945">
        <v>1360</v>
      </c>
      <c r="M945" t="s">
        <v>14</v>
      </c>
      <c r="N945">
        <v>370</v>
      </c>
      <c r="O945">
        <v>1</v>
      </c>
      <c r="P945">
        <v>370</v>
      </c>
      <c r="Q945">
        <v>249.0899963</v>
      </c>
      <c r="R945">
        <v>120.9100037</v>
      </c>
      <c r="S945">
        <v>249.0899963</v>
      </c>
    </row>
    <row r="946" spans="1:19" x14ac:dyDescent="0.3">
      <c r="A946">
        <v>73126</v>
      </c>
      <c r="B946" s="1">
        <v>43684</v>
      </c>
      <c r="C946" t="s">
        <v>1089</v>
      </c>
      <c r="D946" t="s">
        <v>1126</v>
      </c>
      <c r="E946">
        <v>16679</v>
      </c>
      <c r="F946" t="s">
        <v>766</v>
      </c>
      <c r="G946" t="s">
        <v>63</v>
      </c>
      <c r="H946" t="s">
        <v>27</v>
      </c>
      <c r="I946" t="s">
        <v>3</v>
      </c>
      <c r="J946" t="s">
        <v>4</v>
      </c>
      <c r="K946" t="s">
        <v>1131</v>
      </c>
      <c r="L946">
        <v>1360</v>
      </c>
      <c r="M946" t="s">
        <v>14</v>
      </c>
      <c r="N946">
        <v>370</v>
      </c>
      <c r="O946">
        <v>1</v>
      </c>
      <c r="P946">
        <v>370</v>
      </c>
      <c r="Q946">
        <v>249.0899963</v>
      </c>
      <c r="R946">
        <v>120.9100037</v>
      </c>
      <c r="S946">
        <v>249.0899963</v>
      </c>
    </row>
    <row r="947" spans="1:19" x14ac:dyDescent="0.3">
      <c r="A947">
        <v>73129</v>
      </c>
      <c r="B947" s="1">
        <v>43681</v>
      </c>
      <c r="C947" t="s">
        <v>1090</v>
      </c>
      <c r="D947" t="s">
        <v>1129</v>
      </c>
      <c r="E947">
        <v>16682</v>
      </c>
      <c r="F947" t="s">
        <v>769</v>
      </c>
      <c r="G947" t="s">
        <v>63</v>
      </c>
      <c r="H947" t="s">
        <v>27</v>
      </c>
      <c r="I947" t="s">
        <v>3</v>
      </c>
      <c r="J947" t="s">
        <v>44</v>
      </c>
      <c r="K947" t="s">
        <v>1131</v>
      </c>
      <c r="L947">
        <v>1360</v>
      </c>
      <c r="M947" t="s">
        <v>14</v>
      </c>
      <c r="N947">
        <v>370</v>
      </c>
      <c r="O947">
        <v>1</v>
      </c>
      <c r="P947">
        <v>370</v>
      </c>
      <c r="Q947">
        <v>249.0899963</v>
      </c>
      <c r="R947">
        <v>120.9100037</v>
      </c>
      <c r="S947">
        <v>249.0899963</v>
      </c>
    </row>
    <row r="948" spans="1:19" x14ac:dyDescent="0.3">
      <c r="A948">
        <v>73132</v>
      </c>
      <c r="B948" s="1">
        <v>43678</v>
      </c>
      <c r="C948" t="s">
        <v>1089</v>
      </c>
      <c r="D948" t="s">
        <v>1127</v>
      </c>
      <c r="E948">
        <v>16685</v>
      </c>
      <c r="F948" t="s">
        <v>736</v>
      </c>
      <c r="G948" t="s">
        <v>146</v>
      </c>
      <c r="H948" t="s">
        <v>27</v>
      </c>
      <c r="I948" t="s">
        <v>28</v>
      </c>
      <c r="J948" t="s">
        <v>44</v>
      </c>
      <c r="K948" t="s">
        <v>1131</v>
      </c>
      <c r="L948">
        <v>1360</v>
      </c>
      <c r="M948" t="s">
        <v>14</v>
      </c>
      <c r="N948">
        <v>370</v>
      </c>
      <c r="O948">
        <v>1</v>
      </c>
      <c r="P948">
        <v>370</v>
      </c>
      <c r="Q948">
        <v>249.0899963</v>
      </c>
      <c r="R948">
        <v>120.9100037</v>
      </c>
      <c r="S948">
        <v>249.0899963</v>
      </c>
    </row>
    <row r="949" spans="1:19" x14ac:dyDescent="0.3">
      <c r="A949">
        <v>73134</v>
      </c>
      <c r="B949" s="1">
        <v>43676</v>
      </c>
      <c r="C949" t="s">
        <v>1089</v>
      </c>
      <c r="D949" t="s">
        <v>1128</v>
      </c>
      <c r="E949">
        <v>16687</v>
      </c>
      <c r="F949" t="s">
        <v>443</v>
      </c>
      <c r="G949" t="s">
        <v>63</v>
      </c>
      <c r="H949" t="s">
        <v>27</v>
      </c>
      <c r="I949" t="s">
        <v>3</v>
      </c>
      <c r="J949" t="s">
        <v>44</v>
      </c>
      <c r="K949" t="s">
        <v>1131</v>
      </c>
      <c r="L949">
        <v>1360</v>
      </c>
      <c r="M949" t="s">
        <v>14</v>
      </c>
      <c r="N949">
        <v>370</v>
      </c>
      <c r="O949">
        <v>1</v>
      </c>
      <c r="P949">
        <v>370</v>
      </c>
      <c r="Q949">
        <v>249.0899963</v>
      </c>
      <c r="R949">
        <v>120.9100037</v>
      </c>
      <c r="S949">
        <v>249.0899963</v>
      </c>
    </row>
    <row r="950" spans="1:19" x14ac:dyDescent="0.3">
      <c r="A950">
        <v>73136</v>
      </c>
      <c r="B950" s="1">
        <v>43674</v>
      </c>
      <c r="C950" t="s">
        <v>1090</v>
      </c>
      <c r="D950" t="s">
        <v>1129</v>
      </c>
      <c r="E950">
        <v>16689</v>
      </c>
      <c r="F950" t="s">
        <v>352</v>
      </c>
      <c r="G950" t="s">
        <v>146</v>
      </c>
      <c r="H950" t="s">
        <v>27</v>
      </c>
      <c r="I950" t="s">
        <v>28</v>
      </c>
      <c r="J950" t="s">
        <v>4</v>
      </c>
      <c r="K950" t="s">
        <v>1131</v>
      </c>
      <c r="L950">
        <v>1360</v>
      </c>
      <c r="M950" t="s">
        <v>14</v>
      </c>
      <c r="N950">
        <v>370</v>
      </c>
      <c r="O950">
        <v>1</v>
      </c>
      <c r="P950">
        <v>370</v>
      </c>
      <c r="Q950">
        <v>249.0899963</v>
      </c>
      <c r="R950">
        <v>120.9100037</v>
      </c>
      <c r="S950">
        <v>249.0899963</v>
      </c>
    </row>
    <row r="951" spans="1:19" x14ac:dyDescent="0.3">
      <c r="A951">
        <v>73138</v>
      </c>
      <c r="B951" s="1">
        <v>43672</v>
      </c>
      <c r="C951" t="s">
        <v>1089</v>
      </c>
      <c r="D951" t="s">
        <v>1125</v>
      </c>
      <c r="E951">
        <v>16691</v>
      </c>
      <c r="F951" t="s">
        <v>776</v>
      </c>
      <c r="G951" t="s">
        <v>146</v>
      </c>
      <c r="H951" t="s">
        <v>27</v>
      </c>
      <c r="I951" t="s">
        <v>28</v>
      </c>
      <c r="J951" t="s">
        <v>4</v>
      </c>
      <c r="K951" t="s">
        <v>1131</v>
      </c>
      <c r="L951">
        <v>1360</v>
      </c>
      <c r="M951" t="s">
        <v>14</v>
      </c>
      <c r="N951">
        <v>370</v>
      </c>
      <c r="O951">
        <v>1</v>
      </c>
      <c r="P951">
        <v>370</v>
      </c>
      <c r="Q951">
        <v>249.0899963</v>
      </c>
      <c r="R951">
        <v>120.9100037</v>
      </c>
      <c r="S951">
        <v>249.0899963</v>
      </c>
    </row>
    <row r="952" spans="1:19" x14ac:dyDescent="0.3">
      <c r="A952">
        <v>73140</v>
      </c>
      <c r="B952" s="1">
        <v>43798</v>
      </c>
      <c r="C952" t="s">
        <v>1089</v>
      </c>
      <c r="D952" t="s">
        <v>1125</v>
      </c>
      <c r="E952">
        <v>16693</v>
      </c>
      <c r="F952" t="s">
        <v>268</v>
      </c>
      <c r="G952" t="s">
        <v>146</v>
      </c>
      <c r="H952" t="s">
        <v>27</v>
      </c>
      <c r="I952" t="s">
        <v>28</v>
      </c>
      <c r="J952" t="s">
        <v>4</v>
      </c>
      <c r="K952" t="s">
        <v>1131</v>
      </c>
      <c r="L952">
        <v>1360</v>
      </c>
      <c r="M952" t="s">
        <v>14</v>
      </c>
      <c r="N952">
        <v>370</v>
      </c>
      <c r="O952">
        <v>1</v>
      </c>
      <c r="P952">
        <v>370</v>
      </c>
      <c r="Q952">
        <v>249.0899963</v>
      </c>
      <c r="R952">
        <v>120.9100037</v>
      </c>
      <c r="S952">
        <v>249.0899963</v>
      </c>
    </row>
    <row r="953" spans="1:19" x14ac:dyDescent="0.3">
      <c r="A953">
        <v>73142</v>
      </c>
      <c r="B953" s="1">
        <v>43798</v>
      </c>
      <c r="C953" t="s">
        <v>1089</v>
      </c>
      <c r="D953" t="s">
        <v>1125</v>
      </c>
      <c r="E953">
        <v>16695</v>
      </c>
      <c r="F953" t="s">
        <v>688</v>
      </c>
      <c r="G953" t="s">
        <v>146</v>
      </c>
      <c r="H953" t="s">
        <v>27</v>
      </c>
      <c r="I953" t="s">
        <v>28</v>
      </c>
      <c r="J953" t="s">
        <v>4</v>
      </c>
      <c r="K953" t="s">
        <v>1131</v>
      </c>
      <c r="L953">
        <v>1360</v>
      </c>
      <c r="M953" t="s">
        <v>14</v>
      </c>
      <c r="N953">
        <v>370</v>
      </c>
      <c r="O953">
        <v>1</v>
      </c>
      <c r="P953">
        <v>370</v>
      </c>
      <c r="Q953">
        <v>249.0899963</v>
      </c>
      <c r="R953">
        <v>120.9100037</v>
      </c>
      <c r="S953">
        <v>249.0899963</v>
      </c>
    </row>
    <row r="954" spans="1:19" x14ac:dyDescent="0.3">
      <c r="A954">
        <v>73146</v>
      </c>
      <c r="B954" s="1">
        <v>43798</v>
      </c>
      <c r="C954" t="s">
        <v>1089</v>
      </c>
      <c r="D954" t="s">
        <v>1125</v>
      </c>
      <c r="E954">
        <v>16699</v>
      </c>
      <c r="F954" t="s">
        <v>162</v>
      </c>
      <c r="G954" t="s">
        <v>79</v>
      </c>
      <c r="H954" t="s">
        <v>27</v>
      </c>
      <c r="I954" t="s">
        <v>3</v>
      </c>
      <c r="J954" t="s">
        <v>4</v>
      </c>
      <c r="K954" t="s">
        <v>1131</v>
      </c>
      <c r="L954">
        <v>1360</v>
      </c>
      <c r="M954" t="s">
        <v>14</v>
      </c>
      <c r="N954">
        <v>370</v>
      </c>
      <c r="O954">
        <v>1</v>
      </c>
      <c r="P954">
        <v>370</v>
      </c>
      <c r="Q954">
        <v>249.0899963</v>
      </c>
      <c r="R954">
        <v>120.9100037</v>
      </c>
      <c r="S954">
        <v>249.0899963</v>
      </c>
    </row>
    <row r="955" spans="1:19" x14ac:dyDescent="0.3">
      <c r="A955">
        <v>73151</v>
      </c>
      <c r="B955" s="1">
        <v>43819</v>
      </c>
      <c r="C955" t="s">
        <v>1089</v>
      </c>
      <c r="D955" t="s">
        <v>1125</v>
      </c>
      <c r="E955">
        <v>16704</v>
      </c>
      <c r="F955" t="s">
        <v>672</v>
      </c>
      <c r="G955" t="s">
        <v>146</v>
      </c>
      <c r="H955" t="s">
        <v>27</v>
      </c>
      <c r="I955" t="s">
        <v>28</v>
      </c>
      <c r="J955" t="s">
        <v>44</v>
      </c>
      <c r="K955" t="s">
        <v>1131</v>
      </c>
      <c r="L955">
        <v>1360</v>
      </c>
      <c r="M955" t="s">
        <v>14</v>
      </c>
      <c r="N955">
        <v>370</v>
      </c>
      <c r="O955">
        <v>1</v>
      </c>
      <c r="P955">
        <v>370</v>
      </c>
      <c r="Q955">
        <v>249.0899963</v>
      </c>
      <c r="R955">
        <v>120.9100037</v>
      </c>
      <c r="S955">
        <v>249.0899963</v>
      </c>
    </row>
    <row r="956" spans="1:19" x14ac:dyDescent="0.3">
      <c r="A956">
        <v>73153</v>
      </c>
      <c r="B956" s="1">
        <v>43817</v>
      </c>
      <c r="C956" t="s">
        <v>1089</v>
      </c>
      <c r="D956" t="s">
        <v>1126</v>
      </c>
      <c r="E956">
        <v>16706</v>
      </c>
      <c r="F956" t="s">
        <v>551</v>
      </c>
      <c r="G956" t="s">
        <v>146</v>
      </c>
      <c r="H956" t="s">
        <v>27</v>
      </c>
      <c r="I956" t="s">
        <v>28</v>
      </c>
      <c r="J956" t="s">
        <v>4</v>
      </c>
      <c r="K956" t="s">
        <v>1131</v>
      </c>
      <c r="L956">
        <v>1360</v>
      </c>
      <c r="M956" t="s">
        <v>14</v>
      </c>
      <c r="N956">
        <v>370</v>
      </c>
      <c r="O956">
        <v>1</v>
      </c>
      <c r="P956">
        <v>370</v>
      </c>
      <c r="Q956">
        <v>249.0899963</v>
      </c>
      <c r="R956">
        <v>120.9100037</v>
      </c>
      <c r="S956">
        <v>249.0899963</v>
      </c>
    </row>
    <row r="957" spans="1:19" x14ac:dyDescent="0.3">
      <c r="A957">
        <v>73157</v>
      </c>
      <c r="B957" s="1">
        <v>43813</v>
      </c>
      <c r="C957" t="s">
        <v>1090</v>
      </c>
      <c r="D957" t="s">
        <v>1130</v>
      </c>
      <c r="E957">
        <v>16710</v>
      </c>
      <c r="F957" t="s">
        <v>216</v>
      </c>
      <c r="G957" t="s">
        <v>79</v>
      </c>
      <c r="H957" t="s">
        <v>27</v>
      </c>
      <c r="I957" t="s">
        <v>3</v>
      </c>
      <c r="J957" t="s">
        <v>44</v>
      </c>
      <c r="K957" t="s">
        <v>1131</v>
      </c>
      <c r="L957">
        <v>1360</v>
      </c>
      <c r="M957" t="s">
        <v>14</v>
      </c>
      <c r="N957">
        <v>370</v>
      </c>
      <c r="O957">
        <v>1</v>
      </c>
      <c r="P957">
        <v>370</v>
      </c>
      <c r="Q957">
        <v>249.0899963</v>
      </c>
      <c r="R957">
        <v>120.9100037</v>
      </c>
      <c r="S957">
        <v>249.0899963</v>
      </c>
    </row>
    <row r="958" spans="1:19" x14ac:dyDescent="0.3">
      <c r="A958">
        <v>73160</v>
      </c>
      <c r="B958" s="1">
        <v>43807</v>
      </c>
      <c r="C958" t="s">
        <v>1090</v>
      </c>
      <c r="D958" t="s">
        <v>1129</v>
      </c>
      <c r="E958">
        <v>16713</v>
      </c>
      <c r="F958" t="s">
        <v>102</v>
      </c>
      <c r="G958" t="s">
        <v>26</v>
      </c>
      <c r="H958" t="s">
        <v>27</v>
      </c>
      <c r="I958" t="s">
        <v>28</v>
      </c>
      <c r="J958" t="s">
        <v>29</v>
      </c>
      <c r="K958" t="s">
        <v>1131</v>
      </c>
      <c r="L958">
        <v>1360</v>
      </c>
      <c r="M958" t="s">
        <v>14</v>
      </c>
      <c r="N958">
        <v>370</v>
      </c>
      <c r="O958">
        <v>1</v>
      </c>
      <c r="P958">
        <v>370</v>
      </c>
      <c r="Q958">
        <v>249.0899963</v>
      </c>
      <c r="R958">
        <v>120.9100037</v>
      </c>
      <c r="S958">
        <v>249.0899963</v>
      </c>
    </row>
    <row r="959" spans="1:19" x14ac:dyDescent="0.3">
      <c r="A959">
        <v>73162</v>
      </c>
      <c r="B959" s="1">
        <v>43802</v>
      </c>
      <c r="C959" t="s">
        <v>1089</v>
      </c>
      <c r="D959" t="s">
        <v>1128</v>
      </c>
      <c r="E959">
        <v>16715</v>
      </c>
      <c r="F959" t="s">
        <v>686</v>
      </c>
      <c r="G959" t="s">
        <v>26</v>
      </c>
      <c r="H959" t="s">
        <v>27</v>
      </c>
      <c r="I959" t="s">
        <v>28</v>
      </c>
      <c r="J959" t="s">
        <v>4</v>
      </c>
      <c r="K959" t="s">
        <v>1131</v>
      </c>
      <c r="L959">
        <v>1360</v>
      </c>
      <c r="M959" t="s">
        <v>14</v>
      </c>
      <c r="N959">
        <v>370</v>
      </c>
      <c r="O959">
        <v>1</v>
      </c>
      <c r="P959">
        <v>370</v>
      </c>
      <c r="Q959">
        <v>249.0899963</v>
      </c>
      <c r="R959">
        <v>120.9100037</v>
      </c>
      <c r="S959">
        <v>249.0899963</v>
      </c>
    </row>
    <row r="960" spans="1:19" x14ac:dyDescent="0.3">
      <c r="A960">
        <v>73163</v>
      </c>
      <c r="B960" s="1">
        <v>43805</v>
      </c>
      <c r="C960" t="s">
        <v>1089</v>
      </c>
      <c r="D960" t="s">
        <v>1125</v>
      </c>
      <c r="E960">
        <v>16716</v>
      </c>
      <c r="F960" t="s">
        <v>201</v>
      </c>
      <c r="G960" t="s">
        <v>146</v>
      </c>
      <c r="H960" t="s">
        <v>27</v>
      </c>
      <c r="I960" t="s">
        <v>28</v>
      </c>
      <c r="J960" t="s">
        <v>29</v>
      </c>
      <c r="K960" t="s">
        <v>1131</v>
      </c>
      <c r="L960">
        <v>1360</v>
      </c>
      <c r="M960" t="s">
        <v>14</v>
      </c>
      <c r="N960">
        <v>370</v>
      </c>
      <c r="O960">
        <v>1</v>
      </c>
      <c r="P960">
        <v>370</v>
      </c>
      <c r="Q960">
        <v>249.0899963</v>
      </c>
      <c r="R960">
        <v>120.9100037</v>
      </c>
      <c r="S960">
        <v>249.0899963</v>
      </c>
    </row>
    <row r="961" spans="1:19" x14ac:dyDescent="0.3">
      <c r="A961">
        <v>73166</v>
      </c>
      <c r="B961" s="1">
        <v>43706</v>
      </c>
      <c r="C961" t="s">
        <v>1089</v>
      </c>
      <c r="D961" t="s">
        <v>1127</v>
      </c>
      <c r="E961">
        <v>16719</v>
      </c>
      <c r="F961" t="s">
        <v>328</v>
      </c>
      <c r="G961" t="s">
        <v>26</v>
      </c>
      <c r="H961" t="s">
        <v>27</v>
      </c>
      <c r="I961" t="s">
        <v>28</v>
      </c>
      <c r="J961" t="s">
        <v>29</v>
      </c>
      <c r="K961" t="s">
        <v>1131</v>
      </c>
      <c r="L961">
        <v>1360</v>
      </c>
      <c r="M961" t="s">
        <v>14</v>
      </c>
      <c r="N961">
        <v>370</v>
      </c>
      <c r="O961">
        <v>1</v>
      </c>
      <c r="P961">
        <v>370</v>
      </c>
      <c r="Q961">
        <v>249.0899963</v>
      </c>
      <c r="R961">
        <v>120.9100037</v>
      </c>
      <c r="S961">
        <v>249.0899963</v>
      </c>
    </row>
    <row r="962" spans="1:19" x14ac:dyDescent="0.3">
      <c r="A962">
        <v>73169</v>
      </c>
      <c r="B962" s="1">
        <v>43703</v>
      </c>
      <c r="C962" t="s">
        <v>1089</v>
      </c>
      <c r="D962" t="s">
        <v>1124</v>
      </c>
      <c r="E962">
        <v>16722</v>
      </c>
      <c r="F962" t="s">
        <v>152</v>
      </c>
      <c r="G962" t="s">
        <v>26</v>
      </c>
      <c r="H962" t="s">
        <v>27</v>
      </c>
      <c r="I962" t="s">
        <v>28</v>
      </c>
      <c r="J962" t="s">
        <v>4</v>
      </c>
      <c r="K962" t="s">
        <v>1131</v>
      </c>
      <c r="L962">
        <v>1360</v>
      </c>
      <c r="M962" t="s">
        <v>14</v>
      </c>
      <c r="N962">
        <v>370</v>
      </c>
      <c r="O962">
        <v>1</v>
      </c>
      <c r="P962">
        <v>370</v>
      </c>
      <c r="Q962">
        <v>249.0899963</v>
      </c>
      <c r="R962">
        <v>120.9100037</v>
      </c>
      <c r="S962">
        <v>249.0899963</v>
      </c>
    </row>
    <row r="963" spans="1:19" x14ac:dyDescent="0.3">
      <c r="A963">
        <v>73173</v>
      </c>
      <c r="B963" s="1">
        <v>43704</v>
      </c>
      <c r="C963" t="s">
        <v>1089</v>
      </c>
      <c r="D963" t="s">
        <v>1128</v>
      </c>
      <c r="E963">
        <v>16726</v>
      </c>
      <c r="F963" t="s">
        <v>658</v>
      </c>
      <c r="G963" t="s">
        <v>79</v>
      </c>
      <c r="H963" t="s">
        <v>27</v>
      </c>
      <c r="I963" t="s">
        <v>3</v>
      </c>
      <c r="J963" t="s">
        <v>4</v>
      </c>
      <c r="K963" t="s">
        <v>1131</v>
      </c>
      <c r="L963">
        <v>1360</v>
      </c>
      <c r="M963" t="s">
        <v>14</v>
      </c>
      <c r="N963">
        <v>370</v>
      </c>
      <c r="O963">
        <v>1</v>
      </c>
      <c r="P963">
        <v>370</v>
      </c>
      <c r="Q963">
        <v>249.0899963</v>
      </c>
      <c r="R963">
        <v>120.9100037</v>
      </c>
      <c r="S963">
        <v>249.0899963</v>
      </c>
    </row>
    <row r="964" spans="1:19" x14ac:dyDescent="0.3">
      <c r="A964">
        <v>73176</v>
      </c>
      <c r="B964" s="1">
        <v>43701</v>
      </c>
      <c r="C964" t="s">
        <v>1090</v>
      </c>
      <c r="D964" t="s">
        <v>1130</v>
      </c>
      <c r="E964">
        <v>16729</v>
      </c>
      <c r="F964" t="s">
        <v>757</v>
      </c>
      <c r="G964" t="s">
        <v>26</v>
      </c>
      <c r="H964" t="s">
        <v>27</v>
      </c>
      <c r="I964" t="s">
        <v>28</v>
      </c>
      <c r="J964" t="s">
        <v>4</v>
      </c>
      <c r="K964" t="s">
        <v>1131</v>
      </c>
      <c r="L964">
        <v>1360</v>
      </c>
      <c r="M964" t="s">
        <v>14</v>
      </c>
      <c r="N964">
        <v>370</v>
      </c>
      <c r="O964">
        <v>1</v>
      </c>
      <c r="P964">
        <v>370</v>
      </c>
      <c r="Q964">
        <v>249.0899963</v>
      </c>
      <c r="R964">
        <v>120.9100037</v>
      </c>
      <c r="S964">
        <v>249.0899963</v>
      </c>
    </row>
    <row r="965" spans="1:19" x14ac:dyDescent="0.3">
      <c r="A965">
        <v>73180</v>
      </c>
      <c r="B965" s="1">
        <v>43703</v>
      </c>
      <c r="C965" t="s">
        <v>1089</v>
      </c>
      <c r="D965" t="s">
        <v>1124</v>
      </c>
      <c r="E965">
        <v>16733</v>
      </c>
      <c r="F965" t="s">
        <v>750</v>
      </c>
      <c r="G965" t="s">
        <v>79</v>
      </c>
      <c r="H965" t="s">
        <v>27</v>
      </c>
      <c r="I965" t="s">
        <v>3</v>
      </c>
      <c r="J965" t="s">
        <v>4</v>
      </c>
      <c r="K965" t="s">
        <v>1131</v>
      </c>
      <c r="L965">
        <v>1360</v>
      </c>
      <c r="M965" t="s">
        <v>14</v>
      </c>
      <c r="N965">
        <v>370</v>
      </c>
      <c r="O965">
        <v>1</v>
      </c>
      <c r="P965">
        <v>370</v>
      </c>
      <c r="Q965">
        <v>249.0899963</v>
      </c>
      <c r="R965">
        <v>120.9100037</v>
      </c>
      <c r="S965">
        <v>249.0899963</v>
      </c>
    </row>
    <row r="966" spans="1:19" x14ac:dyDescent="0.3">
      <c r="A966">
        <v>73182</v>
      </c>
      <c r="B966" s="1">
        <v>43701</v>
      </c>
      <c r="C966" t="s">
        <v>1090</v>
      </c>
      <c r="D966" t="s">
        <v>1130</v>
      </c>
      <c r="E966">
        <v>16735</v>
      </c>
      <c r="F966" t="s">
        <v>60</v>
      </c>
      <c r="G966" t="s">
        <v>26</v>
      </c>
      <c r="H966" t="s">
        <v>27</v>
      </c>
      <c r="I966" t="s">
        <v>28</v>
      </c>
      <c r="J966" t="s">
        <v>4</v>
      </c>
      <c r="K966" t="s">
        <v>1131</v>
      </c>
      <c r="L966">
        <v>1360</v>
      </c>
      <c r="M966" t="s">
        <v>14</v>
      </c>
      <c r="N966">
        <v>370</v>
      </c>
      <c r="O966">
        <v>1</v>
      </c>
      <c r="P966">
        <v>370</v>
      </c>
      <c r="Q966">
        <v>249.0899963</v>
      </c>
      <c r="R966">
        <v>120.9100037</v>
      </c>
      <c r="S966">
        <v>249.0899963</v>
      </c>
    </row>
    <row r="967" spans="1:19" x14ac:dyDescent="0.3">
      <c r="A967">
        <v>73185</v>
      </c>
      <c r="B967" s="1">
        <v>43827</v>
      </c>
      <c r="C967" t="s">
        <v>1090</v>
      </c>
      <c r="D967" t="s">
        <v>1130</v>
      </c>
      <c r="E967">
        <v>16738</v>
      </c>
      <c r="F967" t="s">
        <v>585</v>
      </c>
      <c r="G967" t="s">
        <v>26</v>
      </c>
      <c r="H967" t="s">
        <v>27</v>
      </c>
      <c r="I967" t="s">
        <v>28</v>
      </c>
      <c r="J967" t="s">
        <v>44</v>
      </c>
      <c r="K967" t="s">
        <v>1131</v>
      </c>
      <c r="L967">
        <v>1360</v>
      </c>
      <c r="M967" t="s">
        <v>14</v>
      </c>
      <c r="N967">
        <v>370</v>
      </c>
      <c r="O967">
        <v>1</v>
      </c>
      <c r="P967">
        <v>370</v>
      </c>
      <c r="Q967">
        <v>249.0899963</v>
      </c>
      <c r="R967">
        <v>120.9100037</v>
      </c>
      <c r="S967">
        <v>249.0899963</v>
      </c>
    </row>
    <row r="968" spans="1:19" x14ac:dyDescent="0.3">
      <c r="A968">
        <v>73187</v>
      </c>
      <c r="B968" s="1">
        <v>43825</v>
      </c>
      <c r="C968" t="s">
        <v>1089</v>
      </c>
      <c r="D968" t="s">
        <v>1127</v>
      </c>
      <c r="E968">
        <v>16740</v>
      </c>
      <c r="F968" t="s">
        <v>668</v>
      </c>
      <c r="G968" t="s">
        <v>26</v>
      </c>
      <c r="H968" t="s">
        <v>27</v>
      </c>
      <c r="I968" t="s">
        <v>28</v>
      </c>
      <c r="J968" t="s">
        <v>4</v>
      </c>
      <c r="K968" t="s">
        <v>1131</v>
      </c>
      <c r="L968">
        <v>1360</v>
      </c>
      <c r="M968" t="s">
        <v>14</v>
      </c>
      <c r="N968">
        <v>370</v>
      </c>
      <c r="O968">
        <v>1</v>
      </c>
      <c r="P968">
        <v>370</v>
      </c>
      <c r="Q968">
        <v>249.0899963</v>
      </c>
      <c r="R968">
        <v>120.9100037</v>
      </c>
      <c r="S968">
        <v>249.0899963</v>
      </c>
    </row>
    <row r="969" spans="1:19" x14ac:dyDescent="0.3">
      <c r="A969">
        <v>73190</v>
      </c>
      <c r="B969" s="1">
        <v>43631</v>
      </c>
      <c r="C969" t="s">
        <v>1090</v>
      </c>
      <c r="D969" t="s">
        <v>1130</v>
      </c>
      <c r="E969">
        <v>16743</v>
      </c>
      <c r="F969" t="s">
        <v>714</v>
      </c>
      <c r="G969" t="s">
        <v>26</v>
      </c>
      <c r="H969" t="s">
        <v>27</v>
      </c>
      <c r="I969" t="s">
        <v>28</v>
      </c>
      <c r="J969" t="s">
        <v>4</v>
      </c>
      <c r="K969" t="s">
        <v>1131</v>
      </c>
      <c r="L969">
        <v>1360</v>
      </c>
      <c r="M969" t="s">
        <v>14</v>
      </c>
      <c r="N969">
        <v>370</v>
      </c>
      <c r="O969">
        <v>1</v>
      </c>
      <c r="P969">
        <v>370</v>
      </c>
      <c r="Q969">
        <v>249.0899963</v>
      </c>
      <c r="R969">
        <v>120.9100037</v>
      </c>
      <c r="S969">
        <v>249.0899963</v>
      </c>
    </row>
    <row r="970" spans="1:19" x14ac:dyDescent="0.3">
      <c r="A970">
        <v>73192</v>
      </c>
      <c r="B970" s="1">
        <v>43629</v>
      </c>
      <c r="C970" t="s">
        <v>1089</v>
      </c>
      <c r="D970" t="s">
        <v>1127</v>
      </c>
      <c r="E970">
        <v>16745</v>
      </c>
      <c r="F970" t="s">
        <v>789</v>
      </c>
      <c r="G970" t="s">
        <v>79</v>
      </c>
      <c r="H970" t="s">
        <v>27</v>
      </c>
      <c r="I970" t="s">
        <v>3</v>
      </c>
      <c r="J970" t="s">
        <v>4</v>
      </c>
      <c r="K970" t="s">
        <v>1131</v>
      </c>
      <c r="L970">
        <v>1360</v>
      </c>
      <c r="M970" t="s">
        <v>14</v>
      </c>
      <c r="N970">
        <v>370</v>
      </c>
      <c r="O970">
        <v>1</v>
      </c>
      <c r="P970">
        <v>370</v>
      </c>
      <c r="Q970">
        <v>249.0899963</v>
      </c>
      <c r="R970">
        <v>120.9100037</v>
      </c>
      <c r="S970">
        <v>249.0899963</v>
      </c>
    </row>
    <row r="971" spans="1:19" x14ac:dyDescent="0.3">
      <c r="A971">
        <v>73194</v>
      </c>
      <c r="B971" s="1">
        <v>43627</v>
      </c>
      <c r="C971" t="s">
        <v>1089</v>
      </c>
      <c r="D971" t="s">
        <v>1128</v>
      </c>
      <c r="E971">
        <v>16747</v>
      </c>
      <c r="F971" t="s">
        <v>791</v>
      </c>
      <c r="G971" t="s">
        <v>79</v>
      </c>
      <c r="H971" t="s">
        <v>27</v>
      </c>
      <c r="I971" t="s">
        <v>3</v>
      </c>
      <c r="J971" t="s">
        <v>4</v>
      </c>
      <c r="K971" t="s">
        <v>1131</v>
      </c>
      <c r="L971">
        <v>1360</v>
      </c>
      <c r="M971" t="s">
        <v>14</v>
      </c>
      <c r="N971">
        <v>370</v>
      </c>
      <c r="O971">
        <v>1</v>
      </c>
      <c r="P971">
        <v>370</v>
      </c>
      <c r="Q971">
        <v>249.0899963</v>
      </c>
      <c r="R971">
        <v>120.9100037</v>
      </c>
      <c r="S971">
        <v>249.0899963</v>
      </c>
    </row>
    <row r="972" spans="1:19" x14ac:dyDescent="0.3">
      <c r="A972">
        <v>73196</v>
      </c>
      <c r="B972" s="1">
        <v>43625</v>
      </c>
      <c r="C972" t="s">
        <v>1090</v>
      </c>
      <c r="D972" t="s">
        <v>1129</v>
      </c>
      <c r="E972">
        <v>16749</v>
      </c>
      <c r="F972" t="s">
        <v>754</v>
      </c>
      <c r="G972" t="s">
        <v>79</v>
      </c>
      <c r="H972" t="s">
        <v>27</v>
      </c>
      <c r="I972" t="s">
        <v>3</v>
      </c>
      <c r="J972" t="s">
        <v>4</v>
      </c>
      <c r="K972" t="s">
        <v>1131</v>
      </c>
      <c r="L972">
        <v>1360</v>
      </c>
      <c r="M972" t="s">
        <v>14</v>
      </c>
      <c r="N972">
        <v>370</v>
      </c>
      <c r="O972">
        <v>1</v>
      </c>
      <c r="P972">
        <v>370</v>
      </c>
      <c r="Q972">
        <v>249.0899963</v>
      </c>
      <c r="R972">
        <v>120.9100037</v>
      </c>
      <c r="S972">
        <v>249.0899963</v>
      </c>
    </row>
    <row r="973" spans="1:19" x14ac:dyDescent="0.3">
      <c r="A973">
        <v>73198</v>
      </c>
      <c r="B973" s="1">
        <v>43623</v>
      </c>
      <c r="C973" t="s">
        <v>1089</v>
      </c>
      <c r="D973" t="s">
        <v>1125</v>
      </c>
      <c r="E973">
        <v>16751</v>
      </c>
      <c r="F973" t="s">
        <v>793</v>
      </c>
      <c r="G973" t="s">
        <v>79</v>
      </c>
      <c r="H973" t="s">
        <v>27</v>
      </c>
      <c r="I973" t="s">
        <v>3</v>
      </c>
      <c r="J973" t="s">
        <v>44</v>
      </c>
      <c r="K973" t="s">
        <v>1131</v>
      </c>
      <c r="L973">
        <v>1360</v>
      </c>
      <c r="M973" t="s">
        <v>14</v>
      </c>
      <c r="N973">
        <v>370</v>
      </c>
      <c r="O973">
        <v>1</v>
      </c>
      <c r="P973">
        <v>370</v>
      </c>
      <c r="Q973">
        <v>249.0899963</v>
      </c>
      <c r="R973">
        <v>120.9100037</v>
      </c>
      <c r="S973">
        <v>249.0899963</v>
      </c>
    </row>
    <row r="974" spans="1:19" x14ac:dyDescent="0.3">
      <c r="A974">
        <v>73200</v>
      </c>
      <c r="B974" s="1">
        <v>43621</v>
      </c>
      <c r="C974" t="s">
        <v>1089</v>
      </c>
      <c r="D974" t="s">
        <v>1126</v>
      </c>
      <c r="E974">
        <v>16753</v>
      </c>
      <c r="F974" t="s">
        <v>606</v>
      </c>
      <c r="G974" t="s">
        <v>79</v>
      </c>
      <c r="H974" t="s">
        <v>27</v>
      </c>
      <c r="I974" t="s">
        <v>3</v>
      </c>
      <c r="J974" t="s">
        <v>4</v>
      </c>
      <c r="K974" t="s">
        <v>1131</v>
      </c>
      <c r="L974">
        <v>1360</v>
      </c>
      <c r="M974" t="s">
        <v>14</v>
      </c>
      <c r="N974">
        <v>370</v>
      </c>
      <c r="O974">
        <v>1</v>
      </c>
      <c r="P974">
        <v>370</v>
      </c>
      <c r="Q974">
        <v>249.0899963</v>
      </c>
      <c r="R974">
        <v>120.9100037</v>
      </c>
      <c r="S974">
        <v>249.0899963</v>
      </c>
    </row>
    <row r="975" spans="1:19" x14ac:dyDescent="0.3">
      <c r="A975">
        <v>73203</v>
      </c>
      <c r="B975" s="1">
        <v>43773</v>
      </c>
      <c r="C975" t="s">
        <v>1089</v>
      </c>
      <c r="D975" t="s">
        <v>1124</v>
      </c>
      <c r="E975">
        <v>16756</v>
      </c>
      <c r="F975" t="s">
        <v>391</v>
      </c>
      <c r="G975" t="s">
        <v>26</v>
      </c>
      <c r="H975" t="s">
        <v>27</v>
      </c>
      <c r="I975" t="s">
        <v>28</v>
      </c>
      <c r="J975" t="s">
        <v>4</v>
      </c>
      <c r="K975" t="s">
        <v>1131</v>
      </c>
      <c r="L975">
        <v>1360</v>
      </c>
      <c r="M975" t="s">
        <v>14</v>
      </c>
      <c r="N975">
        <v>370</v>
      </c>
      <c r="O975">
        <v>1</v>
      </c>
      <c r="P975">
        <v>370</v>
      </c>
      <c r="Q975">
        <v>249.0899963</v>
      </c>
      <c r="R975">
        <v>120.9100037</v>
      </c>
      <c r="S975">
        <v>249.0899963</v>
      </c>
    </row>
    <row r="976" spans="1:19" x14ac:dyDescent="0.3">
      <c r="A976">
        <v>73205</v>
      </c>
      <c r="B976" s="1">
        <v>43502</v>
      </c>
      <c r="C976" t="s">
        <v>1089</v>
      </c>
      <c r="D976" t="s">
        <v>1126</v>
      </c>
      <c r="E976">
        <v>16758</v>
      </c>
      <c r="F976" t="s">
        <v>817</v>
      </c>
      <c r="G976" t="s">
        <v>26</v>
      </c>
      <c r="H976" t="s">
        <v>27</v>
      </c>
      <c r="I976" t="s">
        <v>28</v>
      </c>
      <c r="J976" t="s">
        <v>29</v>
      </c>
      <c r="K976" t="s">
        <v>1131</v>
      </c>
      <c r="L976">
        <v>1360</v>
      </c>
      <c r="M976" t="s">
        <v>14</v>
      </c>
      <c r="N976">
        <v>370</v>
      </c>
      <c r="O976">
        <v>1</v>
      </c>
      <c r="P976">
        <v>370</v>
      </c>
      <c r="Q976">
        <v>249.0899963</v>
      </c>
      <c r="R976">
        <v>120.9100037</v>
      </c>
      <c r="S976">
        <v>249.0899963</v>
      </c>
    </row>
    <row r="977" spans="1:19" x14ac:dyDescent="0.3">
      <c r="A977">
        <v>73208</v>
      </c>
      <c r="B977" s="1">
        <v>43556</v>
      </c>
      <c r="C977" t="s">
        <v>1089</v>
      </c>
      <c r="D977" t="s">
        <v>1124</v>
      </c>
      <c r="E977">
        <v>16761</v>
      </c>
      <c r="F977" t="s">
        <v>811</v>
      </c>
      <c r="G977" t="s">
        <v>26</v>
      </c>
      <c r="H977" t="s">
        <v>27</v>
      </c>
      <c r="I977" t="s">
        <v>28</v>
      </c>
      <c r="J977" t="s">
        <v>4</v>
      </c>
      <c r="K977" t="s">
        <v>1131</v>
      </c>
      <c r="L977">
        <v>1360</v>
      </c>
      <c r="M977" t="s">
        <v>14</v>
      </c>
      <c r="N977">
        <v>370</v>
      </c>
      <c r="O977">
        <v>1</v>
      </c>
      <c r="P977">
        <v>370</v>
      </c>
      <c r="Q977">
        <v>249.0899963</v>
      </c>
      <c r="R977">
        <v>120.9100037</v>
      </c>
      <c r="S977">
        <v>249.0899963</v>
      </c>
    </row>
    <row r="978" spans="1:19" x14ac:dyDescent="0.3">
      <c r="A978">
        <v>73210</v>
      </c>
      <c r="B978" s="1">
        <v>43554</v>
      </c>
      <c r="C978" t="s">
        <v>1090</v>
      </c>
      <c r="D978" t="s">
        <v>1130</v>
      </c>
      <c r="E978">
        <v>16763</v>
      </c>
      <c r="F978" t="s">
        <v>813</v>
      </c>
      <c r="G978" t="s">
        <v>79</v>
      </c>
      <c r="H978" t="s">
        <v>27</v>
      </c>
      <c r="I978" t="s">
        <v>3</v>
      </c>
      <c r="J978" t="s">
        <v>44</v>
      </c>
      <c r="K978" t="s">
        <v>1131</v>
      </c>
      <c r="L978">
        <v>1360</v>
      </c>
      <c r="M978" t="s">
        <v>14</v>
      </c>
      <c r="N978">
        <v>370</v>
      </c>
      <c r="O978">
        <v>1</v>
      </c>
      <c r="P978">
        <v>370</v>
      </c>
      <c r="Q978">
        <v>249.0899963</v>
      </c>
      <c r="R978">
        <v>120.9100037</v>
      </c>
      <c r="S978">
        <v>249.0899963</v>
      </c>
    </row>
    <row r="979" spans="1:19" x14ac:dyDescent="0.3">
      <c r="A979">
        <v>73213</v>
      </c>
      <c r="B979" s="1">
        <v>43551</v>
      </c>
      <c r="C979" t="s">
        <v>1089</v>
      </c>
      <c r="D979" t="s">
        <v>1126</v>
      </c>
      <c r="E979">
        <v>16766</v>
      </c>
      <c r="F979" t="s">
        <v>360</v>
      </c>
      <c r="G979" t="s">
        <v>79</v>
      </c>
      <c r="H979" t="s">
        <v>27</v>
      </c>
      <c r="I979" t="s">
        <v>3</v>
      </c>
      <c r="J979" t="s">
        <v>4</v>
      </c>
      <c r="K979" t="s">
        <v>1131</v>
      </c>
      <c r="L979">
        <v>1360</v>
      </c>
      <c r="M979" t="s">
        <v>14</v>
      </c>
      <c r="N979">
        <v>370</v>
      </c>
      <c r="O979">
        <v>1</v>
      </c>
      <c r="P979">
        <v>370</v>
      </c>
      <c r="Q979">
        <v>249.0899963</v>
      </c>
      <c r="R979">
        <v>120.9100037</v>
      </c>
      <c r="S979">
        <v>249.0899963</v>
      </c>
    </row>
    <row r="980" spans="1:19" x14ac:dyDescent="0.3">
      <c r="A980">
        <v>73214</v>
      </c>
      <c r="B980" s="1">
        <v>43550</v>
      </c>
      <c r="C980" t="s">
        <v>1089</v>
      </c>
      <c r="D980" t="s">
        <v>1128</v>
      </c>
      <c r="E980">
        <v>16767</v>
      </c>
      <c r="F980" t="s">
        <v>196</v>
      </c>
      <c r="G980" t="s">
        <v>26</v>
      </c>
      <c r="H980" t="s">
        <v>27</v>
      </c>
      <c r="I980" t="s">
        <v>28</v>
      </c>
      <c r="J980" t="s">
        <v>44</v>
      </c>
      <c r="K980" t="s">
        <v>1131</v>
      </c>
      <c r="L980">
        <v>1360</v>
      </c>
      <c r="M980" t="s">
        <v>14</v>
      </c>
      <c r="N980">
        <v>370</v>
      </c>
      <c r="O980">
        <v>1</v>
      </c>
      <c r="P980">
        <v>370</v>
      </c>
      <c r="Q980">
        <v>249.0899963</v>
      </c>
      <c r="R980">
        <v>120.9100037</v>
      </c>
      <c r="S980">
        <v>249.0899963</v>
      </c>
    </row>
    <row r="981" spans="1:19" x14ac:dyDescent="0.3">
      <c r="A981">
        <v>73218</v>
      </c>
      <c r="B981" s="1">
        <v>43660</v>
      </c>
      <c r="C981" t="s">
        <v>1090</v>
      </c>
      <c r="D981" t="s">
        <v>1129</v>
      </c>
      <c r="E981">
        <v>16771</v>
      </c>
      <c r="F981" t="s">
        <v>778</v>
      </c>
      <c r="G981" t="s">
        <v>79</v>
      </c>
      <c r="H981" t="s">
        <v>27</v>
      </c>
      <c r="I981" t="s">
        <v>3</v>
      </c>
      <c r="J981" t="s">
        <v>44</v>
      </c>
      <c r="K981" t="s">
        <v>1131</v>
      </c>
      <c r="L981">
        <v>1360</v>
      </c>
      <c r="M981" t="s">
        <v>14</v>
      </c>
      <c r="N981">
        <v>370</v>
      </c>
      <c r="O981">
        <v>1</v>
      </c>
      <c r="P981">
        <v>370</v>
      </c>
      <c r="Q981">
        <v>249.0899963</v>
      </c>
      <c r="R981">
        <v>120.9100037</v>
      </c>
      <c r="S981">
        <v>249.0899963</v>
      </c>
    </row>
    <row r="982" spans="1:19" x14ac:dyDescent="0.3">
      <c r="A982">
        <v>73220</v>
      </c>
      <c r="B982" s="1">
        <v>43650</v>
      </c>
      <c r="C982" t="s">
        <v>1089</v>
      </c>
      <c r="D982" t="s">
        <v>1127</v>
      </c>
      <c r="E982">
        <v>16773</v>
      </c>
      <c r="F982" t="s">
        <v>774</v>
      </c>
      <c r="G982" t="s">
        <v>26</v>
      </c>
      <c r="H982" t="s">
        <v>27</v>
      </c>
      <c r="I982" t="s">
        <v>28</v>
      </c>
      <c r="J982" t="s">
        <v>44</v>
      </c>
      <c r="K982" t="s">
        <v>1131</v>
      </c>
      <c r="L982">
        <v>1360</v>
      </c>
      <c r="M982" t="s">
        <v>14</v>
      </c>
      <c r="N982">
        <v>370</v>
      </c>
      <c r="O982">
        <v>1</v>
      </c>
      <c r="P982">
        <v>370</v>
      </c>
      <c r="Q982">
        <v>249.0899963</v>
      </c>
      <c r="R982">
        <v>120.9100037</v>
      </c>
      <c r="S982">
        <v>249.0899963</v>
      </c>
    </row>
    <row r="983" spans="1:19" x14ac:dyDescent="0.3">
      <c r="A983">
        <v>75730</v>
      </c>
      <c r="B983" s="1">
        <v>44182</v>
      </c>
      <c r="C983" t="s">
        <v>1089</v>
      </c>
      <c r="D983" t="s">
        <v>1127</v>
      </c>
      <c r="E983">
        <v>19283</v>
      </c>
      <c r="F983" t="s">
        <v>54</v>
      </c>
      <c r="G983" t="s">
        <v>26</v>
      </c>
      <c r="H983" t="s">
        <v>27</v>
      </c>
      <c r="I983" t="s">
        <v>28</v>
      </c>
      <c r="J983" t="s">
        <v>29</v>
      </c>
      <c r="K983" t="s">
        <v>1131</v>
      </c>
      <c r="L983">
        <v>1360</v>
      </c>
      <c r="M983" t="s">
        <v>14</v>
      </c>
      <c r="N983">
        <v>370</v>
      </c>
      <c r="O983">
        <v>1</v>
      </c>
      <c r="P983">
        <v>370</v>
      </c>
      <c r="Q983">
        <v>249.0899963</v>
      </c>
      <c r="R983">
        <v>120.9100037</v>
      </c>
      <c r="S983">
        <v>249.0899963</v>
      </c>
    </row>
    <row r="984" spans="1:19" x14ac:dyDescent="0.3">
      <c r="A984">
        <v>75732</v>
      </c>
      <c r="B984" s="1">
        <v>44180</v>
      </c>
      <c r="C984" t="s">
        <v>1089</v>
      </c>
      <c r="D984" t="s">
        <v>1128</v>
      </c>
      <c r="E984">
        <v>19285</v>
      </c>
      <c r="F984" t="s">
        <v>74</v>
      </c>
      <c r="G984" t="s">
        <v>26</v>
      </c>
      <c r="H984" t="s">
        <v>27</v>
      </c>
      <c r="I984" t="s">
        <v>28</v>
      </c>
      <c r="J984" t="s">
        <v>44</v>
      </c>
      <c r="K984" t="s">
        <v>1131</v>
      </c>
      <c r="L984">
        <v>1360</v>
      </c>
      <c r="M984" t="s">
        <v>14</v>
      </c>
      <c r="N984">
        <v>370</v>
      </c>
      <c r="O984">
        <v>1</v>
      </c>
      <c r="P984">
        <v>370</v>
      </c>
      <c r="Q984">
        <v>249.0899963</v>
      </c>
      <c r="R984">
        <v>120.9100037</v>
      </c>
      <c r="S984">
        <v>249.0899963</v>
      </c>
    </row>
    <row r="985" spans="1:19" x14ac:dyDescent="0.3">
      <c r="A985">
        <v>75734</v>
      </c>
      <c r="B985" s="1">
        <v>44178</v>
      </c>
      <c r="C985" t="s">
        <v>1090</v>
      </c>
      <c r="D985" t="s">
        <v>1129</v>
      </c>
      <c r="E985">
        <v>19287</v>
      </c>
      <c r="F985" t="s">
        <v>90</v>
      </c>
      <c r="G985" t="s">
        <v>26</v>
      </c>
      <c r="H985" t="s">
        <v>27</v>
      </c>
      <c r="I985" t="s">
        <v>28</v>
      </c>
      <c r="J985" t="s">
        <v>4</v>
      </c>
      <c r="K985" t="s">
        <v>1131</v>
      </c>
      <c r="L985">
        <v>1360</v>
      </c>
      <c r="M985" t="s">
        <v>14</v>
      </c>
      <c r="N985">
        <v>370</v>
      </c>
      <c r="O985">
        <v>1</v>
      </c>
      <c r="P985">
        <v>370</v>
      </c>
      <c r="Q985">
        <v>249.0899963</v>
      </c>
      <c r="R985">
        <v>120.9100037</v>
      </c>
      <c r="S985">
        <v>249.0899963</v>
      </c>
    </row>
    <row r="986" spans="1:19" x14ac:dyDescent="0.3">
      <c r="A986">
        <v>75736</v>
      </c>
      <c r="B986" s="1">
        <v>44176</v>
      </c>
      <c r="C986" t="s">
        <v>1089</v>
      </c>
      <c r="D986" t="s">
        <v>1125</v>
      </c>
      <c r="E986">
        <v>19289</v>
      </c>
      <c r="F986" t="s">
        <v>101</v>
      </c>
      <c r="G986" t="s">
        <v>79</v>
      </c>
      <c r="H986" t="s">
        <v>27</v>
      </c>
      <c r="I986" t="s">
        <v>3</v>
      </c>
      <c r="J986" t="s">
        <v>4</v>
      </c>
      <c r="K986" t="s">
        <v>1131</v>
      </c>
      <c r="L986">
        <v>1360</v>
      </c>
      <c r="M986" t="s">
        <v>14</v>
      </c>
      <c r="N986">
        <v>370</v>
      </c>
      <c r="O986">
        <v>1</v>
      </c>
      <c r="P986">
        <v>370</v>
      </c>
      <c r="Q986">
        <v>249.0899963</v>
      </c>
      <c r="R986">
        <v>120.9100037</v>
      </c>
      <c r="S986">
        <v>249.0899963</v>
      </c>
    </row>
    <row r="987" spans="1:19" x14ac:dyDescent="0.3">
      <c r="A987">
        <v>75740</v>
      </c>
      <c r="B987" s="1">
        <v>43900</v>
      </c>
      <c r="C987" t="s">
        <v>1089</v>
      </c>
      <c r="D987" t="s">
        <v>1128</v>
      </c>
      <c r="E987">
        <v>19293</v>
      </c>
      <c r="F987" t="s">
        <v>127</v>
      </c>
      <c r="G987" t="s">
        <v>79</v>
      </c>
      <c r="H987" t="s">
        <v>27</v>
      </c>
      <c r="I987" t="s">
        <v>3</v>
      </c>
      <c r="J987" t="s">
        <v>44</v>
      </c>
      <c r="K987" t="s">
        <v>1131</v>
      </c>
      <c r="L987">
        <v>1360</v>
      </c>
      <c r="M987" t="s">
        <v>14</v>
      </c>
      <c r="N987">
        <v>370</v>
      </c>
      <c r="O987">
        <v>1</v>
      </c>
      <c r="P987">
        <v>370</v>
      </c>
      <c r="Q987">
        <v>249.0899963</v>
      </c>
      <c r="R987">
        <v>120.9100037</v>
      </c>
      <c r="S987">
        <v>249.0899963</v>
      </c>
    </row>
    <row r="988" spans="1:19" x14ac:dyDescent="0.3">
      <c r="A988">
        <v>75745</v>
      </c>
      <c r="B988" s="1">
        <v>44190</v>
      </c>
      <c r="C988" t="s">
        <v>1089</v>
      </c>
      <c r="D988" t="s">
        <v>1125</v>
      </c>
      <c r="E988">
        <v>19298</v>
      </c>
      <c r="F988" t="s">
        <v>25</v>
      </c>
      <c r="G988" t="s">
        <v>26</v>
      </c>
      <c r="H988" t="s">
        <v>27</v>
      </c>
      <c r="I988" t="s">
        <v>28</v>
      </c>
      <c r="J988" t="s">
        <v>29</v>
      </c>
      <c r="K988" t="s">
        <v>1131</v>
      </c>
      <c r="L988">
        <v>1360</v>
      </c>
      <c r="M988" t="s">
        <v>14</v>
      </c>
      <c r="N988">
        <v>370</v>
      </c>
      <c r="O988">
        <v>1</v>
      </c>
      <c r="P988">
        <v>370</v>
      </c>
      <c r="Q988">
        <v>249.0899963</v>
      </c>
      <c r="R988">
        <v>120.9100037</v>
      </c>
      <c r="S988">
        <v>249.0899963</v>
      </c>
    </row>
    <row r="989" spans="1:19" x14ac:dyDescent="0.3">
      <c r="A989">
        <v>75747</v>
      </c>
      <c r="B989" s="1">
        <v>43840</v>
      </c>
      <c r="C989" t="s">
        <v>1089</v>
      </c>
      <c r="D989" t="s">
        <v>1125</v>
      </c>
      <c r="E989">
        <v>19300</v>
      </c>
      <c r="F989" t="s">
        <v>278</v>
      </c>
      <c r="G989" t="s">
        <v>26</v>
      </c>
      <c r="H989" t="s">
        <v>27</v>
      </c>
      <c r="I989" t="s">
        <v>28</v>
      </c>
      <c r="J989" t="s">
        <v>4</v>
      </c>
      <c r="K989" t="s">
        <v>1131</v>
      </c>
      <c r="L989">
        <v>1360</v>
      </c>
      <c r="M989" t="s">
        <v>14</v>
      </c>
      <c r="N989">
        <v>370</v>
      </c>
      <c r="O989">
        <v>1</v>
      </c>
      <c r="P989">
        <v>370</v>
      </c>
      <c r="Q989">
        <v>249.0899963</v>
      </c>
      <c r="R989">
        <v>120.9100037</v>
      </c>
      <c r="S989">
        <v>249.0899963</v>
      </c>
    </row>
    <row r="990" spans="1:19" x14ac:dyDescent="0.3">
      <c r="A990">
        <v>75751</v>
      </c>
      <c r="B990" s="1">
        <v>44023</v>
      </c>
      <c r="C990" t="s">
        <v>1090</v>
      </c>
      <c r="D990" t="s">
        <v>1130</v>
      </c>
      <c r="E990">
        <v>19304</v>
      </c>
      <c r="F990" t="s">
        <v>289</v>
      </c>
      <c r="G990" t="s">
        <v>79</v>
      </c>
      <c r="H990" t="s">
        <v>27</v>
      </c>
      <c r="I990" t="s">
        <v>3</v>
      </c>
      <c r="J990" t="s">
        <v>4</v>
      </c>
      <c r="K990" t="s">
        <v>1131</v>
      </c>
      <c r="L990">
        <v>1360</v>
      </c>
      <c r="M990" t="s">
        <v>14</v>
      </c>
      <c r="N990">
        <v>370</v>
      </c>
      <c r="O990">
        <v>1</v>
      </c>
      <c r="P990">
        <v>370</v>
      </c>
      <c r="Q990">
        <v>249.0899963</v>
      </c>
      <c r="R990">
        <v>120.9100037</v>
      </c>
      <c r="S990">
        <v>249.0899963</v>
      </c>
    </row>
    <row r="991" spans="1:19" x14ac:dyDescent="0.3">
      <c r="A991">
        <v>75754</v>
      </c>
      <c r="B991" s="1">
        <v>43840</v>
      </c>
      <c r="C991" t="s">
        <v>1089</v>
      </c>
      <c r="D991" t="s">
        <v>1125</v>
      </c>
      <c r="E991">
        <v>19307</v>
      </c>
      <c r="F991" t="s">
        <v>505</v>
      </c>
      <c r="G991" t="s">
        <v>26</v>
      </c>
      <c r="H991" t="s">
        <v>27</v>
      </c>
      <c r="I991" t="s">
        <v>28</v>
      </c>
      <c r="J991" t="s">
        <v>4</v>
      </c>
      <c r="K991" t="s">
        <v>1131</v>
      </c>
      <c r="L991">
        <v>1360</v>
      </c>
      <c r="M991" t="s">
        <v>14</v>
      </c>
      <c r="N991">
        <v>370</v>
      </c>
      <c r="O991">
        <v>1</v>
      </c>
      <c r="P991">
        <v>370</v>
      </c>
      <c r="Q991">
        <v>249.0899963</v>
      </c>
      <c r="R991">
        <v>120.9100037</v>
      </c>
      <c r="S991">
        <v>249.0899963</v>
      </c>
    </row>
    <row r="992" spans="1:19" x14ac:dyDescent="0.3">
      <c r="A992">
        <v>75756</v>
      </c>
      <c r="B992" s="1">
        <v>44153</v>
      </c>
      <c r="C992" t="s">
        <v>1089</v>
      </c>
      <c r="D992" t="s">
        <v>1126</v>
      </c>
      <c r="E992">
        <v>19309</v>
      </c>
      <c r="F992" t="s">
        <v>144</v>
      </c>
      <c r="G992" t="s">
        <v>26</v>
      </c>
      <c r="H992" t="s">
        <v>27</v>
      </c>
      <c r="I992" t="s">
        <v>28</v>
      </c>
      <c r="J992" t="s">
        <v>4</v>
      </c>
      <c r="K992" t="s">
        <v>1131</v>
      </c>
      <c r="L992">
        <v>1360</v>
      </c>
      <c r="M992" t="s">
        <v>14</v>
      </c>
      <c r="N992">
        <v>370</v>
      </c>
      <c r="O992">
        <v>1</v>
      </c>
      <c r="P992">
        <v>370</v>
      </c>
      <c r="Q992">
        <v>249.0899963</v>
      </c>
      <c r="R992">
        <v>120.9100037</v>
      </c>
      <c r="S992">
        <v>249.0899963</v>
      </c>
    </row>
    <row r="993" spans="1:19" x14ac:dyDescent="0.3">
      <c r="A993">
        <v>75757</v>
      </c>
      <c r="B993" s="1">
        <v>44152</v>
      </c>
      <c r="C993" t="s">
        <v>1089</v>
      </c>
      <c r="D993" t="s">
        <v>1128</v>
      </c>
      <c r="E993">
        <v>19310</v>
      </c>
      <c r="F993" t="s">
        <v>145</v>
      </c>
      <c r="G993" t="s">
        <v>146</v>
      </c>
      <c r="H993" t="s">
        <v>27</v>
      </c>
      <c r="I993" t="s">
        <v>28</v>
      </c>
      <c r="J993" t="s">
        <v>4</v>
      </c>
      <c r="K993" t="s">
        <v>1131</v>
      </c>
      <c r="L993">
        <v>1360</v>
      </c>
      <c r="M993" t="s">
        <v>14</v>
      </c>
      <c r="N993">
        <v>370</v>
      </c>
      <c r="O993">
        <v>1</v>
      </c>
      <c r="P993">
        <v>370</v>
      </c>
      <c r="Q993">
        <v>249.0899963</v>
      </c>
      <c r="R993">
        <v>120.9100037</v>
      </c>
      <c r="S993">
        <v>249.0899963</v>
      </c>
    </row>
    <row r="994" spans="1:19" x14ac:dyDescent="0.3">
      <c r="A994">
        <v>75760</v>
      </c>
      <c r="B994" s="1">
        <v>44149</v>
      </c>
      <c r="C994" t="s">
        <v>1090</v>
      </c>
      <c r="D994" t="s">
        <v>1130</v>
      </c>
      <c r="E994">
        <v>19313</v>
      </c>
      <c r="F994" t="s">
        <v>153</v>
      </c>
      <c r="G994" t="s">
        <v>26</v>
      </c>
      <c r="H994" t="s">
        <v>27</v>
      </c>
      <c r="I994" t="s">
        <v>28</v>
      </c>
      <c r="J994" t="s">
        <v>4</v>
      </c>
      <c r="K994" t="s">
        <v>1131</v>
      </c>
      <c r="L994">
        <v>1360</v>
      </c>
      <c r="M994" t="s">
        <v>14</v>
      </c>
      <c r="N994">
        <v>370</v>
      </c>
      <c r="O994">
        <v>1</v>
      </c>
      <c r="P994">
        <v>370</v>
      </c>
      <c r="Q994">
        <v>249.0899963</v>
      </c>
      <c r="R994">
        <v>120.9100037</v>
      </c>
      <c r="S994">
        <v>249.0899963</v>
      </c>
    </row>
    <row r="995" spans="1:19" x14ac:dyDescent="0.3">
      <c r="A995">
        <v>75763</v>
      </c>
      <c r="B995" s="1">
        <v>44146</v>
      </c>
      <c r="C995" t="s">
        <v>1089</v>
      </c>
      <c r="D995" t="s">
        <v>1126</v>
      </c>
      <c r="E995">
        <v>19316</v>
      </c>
      <c r="F995" t="s">
        <v>164</v>
      </c>
      <c r="G995" t="s">
        <v>26</v>
      </c>
      <c r="H995" t="s">
        <v>27</v>
      </c>
      <c r="I995" t="s">
        <v>28</v>
      </c>
      <c r="J995" t="s">
        <v>29</v>
      </c>
      <c r="K995" t="s">
        <v>1131</v>
      </c>
      <c r="L995">
        <v>1360</v>
      </c>
      <c r="M995" t="s">
        <v>14</v>
      </c>
      <c r="N995">
        <v>370</v>
      </c>
      <c r="O995">
        <v>1</v>
      </c>
      <c r="P995">
        <v>370</v>
      </c>
      <c r="Q995">
        <v>249.0899963</v>
      </c>
      <c r="R995">
        <v>120.9100037</v>
      </c>
      <c r="S995">
        <v>249.0899963</v>
      </c>
    </row>
    <row r="996" spans="1:19" x14ac:dyDescent="0.3">
      <c r="A996">
        <v>75767</v>
      </c>
      <c r="B996" s="1">
        <v>43841</v>
      </c>
      <c r="C996" t="s">
        <v>1090</v>
      </c>
      <c r="D996" t="s">
        <v>1130</v>
      </c>
      <c r="E996">
        <v>19320</v>
      </c>
      <c r="F996" t="s">
        <v>623</v>
      </c>
      <c r="G996" t="s">
        <v>26</v>
      </c>
      <c r="H996" t="s">
        <v>27</v>
      </c>
      <c r="I996" t="s">
        <v>28</v>
      </c>
      <c r="J996" t="s">
        <v>44</v>
      </c>
      <c r="K996" t="s">
        <v>1131</v>
      </c>
      <c r="L996">
        <v>1360</v>
      </c>
      <c r="M996" t="s">
        <v>14</v>
      </c>
      <c r="N996">
        <v>370</v>
      </c>
      <c r="O996">
        <v>1</v>
      </c>
      <c r="P996">
        <v>370</v>
      </c>
      <c r="Q996">
        <v>249.0899963</v>
      </c>
      <c r="R996">
        <v>120.9100037</v>
      </c>
      <c r="S996">
        <v>249.0899963</v>
      </c>
    </row>
    <row r="997" spans="1:19" x14ac:dyDescent="0.3">
      <c r="A997">
        <v>75770</v>
      </c>
      <c r="B997" s="1">
        <v>43841</v>
      </c>
      <c r="C997" t="s">
        <v>1090</v>
      </c>
      <c r="D997" t="s">
        <v>1130</v>
      </c>
      <c r="E997">
        <v>19323</v>
      </c>
      <c r="F997" t="s">
        <v>80</v>
      </c>
      <c r="G997" t="s">
        <v>39</v>
      </c>
      <c r="H997" t="s">
        <v>27</v>
      </c>
      <c r="I997" t="s">
        <v>28</v>
      </c>
      <c r="J997" t="s">
        <v>44</v>
      </c>
      <c r="K997" t="s">
        <v>1131</v>
      </c>
      <c r="L997">
        <v>1360</v>
      </c>
      <c r="M997" t="s">
        <v>14</v>
      </c>
      <c r="N997">
        <v>370</v>
      </c>
      <c r="O997">
        <v>1</v>
      </c>
      <c r="P997">
        <v>370</v>
      </c>
      <c r="Q997">
        <v>249.0899963</v>
      </c>
      <c r="R997">
        <v>120.9100037</v>
      </c>
      <c r="S997">
        <v>249.0899963</v>
      </c>
    </row>
    <row r="998" spans="1:19" x14ac:dyDescent="0.3">
      <c r="A998">
        <v>75774</v>
      </c>
      <c r="B998" s="1">
        <v>44180</v>
      </c>
      <c r="C998" t="s">
        <v>1089</v>
      </c>
      <c r="D998" t="s">
        <v>1128</v>
      </c>
      <c r="E998">
        <v>19327</v>
      </c>
      <c r="F998" t="s">
        <v>78</v>
      </c>
      <c r="G998" t="s">
        <v>79</v>
      </c>
      <c r="H998" t="s">
        <v>27</v>
      </c>
      <c r="I998" t="s">
        <v>3</v>
      </c>
      <c r="J998" t="s">
        <v>4</v>
      </c>
      <c r="K998" t="s">
        <v>1131</v>
      </c>
      <c r="L998">
        <v>1360</v>
      </c>
      <c r="M998" t="s">
        <v>14</v>
      </c>
      <c r="N998">
        <v>370</v>
      </c>
      <c r="O998">
        <v>1</v>
      </c>
      <c r="P998">
        <v>370</v>
      </c>
      <c r="Q998">
        <v>249.0899963</v>
      </c>
      <c r="R998">
        <v>120.9100037</v>
      </c>
      <c r="S998">
        <v>249.0899963</v>
      </c>
    </row>
    <row r="999" spans="1:19" x14ac:dyDescent="0.3">
      <c r="A999">
        <v>75776</v>
      </c>
      <c r="B999" s="1">
        <v>44178</v>
      </c>
      <c r="C999" t="s">
        <v>1090</v>
      </c>
      <c r="D999" t="s">
        <v>1129</v>
      </c>
      <c r="E999">
        <v>19329</v>
      </c>
      <c r="F999" t="s">
        <v>93</v>
      </c>
      <c r="G999" t="s">
        <v>79</v>
      </c>
      <c r="H999" t="s">
        <v>27</v>
      </c>
      <c r="I999" t="s">
        <v>3</v>
      </c>
      <c r="J999" t="s">
        <v>4</v>
      </c>
      <c r="K999" t="s">
        <v>1131</v>
      </c>
      <c r="L999">
        <v>1360</v>
      </c>
      <c r="M999" t="s">
        <v>14</v>
      </c>
      <c r="N999">
        <v>370</v>
      </c>
      <c r="O999">
        <v>1</v>
      </c>
      <c r="P999">
        <v>370</v>
      </c>
      <c r="Q999">
        <v>249.0899963</v>
      </c>
      <c r="R999">
        <v>120.9100037</v>
      </c>
      <c r="S999">
        <v>249.0899963</v>
      </c>
    </row>
    <row r="1000" spans="1:19" x14ac:dyDescent="0.3">
      <c r="A1000">
        <v>75779</v>
      </c>
      <c r="B1000" s="1">
        <v>44097</v>
      </c>
      <c r="C1000" t="s">
        <v>1089</v>
      </c>
      <c r="D1000" t="s">
        <v>1126</v>
      </c>
      <c r="E1000">
        <v>19332</v>
      </c>
      <c r="F1000" t="s">
        <v>185</v>
      </c>
      <c r="G1000" t="s">
        <v>39</v>
      </c>
      <c r="H1000" t="s">
        <v>27</v>
      </c>
      <c r="I1000" t="s">
        <v>28</v>
      </c>
      <c r="J1000" t="s">
        <v>4</v>
      </c>
      <c r="K1000" t="s">
        <v>1131</v>
      </c>
      <c r="L1000">
        <v>1360</v>
      </c>
      <c r="M1000" t="s">
        <v>14</v>
      </c>
      <c r="N1000">
        <v>370</v>
      </c>
      <c r="O1000">
        <v>1</v>
      </c>
      <c r="P1000">
        <v>370</v>
      </c>
      <c r="Q1000">
        <v>249.0899963</v>
      </c>
      <c r="R1000">
        <v>120.9100037</v>
      </c>
      <c r="S1000">
        <v>249.0899963</v>
      </c>
    </row>
    <row r="1001" spans="1:19" x14ac:dyDescent="0.3">
      <c r="A1001">
        <v>75781</v>
      </c>
      <c r="B1001" s="1">
        <v>44095</v>
      </c>
      <c r="C1001" t="s">
        <v>1089</v>
      </c>
      <c r="D1001" t="s">
        <v>1124</v>
      </c>
      <c r="E1001">
        <v>19334</v>
      </c>
      <c r="F1001" t="s">
        <v>191</v>
      </c>
      <c r="G1001" t="s">
        <v>39</v>
      </c>
      <c r="H1001" t="s">
        <v>27</v>
      </c>
      <c r="I1001" t="s">
        <v>28</v>
      </c>
      <c r="J1001" t="s">
        <v>4</v>
      </c>
      <c r="K1001" t="s">
        <v>1131</v>
      </c>
      <c r="L1001">
        <v>1360</v>
      </c>
      <c r="M1001" t="s">
        <v>14</v>
      </c>
      <c r="N1001">
        <v>370</v>
      </c>
      <c r="O1001">
        <v>1</v>
      </c>
      <c r="P1001">
        <v>370</v>
      </c>
      <c r="Q1001">
        <v>249.0899963</v>
      </c>
      <c r="R1001">
        <v>120.9100037</v>
      </c>
      <c r="S1001">
        <v>249.0899963</v>
      </c>
    </row>
    <row r="1002" spans="1:19" x14ac:dyDescent="0.3">
      <c r="A1002">
        <v>75784</v>
      </c>
      <c r="B1002" s="1">
        <v>44092</v>
      </c>
      <c r="C1002" t="s">
        <v>1089</v>
      </c>
      <c r="D1002" t="s">
        <v>1125</v>
      </c>
      <c r="E1002">
        <v>19337</v>
      </c>
      <c r="F1002" t="s">
        <v>198</v>
      </c>
      <c r="G1002" t="s">
        <v>79</v>
      </c>
      <c r="H1002" t="s">
        <v>27</v>
      </c>
      <c r="I1002" t="s">
        <v>3</v>
      </c>
      <c r="J1002" t="s">
        <v>4</v>
      </c>
      <c r="K1002" t="s">
        <v>1131</v>
      </c>
      <c r="L1002">
        <v>1360</v>
      </c>
      <c r="M1002" t="s">
        <v>14</v>
      </c>
      <c r="N1002">
        <v>370</v>
      </c>
      <c r="O1002">
        <v>1</v>
      </c>
      <c r="P1002">
        <v>370</v>
      </c>
      <c r="Q1002">
        <v>249.0899963</v>
      </c>
      <c r="R1002">
        <v>120.9100037</v>
      </c>
      <c r="S1002">
        <v>249.0899963</v>
      </c>
    </row>
    <row r="1003" spans="1:19" x14ac:dyDescent="0.3">
      <c r="A1003">
        <v>75786</v>
      </c>
      <c r="B1003" s="1">
        <v>44090</v>
      </c>
      <c r="C1003" t="s">
        <v>1089</v>
      </c>
      <c r="D1003" t="s">
        <v>1126</v>
      </c>
      <c r="E1003">
        <v>19339</v>
      </c>
      <c r="F1003" t="s">
        <v>201</v>
      </c>
      <c r="G1003" t="s">
        <v>39</v>
      </c>
      <c r="H1003" t="s">
        <v>27</v>
      </c>
      <c r="I1003" t="s">
        <v>28</v>
      </c>
      <c r="J1003" t="s">
        <v>4</v>
      </c>
      <c r="K1003" t="s">
        <v>1131</v>
      </c>
      <c r="L1003">
        <v>1360</v>
      </c>
      <c r="M1003" t="s">
        <v>14</v>
      </c>
      <c r="N1003">
        <v>370</v>
      </c>
      <c r="O1003">
        <v>1</v>
      </c>
      <c r="P1003">
        <v>370</v>
      </c>
      <c r="Q1003">
        <v>249.0899963</v>
      </c>
      <c r="R1003">
        <v>120.9100037</v>
      </c>
      <c r="S1003">
        <v>249.0899963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CAE0A-700F-44BE-9154-A66435DFB3E9}">
  <dimension ref="A1:Q39"/>
  <sheetViews>
    <sheetView topLeftCell="H7" zoomScale="62" workbookViewId="0">
      <selection activeCell="X30" sqref="X30"/>
    </sheetView>
  </sheetViews>
  <sheetFormatPr defaultRowHeight="14" x14ac:dyDescent="0.3"/>
  <cols>
    <col min="1" max="1" width="10.33203125" bestFit="1" customWidth="1"/>
    <col min="2" max="2" width="10.4140625" bestFit="1" customWidth="1"/>
    <col min="3" max="3" width="17.6640625" bestFit="1" customWidth="1"/>
    <col min="4" max="4" width="22" bestFit="1" customWidth="1"/>
    <col min="5" max="5" width="10.4140625" bestFit="1" customWidth="1"/>
    <col min="6" max="6" width="12.83203125" bestFit="1" customWidth="1"/>
    <col min="7" max="7" width="22" bestFit="1" customWidth="1"/>
    <col min="8" max="8" width="12.4140625" bestFit="1" customWidth="1"/>
    <col min="9" max="9" width="13.4140625" bestFit="1" customWidth="1"/>
    <col min="10" max="10" width="22" bestFit="1" customWidth="1"/>
    <col min="11" max="11" width="12.4140625" bestFit="1" customWidth="1"/>
    <col min="12" max="12" width="16.5" bestFit="1" customWidth="1"/>
    <col min="13" max="13" width="18.5" bestFit="1" customWidth="1"/>
    <col min="14" max="14" width="12.83203125" bestFit="1" customWidth="1"/>
    <col min="15" max="15" width="12.4140625" bestFit="1" customWidth="1"/>
    <col min="16" max="16" width="12.75" bestFit="1" customWidth="1"/>
    <col min="17" max="17" width="13.25" bestFit="1" customWidth="1"/>
  </cols>
  <sheetData>
    <row r="1" spans="1:17" x14ac:dyDescent="0.3">
      <c r="G1" s="5" t="s">
        <v>1086</v>
      </c>
      <c r="H1" t="s" vm="1">
        <v>1095</v>
      </c>
    </row>
    <row r="3" spans="1:17" x14ac:dyDescent="0.3">
      <c r="A3" s="5" t="s">
        <v>1092</v>
      </c>
      <c r="B3" t="s">
        <v>1088</v>
      </c>
      <c r="D3" s="5" t="s">
        <v>1092</v>
      </c>
      <c r="E3" t="s">
        <v>1094</v>
      </c>
      <c r="G3" s="5" t="s">
        <v>1092</v>
      </c>
      <c r="H3" t="s">
        <v>1088</v>
      </c>
      <c r="J3" t="s">
        <v>1103</v>
      </c>
      <c r="L3" t="s">
        <v>1102</v>
      </c>
      <c r="N3" t="s">
        <v>1088</v>
      </c>
      <c r="P3" t="s">
        <v>1100</v>
      </c>
    </row>
    <row r="4" spans="1:17" x14ac:dyDescent="0.3">
      <c r="A4" s="6" t="s">
        <v>1089</v>
      </c>
      <c r="B4" s="4">
        <v>419189.22999999946</v>
      </c>
      <c r="D4" s="6" t="s">
        <v>1089</v>
      </c>
      <c r="E4" s="4">
        <v>182215.88109631863</v>
      </c>
      <c r="G4" s="6" t="s">
        <v>558</v>
      </c>
      <c r="H4" s="4">
        <v>37.979999999999997</v>
      </c>
      <c r="J4" s="2">
        <v>2026</v>
      </c>
      <c r="L4" s="4">
        <v>349935.28807070659</v>
      </c>
      <c r="N4" s="4">
        <v>620209.62999999884</v>
      </c>
      <c r="P4" s="4">
        <v>1632</v>
      </c>
    </row>
    <row r="5" spans="1:17" x14ac:dyDescent="0.3">
      <c r="A5" s="6" t="s">
        <v>1090</v>
      </c>
      <c r="B5" s="4">
        <v>201020.39999999988</v>
      </c>
      <c r="D5" s="6" t="s">
        <v>1090</v>
      </c>
      <c r="E5" s="4">
        <v>88058.460832974029</v>
      </c>
      <c r="G5" s="6" t="s">
        <v>1002</v>
      </c>
      <c r="H5" s="4">
        <v>94.75</v>
      </c>
    </row>
    <row r="6" spans="1:17" x14ac:dyDescent="0.3">
      <c r="A6" s="6" t="s">
        <v>1091</v>
      </c>
      <c r="B6" s="4">
        <v>620209.62999999884</v>
      </c>
      <c r="D6" s="6" t="s">
        <v>1091</v>
      </c>
      <c r="E6" s="4">
        <v>270274.34192929289</v>
      </c>
      <c r="G6" s="6" t="s">
        <v>123</v>
      </c>
      <c r="H6" s="4">
        <v>130</v>
      </c>
    </row>
    <row r="7" spans="1:17" x14ac:dyDescent="0.3">
      <c r="G7" s="6" t="s">
        <v>190</v>
      </c>
      <c r="H7" s="4">
        <v>94.75</v>
      </c>
    </row>
    <row r="8" spans="1:17" x14ac:dyDescent="0.3">
      <c r="G8" s="6" t="s">
        <v>1043</v>
      </c>
      <c r="H8" s="4">
        <v>110.16</v>
      </c>
      <c r="L8" t="s">
        <v>1101</v>
      </c>
    </row>
    <row r="9" spans="1:17" x14ac:dyDescent="0.3">
      <c r="G9" s="6" t="s">
        <v>180</v>
      </c>
      <c r="H9" s="4">
        <v>94.75</v>
      </c>
      <c r="L9" s="4">
        <v>194411.25789105427</v>
      </c>
    </row>
    <row r="10" spans="1:17" x14ac:dyDescent="0.3">
      <c r="G10" s="6" t="s">
        <v>816</v>
      </c>
      <c r="H10" s="4">
        <v>69.989999999999995</v>
      </c>
    </row>
    <row r="11" spans="1:17" x14ac:dyDescent="0.3">
      <c r="G11" s="6" t="s">
        <v>1035</v>
      </c>
      <c r="H11" s="4">
        <v>94.75</v>
      </c>
    </row>
    <row r="12" spans="1:17" x14ac:dyDescent="0.3">
      <c r="G12" s="6" t="s">
        <v>818</v>
      </c>
      <c r="H12" s="4">
        <v>130</v>
      </c>
    </row>
    <row r="13" spans="1:17" x14ac:dyDescent="0.3">
      <c r="C13" s="5" t="s">
        <v>1068</v>
      </c>
      <c r="D13" t="s">
        <v>1093</v>
      </c>
      <c r="G13" s="6" t="s">
        <v>1008</v>
      </c>
      <c r="H13" s="4">
        <v>110.16</v>
      </c>
    </row>
    <row r="14" spans="1:17" x14ac:dyDescent="0.3">
      <c r="C14" s="6" t="s">
        <v>29</v>
      </c>
      <c r="D14" s="4">
        <v>6555.2101207200012</v>
      </c>
      <c r="G14" s="6" t="s">
        <v>1091</v>
      </c>
      <c r="H14" s="4">
        <v>967.29</v>
      </c>
    </row>
    <row r="15" spans="1:17" x14ac:dyDescent="0.3">
      <c r="C15" s="6" t="s">
        <v>4</v>
      </c>
      <c r="D15" s="4">
        <v>157431.48117156813</v>
      </c>
      <c r="P15" s="5" t="s">
        <v>1071</v>
      </c>
      <c r="Q15" t="s">
        <v>1093</v>
      </c>
    </row>
    <row r="16" spans="1:17" x14ac:dyDescent="0.3">
      <c r="C16" s="6" t="s">
        <v>44</v>
      </c>
      <c r="D16" s="4">
        <v>106287.65063700377</v>
      </c>
      <c r="M16" s="5" t="s">
        <v>1133</v>
      </c>
      <c r="N16" t="s">
        <v>1093</v>
      </c>
      <c r="P16" s="6" t="s">
        <v>878</v>
      </c>
      <c r="Q16" s="4">
        <v>45.894565355000005</v>
      </c>
    </row>
    <row r="17" spans="1:17" x14ac:dyDescent="0.3">
      <c r="C17" s="6" t="s">
        <v>1091</v>
      </c>
      <c r="D17" s="4">
        <v>270274.34192929289</v>
      </c>
      <c r="M17" s="6" t="s">
        <v>34</v>
      </c>
      <c r="N17" s="4">
        <v>7287.4300275639989</v>
      </c>
      <c r="P17" s="6" t="s">
        <v>65</v>
      </c>
      <c r="Q17" s="4">
        <v>65751.582398608181</v>
      </c>
    </row>
    <row r="18" spans="1:17" x14ac:dyDescent="0.3">
      <c r="M18" s="6" t="s">
        <v>63</v>
      </c>
      <c r="N18" s="4">
        <v>7631.8300893909973</v>
      </c>
      <c r="P18" s="6" t="s">
        <v>32</v>
      </c>
      <c r="Q18" s="4">
        <v>1944.8599954600015</v>
      </c>
    </row>
    <row r="19" spans="1:17" x14ac:dyDescent="0.3">
      <c r="G19" s="5" t="s">
        <v>1092</v>
      </c>
      <c r="H19" t="s">
        <v>1087</v>
      </c>
      <c r="J19" s="5" t="s">
        <v>1092</v>
      </c>
      <c r="K19" t="s">
        <v>1087</v>
      </c>
      <c r="M19" s="6" t="s">
        <v>39</v>
      </c>
      <c r="N19" s="4">
        <v>7622.240137449995</v>
      </c>
      <c r="P19" s="6" t="s">
        <v>14</v>
      </c>
      <c r="Q19" s="4">
        <v>53310.151370550011</v>
      </c>
    </row>
    <row r="20" spans="1:17" x14ac:dyDescent="0.3">
      <c r="G20" s="6" t="s">
        <v>27</v>
      </c>
      <c r="H20" s="4">
        <v>326002.25999999989</v>
      </c>
      <c r="J20" s="6" t="s">
        <v>878</v>
      </c>
      <c r="K20" s="4">
        <v>94.44</v>
      </c>
      <c r="M20" s="6" t="s">
        <v>155</v>
      </c>
      <c r="N20" s="4">
        <v>6802.5601267399998</v>
      </c>
      <c r="P20" s="6" t="s">
        <v>1077</v>
      </c>
      <c r="Q20" s="4">
        <v>2030.1552347000002</v>
      </c>
    </row>
    <row r="21" spans="1:17" x14ac:dyDescent="0.3">
      <c r="G21" s="6" t="s">
        <v>250</v>
      </c>
      <c r="H21" s="4">
        <v>5394.0099999999993</v>
      </c>
      <c r="J21" s="6" t="s">
        <v>65</v>
      </c>
      <c r="K21" s="4">
        <v>153216.92999999979</v>
      </c>
      <c r="M21" s="6" t="s">
        <v>30</v>
      </c>
      <c r="N21" s="4">
        <v>80977.767177143702</v>
      </c>
      <c r="P21" s="6" t="s">
        <v>6</v>
      </c>
      <c r="Q21" s="4">
        <v>28819.058304530019</v>
      </c>
    </row>
    <row r="22" spans="1:17" x14ac:dyDescent="0.3">
      <c r="G22" s="6" t="s">
        <v>2</v>
      </c>
      <c r="H22" s="4">
        <v>288813.35999999964</v>
      </c>
      <c r="J22" s="6" t="s">
        <v>32</v>
      </c>
      <c r="K22" s="4">
        <v>4751.880000000001</v>
      </c>
      <c r="M22" s="6" t="s">
        <v>1091</v>
      </c>
      <c r="N22" s="4">
        <v>110321.82755828863</v>
      </c>
      <c r="P22" s="6" t="s">
        <v>294</v>
      </c>
      <c r="Q22" s="4">
        <v>10267.939655489989</v>
      </c>
    </row>
    <row r="23" spans="1:17" x14ac:dyDescent="0.3">
      <c r="G23" s="6" t="s">
        <v>1091</v>
      </c>
      <c r="H23" s="4">
        <v>620209.62999999884</v>
      </c>
      <c r="J23" s="6" t="s">
        <v>14</v>
      </c>
      <c r="K23" s="4">
        <v>150912.69</v>
      </c>
      <c r="P23" s="6" t="s">
        <v>10</v>
      </c>
      <c r="Q23" s="4">
        <v>108104.7004045995</v>
      </c>
    </row>
    <row r="24" spans="1:17" x14ac:dyDescent="0.3">
      <c r="J24" s="6" t="s">
        <v>1077</v>
      </c>
      <c r="K24" s="4">
        <v>4433.2799999999988</v>
      </c>
      <c r="P24" s="6" t="s">
        <v>1091</v>
      </c>
      <c r="Q24" s="3">
        <v>270274.34192929289</v>
      </c>
    </row>
    <row r="25" spans="1:17" x14ac:dyDescent="0.3">
      <c r="J25" s="6" t="s">
        <v>6</v>
      </c>
      <c r="K25" s="4">
        <v>102773.68999999999</v>
      </c>
    </row>
    <row r="26" spans="1:17" x14ac:dyDescent="0.3">
      <c r="J26" s="6" t="s">
        <v>294</v>
      </c>
      <c r="K26" s="4">
        <v>23864.58000000002</v>
      </c>
      <c r="M26" s="5" t="s">
        <v>1134</v>
      </c>
      <c r="N26" t="s">
        <v>1093</v>
      </c>
    </row>
    <row r="27" spans="1:17" x14ac:dyDescent="0.3">
      <c r="J27" s="6" t="s">
        <v>10</v>
      </c>
      <c r="K27" s="4">
        <v>180162.13999999934</v>
      </c>
      <c r="M27" s="6" t="s">
        <v>558</v>
      </c>
      <c r="N27" s="3">
        <v>14.340000599999996</v>
      </c>
    </row>
    <row r="28" spans="1:17" x14ac:dyDescent="0.3">
      <c r="J28" s="6" t="s">
        <v>1091</v>
      </c>
      <c r="K28" s="4">
        <v>620209.62999999884</v>
      </c>
      <c r="M28" s="6" t="s">
        <v>133</v>
      </c>
      <c r="N28" s="3">
        <v>48.77999985000001</v>
      </c>
    </row>
    <row r="29" spans="1:17" x14ac:dyDescent="0.3">
      <c r="M29" s="6" t="s">
        <v>816</v>
      </c>
      <c r="N29" s="3">
        <v>31.469999539999996</v>
      </c>
    </row>
    <row r="30" spans="1:17" x14ac:dyDescent="0.3">
      <c r="A30" t="s">
        <v>1104</v>
      </c>
      <c r="C30" s="5" t="s">
        <v>1092</v>
      </c>
      <c r="D30" t="s">
        <v>1087</v>
      </c>
      <c r="E30" t="s">
        <v>1099</v>
      </c>
      <c r="G30" s="5" t="s">
        <v>1092</v>
      </c>
      <c r="H30" t="s">
        <v>1087</v>
      </c>
      <c r="I30" t="s">
        <v>1099</v>
      </c>
      <c r="M30" s="6" t="s">
        <v>1000</v>
      </c>
      <c r="N30" s="3">
        <v>48.77999985000001</v>
      </c>
    </row>
    <row r="31" spans="1:17" x14ac:dyDescent="0.3">
      <c r="A31" s="4">
        <v>270274.34192929289</v>
      </c>
      <c r="C31" s="6" t="s">
        <v>27</v>
      </c>
      <c r="D31" s="4">
        <v>326002.25999999989</v>
      </c>
      <c r="E31" s="4">
        <v>184581.75947717531</v>
      </c>
      <c r="G31" s="6" t="s">
        <v>878</v>
      </c>
      <c r="H31" s="4">
        <v>94.44</v>
      </c>
      <c r="I31" s="4">
        <v>48.545434645</v>
      </c>
      <c r="M31" s="6" t="s">
        <v>1020</v>
      </c>
      <c r="N31" s="3">
        <v>48.77999985000001</v>
      </c>
    </row>
    <row r="32" spans="1:17" x14ac:dyDescent="0.3">
      <c r="C32" s="6" t="s">
        <v>250</v>
      </c>
      <c r="D32" s="4">
        <v>5394.0099999999993</v>
      </c>
      <c r="E32" s="4">
        <v>3275.9100003199997</v>
      </c>
      <c r="G32" s="6" t="s">
        <v>65</v>
      </c>
      <c r="H32" s="4">
        <v>153216.92999999979</v>
      </c>
      <c r="I32" s="4">
        <v>87465.347601392146</v>
      </c>
      <c r="M32" s="6" t="s">
        <v>1091</v>
      </c>
      <c r="N32" s="3">
        <v>192.14999969000002</v>
      </c>
    </row>
    <row r="33" spans="3:9" x14ac:dyDescent="0.3">
      <c r="C33" s="6" t="s">
        <v>2</v>
      </c>
      <c r="D33" s="4">
        <v>288813.35999999964</v>
      </c>
      <c r="E33" s="4">
        <v>162077.61859321196</v>
      </c>
      <c r="G33" s="6" t="s">
        <v>32</v>
      </c>
      <c r="H33" s="4">
        <v>4751.880000000001</v>
      </c>
      <c r="I33" s="4">
        <v>2807.020004540002</v>
      </c>
    </row>
    <row r="34" spans="3:9" x14ac:dyDescent="0.3">
      <c r="C34" s="6" t="s">
        <v>1091</v>
      </c>
      <c r="D34" s="4">
        <v>620209.62999999884</v>
      </c>
      <c r="E34" s="4">
        <v>349935.28807070659</v>
      </c>
      <c r="G34" s="6" t="s">
        <v>14</v>
      </c>
      <c r="H34" s="4">
        <v>150912.69</v>
      </c>
      <c r="I34" s="4">
        <v>97602.538629449991</v>
      </c>
    </row>
    <row r="35" spans="3:9" x14ac:dyDescent="0.3">
      <c r="G35" s="6" t="s">
        <v>1077</v>
      </c>
      <c r="H35" s="4">
        <v>4433.2799999999988</v>
      </c>
      <c r="I35" s="4">
        <v>2403.1247653</v>
      </c>
    </row>
    <row r="36" spans="3:9" x14ac:dyDescent="0.3">
      <c r="G36" s="6" t="s">
        <v>6</v>
      </c>
      <c r="H36" s="4">
        <v>102773.68999999999</v>
      </c>
      <c r="I36" s="4">
        <v>73954.631695470031</v>
      </c>
    </row>
    <row r="37" spans="3:9" x14ac:dyDescent="0.3">
      <c r="G37" s="6" t="s">
        <v>294</v>
      </c>
      <c r="H37" s="4">
        <v>23864.58000000002</v>
      </c>
      <c r="I37" s="4">
        <v>13596.640344510008</v>
      </c>
    </row>
    <row r="38" spans="3:9" x14ac:dyDescent="0.3">
      <c r="G38" s="6" t="s">
        <v>10</v>
      </c>
      <c r="H38" s="4">
        <v>180162.13999999934</v>
      </c>
      <c r="I38" s="4">
        <v>72057.439595399832</v>
      </c>
    </row>
    <row r="39" spans="3:9" x14ac:dyDescent="0.3">
      <c r="G39" s="6" t="s">
        <v>1091</v>
      </c>
      <c r="H39" s="4">
        <v>620209.62999999884</v>
      </c>
      <c r="I39" s="4">
        <v>349935.28807070659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AA3A4-8F80-46AA-8084-55E78B3782AE}">
  <dimension ref="H10"/>
  <sheetViews>
    <sheetView showGridLines="0" tabSelected="1" topLeftCell="A13" zoomScale="64" zoomScaleNormal="64" workbookViewId="0">
      <selection activeCell="Y9" sqref="Y9"/>
    </sheetView>
  </sheetViews>
  <sheetFormatPr defaultRowHeight="14" x14ac:dyDescent="0.3"/>
  <sheetData>
    <row r="10" spans="8:8" x14ac:dyDescent="0.3">
      <c r="H10" s="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027"/>
  <sheetViews>
    <sheetView topLeftCell="D1" zoomScale="59" zoomScaleNormal="59" workbookViewId="0">
      <selection sqref="A1:S2027"/>
    </sheetView>
  </sheetViews>
  <sheetFormatPr defaultRowHeight="14" x14ac:dyDescent="0.3"/>
  <cols>
    <col min="1" max="1" width="11.5" customWidth="1"/>
    <col min="2" max="4" width="12.08203125" style="1" customWidth="1"/>
    <col min="5" max="5" width="13" customWidth="1"/>
    <col min="6" max="6" width="21.75" customWidth="1"/>
    <col min="7" max="9" width="11.5" customWidth="1"/>
    <col min="10" max="10" width="16.83203125" customWidth="1"/>
    <col min="11" max="11" width="36.75" customWidth="1"/>
    <col min="12" max="12" width="11.58203125" customWidth="1"/>
    <col min="13" max="18" width="11.5" customWidth="1"/>
  </cols>
  <sheetData>
    <row r="1" spans="1:19" x14ac:dyDescent="0.3">
      <c r="A1" t="s">
        <v>1061</v>
      </c>
      <c r="B1" s="1" t="s">
        <v>1062</v>
      </c>
      <c r="C1" s="1" t="s">
        <v>1086</v>
      </c>
      <c r="D1" s="1" t="s">
        <v>1084</v>
      </c>
      <c r="E1" t="s">
        <v>1063</v>
      </c>
      <c r="F1" t="s">
        <v>1064</v>
      </c>
      <c r="G1" t="s">
        <v>1065</v>
      </c>
      <c r="H1" t="s">
        <v>1066</v>
      </c>
      <c r="I1" t="s">
        <v>1067</v>
      </c>
      <c r="J1" t="s">
        <v>1068</v>
      </c>
      <c r="K1" t="s">
        <v>1069</v>
      </c>
      <c r="L1" t="s">
        <v>1070</v>
      </c>
      <c r="M1" t="s">
        <v>1071</v>
      </c>
      <c r="N1" t="s">
        <v>740</v>
      </c>
      <c r="O1" t="s">
        <v>1072</v>
      </c>
      <c r="P1" t="s">
        <v>1073</v>
      </c>
      <c r="Q1" t="s">
        <v>1074</v>
      </c>
      <c r="R1" t="s">
        <v>1075</v>
      </c>
      <c r="S1" t="s">
        <v>1085</v>
      </c>
    </row>
    <row r="2" spans="1:19" x14ac:dyDescent="0.3">
      <c r="A2">
        <v>367</v>
      </c>
      <c r="B2" s="1">
        <v>44171</v>
      </c>
      <c r="C2" s="1" t="str">
        <f>IF(OR(WEEKDAY(B2,2)=6,WEEKDAY(B2,2)=7),"weekend","weekday")</f>
        <v>weekend</v>
      </c>
      <c r="D2" s="1" t="str">
        <f>TEXT(B2,"dddd")</f>
        <v>Sunday</v>
      </c>
      <c r="E2">
        <v>8730</v>
      </c>
      <c r="F2" t="s">
        <v>7</v>
      </c>
      <c r="G2" t="s">
        <v>94</v>
      </c>
      <c r="H2" t="s">
        <v>2</v>
      </c>
      <c r="I2" t="s">
        <v>3</v>
      </c>
      <c r="J2" t="s">
        <v>44</v>
      </c>
      <c r="K2" t="s">
        <v>109</v>
      </c>
      <c r="L2">
        <v>627</v>
      </c>
      <c r="M2" t="s">
        <v>6</v>
      </c>
      <c r="N2">
        <v>165</v>
      </c>
      <c r="O2">
        <v>2</v>
      </c>
      <c r="P2">
        <f>N2*O2</f>
        <v>330</v>
      </c>
      <c r="Q2">
        <v>245.4600068</v>
      </c>
      <c r="R2">
        <f>P2-Q2</f>
        <v>84.539993199999998</v>
      </c>
      <c r="S2">
        <f>Q2/O2</f>
        <v>122.7300034</v>
      </c>
    </row>
    <row r="3" spans="1:19" x14ac:dyDescent="0.3">
      <c r="A3">
        <v>399</v>
      </c>
      <c r="B3" s="1">
        <v>43836</v>
      </c>
      <c r="C3" s="1" t="str">
        <f t="shared" ref="C3:C66" si="0">IF(OR(WEEKDAY(B3,2)=6,WEEKDAY(B3,2)=7),"weekend","weekday")</f>
        <v>weekday</v>
      </c>
      <c r="D3" s="1" t="str">
        <f>TEXT(B3,"dddd")</f>
        <v>Monday</v>
      </c>
      <c r="E3">
        <v>1473</v>
      </c>
      <c r="F3" t="s">
        <v>232</v>
      </c>
      <c r="G3" t="s">
        <v>30</v>
      </c>
      <c r="H3" t="s">
        <v>27</v>
      </c>
      <c r="I3" t="s">
        <v>28</v>
      </c>
      <c r="J3" t="s">
        <v>44</v>
      </c>
      <c r="K3" t="s">
        <v>42</v>
      </c>
      <c r="L3">
        <v>365</v>
      </c>
      <c r="M3" t="s">
        <v>10</v>
      </c>
      <c r="N3">
        <v>94.75</v>
      </c>
      <c r="O3">
        <v>5</v>
      </c>
      <c r="P3">
        <f>N3*O3</f>
        <v>473.75</v>
      </c>
      <c r="Q3">
        <v>152.8499985</v>
      </c>
      <c r="R3">
        <f>P3-Q3</f>
        <v>320.90000150000003</v>
      </c>
      <c r="S3">
        <f>Q3/O3</f>
        <v>30.5699997</v>
      </c>
    </row>
    <row r="4" spans="1:19" x14ac:dyDescent="0.3">
      <c r="A4">
        <v>580</v>
      </c>
      <c r="B4" s="1">
        <v>43483</v>
      </c>
      <c r="C4" s="1" t="str">
        <f t="shared" si="0"/>
        <v>weekday</v>
      </c>
      <c r="D4" s="1" t="str">
        <f>TEXT(B4,"dddd")</f>
        <v>Friday</v>
      </c>
      <c r="E4">
        <v>8677</v>
      </c>
      <c r="F4" t="s">
        <v>498</v>
      </c>
      <c r="G4" t="s">
        <v>30</v>
      </c>
      <c r="H4" t="s">
        <v>27</v>
      </c>
      <c r="I4" t="s">
        <v>28</v>
      </c>
      <c r="J4" t="s">
        <v>44</v>
      </c>
      <c r="K4" t="s">
        <v>42</v>
      </c>
      <c r="L4">
        <v>365</v>
      </c>
      <c r="M4" t="s">
        <v>10</v>
      </c>
      <c r="N4">
        <v>94.75</v>
      </c>
      <c r="O4">
        <v>5</v>
      </c>
      <c r="P4">
        <f>N4*O4</f>
        <v>473.75</v>
      </c>
      <c r="Q4">
        <v>152.8499985</v>
      </c>
      <c r="R4">
        <f>P4-Q4</f>
        <v>320.90000150000003</v>
      </c>
      <c r="S4">
        <f>Q4/O4</f>
        <v>30.5699997</v>
      </c>
    </row>
    <row r="5" spans="1:19" x14ac:dyDescent="0.3">
      <c r="A5">
        <v>738</v>
      </c>
      <c r="B5" s="1">
        <v>43111</v>
      </c>
      <c r="C5" s="1" t="str">
        <f t="shared" si="0"/>
        <v>weekday</v>
      </c>
      <c r="D5" s="1" t="str">
        <f>TEXT(B5,"dddd")</f>
        <v>Thursday</v>
      </c>
      <c r="E5">
        <v>10042</v>
      </c>
      <c r="F5" t="s">
        <v>925</v>
      </c>
      <c r="G5" t="s">
        <v>821</v>
      </c>
      <c r="H5" t="s">
        <v>2</v>
      </c>
      <c r="I5" t="s">
        <v>3</v>
      </c>
      <c r="J5" t="s">
        <v>44</v>
      </c>
      <c r="K5" t="s">
        <v>42</v>
      </c>
      <c r="L5">
        <v>365</v>
      </c>
      <c r="M5" t="s">
        <v>10</v>
      </c>
      <c r="N5">
        <v>94.75</v>
      </c>
      <c r="O5">
        <v>4</v>
      </c>
      <c r="P5">
        <f>N5*O5</f>
        <v>379</v>
      </c>
      <c r="Q5">
        <v>122.2799988</v>
      </c>
      <c r="R5">
        <f>P5-Q5</f>
        <v>256.72000120000001</v>
      </c>
      <c r="S5">
        <f>Q5/O5</f>
        <v>30.5699997</v>
      </c>
    </row>
    <row r="6" spans="1:19" x14ac:dyDescent="0.3">
      <c r="A6">
        <v>906</v>
      </c>
      <c r="B6" s="1">
        <v>43844</v>
      </c>
      <c r="C6" s="1" t="str">
        <f t="shared" si="0"/>
        <v>weekday</v>
      </c>
      <c r="D6" s="1" t="str">
        <f>TEXT(B6,"dddd")</f>
        <v>Tuesday</v>
      </c>
      <c r="E6">
        <v>7141</v>
      </c>
      <c r="F6" t="s">
        <v>390</v>
      </c>
      <c r="G6" t="s">
        <v>284</v>
      </c>
      <c r="H6" t="s">
        <v>2</v>
      </c>
      <c r="I6" t="s">
        <v>3</v>
      </c>
      <c r="J6" t="s">
        <v>44</v>
      </c>
      <c r="K6" t="s">
        <v>439</v>
      </c>
      <c r="L6">
        <v>886</v>
      </c>
      <c r="M6" t="s">
        <v>6</v>
      </c>
      <c r="N6">
        <v>52.99</v>
      </c>
      <c r="O6">
        <v>2</v>
      </c>
      <c r="P6">
        <f>N6*O6</f>
        <v>105.98</v>
      </c>
      <c r="Q6">
        <v>71.72000122</v>
      </c>
      <c r="R6">
        <f>P6-Q6</f>
        <v>34.259998780000004</v>
      </c>
      <c r="S6">
        <f>Q6/O6</f>
        <v>35.86000061</v>
      </c>
    </row>
    <row r="7" spans="1:19" x14ac:dyDescent="0.3">
      <c r="A7">
        <v>973</v>
      </c>
      <c r="B7" s="1">
        <v>43845</v>
      </c>
      <c r="C7" s="1" t="str">
        <f t="shared" si="0"/>
        <v>weekday</v>
      </c>
      <c r="D7" s="1" t="str">
        <f>TEXT(B7,"dddd")</f>
        <v>Wednesday</v>
      </c>
      <c r="E7">
        <v>5118</v>
      </c>
      <c r="F7" t="s">
        <v>7</v>
      </c>
      <c r="G7" t="s">
        <v>30</v>
      </c>
      <c r="H7" t="s">
        <v>27</v>
      </c>
      <c r="I7" t="s">
        <v>28</v>
      </c>
      <c r="J7" t="s">
        <v>44</v>
      </c>
      <c r="K7" t="s">
        <v>109</v>
      </c>
      <c r="L7">
        <v>627</v>
      </c>
      <c r="M7" t="s">
        <v>6</v>
      </c>
      <c r="N7">
        <v>165</v>
      </c>
      <c r="O7">
        <v>5</v>
      </c>
      <c r="P7">
        <f>N7*O7</f>
        <v>825</v>
      </c>
      <c r="Q7">
        <v>613.65001700000005</v>
      </c>
      <c r="R7">
        <f>P7-Q7</f>
        <v>211.34998299999995</v>
      </c>
      <c r="S7">
        <f>Q7/O7</f>
        <v>122.73000340000002</v>
      </c>
    </row>
    <row r="8" spans="1:19" x14ac:dyDescent="0.3">
      <c r="A8">
        <v>1077</v>
      </c>
      <c r="B8" s="1">
        <v>43846</v>
      </c>
      <c r="C8" s="1" t="str">
        <f t="shared" si="0"/>
        <v>weekday</v>
      </c>
      <c r="D8" s="1" t="str">
        <f>TEXT(B8,"dddd")</f>
        <v>Thursday</v>
      </c>
      <c r="E8">
        <v>8103</v>
      </c>
      <c r="F8" t="s">
        <v>266</v>
      </c>
      <c r="G8" t="s">
        <v>30</v>
      </c>
      <c r="H8" t="s">
        <v>27</v>
      </c>
      <c r="I8" t="s">
        <v>28</v>
      </c>
      <c r="J8" t="s">
        <v>4</v>
      </c>
      <c r="K8" t="s">
        <v>57</v>
      </c>
      <c r="L8">
        <v>191</v>
      </c>
      <c r="M8" t="s">
        <v>65</v>
      </c>
      <c r="N8">
        <v>85</v>
      </c>
      <c r="O8">
        <v>1</v>
      </c>
      <c r="P8">
        <f>N8*O8</f>
        <v>85</v>
      </c>
      <c r="Q8">
        <v>54.779998800000001</v>
      </c>
      <c r="R8">
        <f>P8-Q8</f>
        <v>30.220001199999999</v>
      </c>
      <c r="S8">
        <f>Q8/O8</f>
        <v>54.779998800000001</v>
      </c>
    </row>
    <row r="9" spans="1:19" x14ac:dyDescent="0.3">
      <c r="A9">
        <v>1105</v>
      </c>
      <c r="B9" s="1">
        <v>43847</v>
      </c>
      <c r="C9" s="1" t="str">
        <f t="shared" si="0"/>
        <v>weekday</v>
      </c>
      <c r="D9" s="1" t="str">
        <f>TEXT(B9,"dddd")</f>
        <v>Friday</v>
      </c>
      <c r="E9">
        <v>9760</v>
      </c>
      <c r="F9" t="s">
        <v>551</v>
      </c>
      <c r="G9" t="s">
        <v>30</v>
      </c>
      <c r="H9" t="s">
        <v>27</v>
      </c>
      <c r="I9" t="s">
        <v>28</v>
      </c>
      <c r="J9" t="s">
        <v>44</v>
      </c>
      <c r="K9" t="s">
        <v>51</v>
      </c>
      <c r="L9">
        <v>818</v>
      </c>
      <c r="M9" t="s">
        <v>6</v>
      </c>
      <c r="N9">
        <v>46.69</v>
      </c>
      <c r="O9">
        <v>5</v>
      </c>
      <c r="P9">
        <f>N9*O9</f>
        <v>233.45</v>
      </c>
      <c r="Q9">
        <v>148.45000264999999</v>
      </c>
      <c r="R9">
        <f>P9-Q9</f>
        <v>84.999997350000001</v>
      </c>
      <c r="S9">
        <f>Q9/O9</f>
        <v>29.690000529999999</v>
      </c>
    </row>
    <row r="10" spans="1:19" x14ac:dyDescent="0.3">
      <c r="A10">
        <v>1186</v>
      </c>
      <c r="B10" s="1">
        <v>43939</v>
      </c>
      <c r="C10" s="1" t="str">
        <f t="shared" si="0"/>
        <v>weekend</v>
      </c>
      <c r="D10" s="1" t="str">
        <f>TEXT(B10,"dddd")</f>
        <v>Saturday</v>
      </c>
      <c r="E10">
        <v>11947</v>
      </c>
      <c r="F10" t="s">
        <v>7</v>
      </c>
      <c r="G10" t="s">
        <v>18</v>
      </c>
      <c r="H10" t="s">
        <v>2</v>
      </c>
      <c r="I10" t="s">
        <v>3</v>
      </c>
      <c r="J10" t="s">
        <v>4</v>
      </c>
      <c r="K10" t="s">
        <v>57</v>
      </c>
      <c r="L10">
        <v>191</v>
      </c>
      <c r="M10" t="s">
        <v>65</v>
      </c>
      <c r="N10">
        <v>85</v>
      </c>
      <c r="O10">
        <v>4</v>
      </c>
      <c r="P10">
        <f>N10*O10</f>
        <v>340</v>
      </c>
      <c r="Q10">
        <v>219.11999520000001</v>
      </c>
      <c r="R10">
        <f>P10-Q10</f>
        <v>120.88000479999999</v>
      </c>
      <c r="S10">
        <f>Q10/O10</f>
        <v>54.779998800000001</v>
      </c>
    </row>
    <row r="11" spans="1:19" x14ac:dyDescent="0.3">
      <c r="A11">
        <v>1186</v>
      </c>
      <c r="B11" s="1">
        <v>43848</v>
      </c>
      <c r="C11" s="1" t="str">
        <f t="shared" si="0"/>
        <v>weekend</v>
      </c>
      <c r="D11" s="1" t="str">
        <f>TEXT(B11,"dddd")</f>
        <v>Saturday</v>
      </c>
      <c r="E11">
        <v>11947</v>
      </c>
      <c r="F11" t="s">
        <v>7</v>
      </c>
      <c r="G11" t="s">
        <v>18</v>
      </c>
      <c r="H11" t="s">
        <v>2</v>
      </c>
      <c r="I11" t="s">
        <v>3</v>
      </c>
      <c r="J11" t="s">
        <v>44</v>
      </c>
      <c r="K11" t="s">
        <v>42</v>
      </c>
      <c r="L11">
        <v>365</v>
      </c>
      <c r="M11" t="s">
        <v>10</v>
      </c>
      <c r="N11">
        <v>94.75</v>
      </c>
      <c r="O11">
        <v>4</v>
      </c>
      <c r="P11">
        <f>N11*O11</f>
        <v>379</v>
      </c>
      <c r="Q11">
        <v>122.2799988</v>
      </c>
      <c r="R11">
        <f>P11-Q11</f>
        <v>256.72000120000001</v>
      </c>
      <c r="S11">
        <f>Q11/O11</f>
        <v>30.5699997</v>
      </c>
    </row>
    <row r="12" spans="1:19" x14ac:dyDescent="0.3">
      <c r="A12">
        <v>1383</v>
      </c>
      <c r="B12" s="1">
        <v>43851</v>
      </c>
      <c r="C12" s="1" t="str">
        <f t="shared" si="0"/>
        <v>weekday</v>
      </c>
      <c r="D12" s="1" t="str">
        <f>TEXT(B12,"dddd")</f>
        <v>Tuesday</v>
      </c>
      <c r="E12">
        <v>1753</v>
      </c>
      <c r="F12" t="s">
        <v>7</v>
      </c>
      <c r="G12" t="s">
        <v>215</v>
      </c>
      <c r="H12" t="s">
        <v>2</v>
      </c>
      <c r="I12" t="s">
        <v>3</v>
      </c>
      <c r="J12" t="s">
        <v>44</v>
      </c>
      <c r="K12" t="s">
        <v>42</v>
      </c>
      <c r="L12">
        <v>365</v>
      </c>
      <c r="M12" t="s">
        <v>10</v>
      </c>
      <c r="N12">
        <v>94.75</v>
      </c>
      <c r="O12">
        <v>4</v>
      </c>
      <c r="P12">
        <f>N12*O12</f>
        <v>379</v>
      </c>
      <c r="Q12">
        <v>122.2799988</v>
      </c>
      <c r="R12">
        <f>P12-Q12</f>
        <v>256.72000120000001</v>
      </c>
      <c r="S12">
        <f>Q12/O12</f>
        <v>30.5699997</v>
      </c>
    </row>
    <row r="13" spans="1:19" x14ac:dyDescent="0.3">
      <c r="A13">
        <v>1383</v>
      </c>
      <c r="B13" s="1">
        <v>43851</v>
      </c>
      <c r="C13" s="1" t="str">
        <f t="shared" si="0"/>
        <v>weekday</v>
      </c>
      <c r="D13" s="1" t="str">
        <f>TEXT(B13,"dddd")</f>
        <v>Tuesday</v>
      </c>
      <c r="E13">
        <v>1753</v>
      </c>
      <c r="F13" t="s">
        <v>7</v>
      </c>
      <c r="G13" t="s">
        <v>215</v>
      </c>
      <c r="H13" t="s">
        <v>2</v>
      </c>
      <c r="I13" t="s">
        <v>3</v>
      </c>
      <c r="J13" t="s">
        <v>44</v>
      </c>
      <c r="K13" t="s">
        <v>42</v>
      </c>
      <c r="L13">
        <v>365</v>
      </c>
      <c r="M13" t="s">
        <v>10</v>
      </c>
      <c r="N13">
        <v>94.75</v>
      </c>
      <c r="O13">
        <v>4</v>
      </c>
      <c r="P13">
        <f>N13*O13</f>
        <v>379</v>
      </c>
      <c r="Q13">
        <v>122.2799988</v>
      </c>
      <c r="R13">
        <f>P13-Q13</f>
        <v>256.72000120000001</v>
      </c>
      <c r="S13">
        <f>Q13/O13</f>
        <v>30.5699997</v>
      </c>
    </row>
    <row r="14" spans="1:19" x14ac:dyDescent="0.3">
      <c r="A14">
        <v>1386</v>
      </c>
      <c r="B14" s="1">
        <v>43851</v>
      </c>
      <c r="C14" s="1" t="str">
        <f t="shared" si="0"/>
        <v>weekday</v>
      </c>
      <c r="D14" s="1" t="str">
        <f>TEXT(B14,"dddd")</f>
        <v>Tuesday</v>
      </c>
      <c r="E14">
        <v>11310</v>
      </c>
      <c r="F14" t="s">
        <v>141</v>
      </c>
      <c r="G14" t="s">
        <v>30</v>
      </c>
      <c r="H14" t="s">
        <v>27</v>
      </c>
      <c r="I14" t="s">
        <v>28</v>
      </c>
      <c r="J14" t="s">
        <v>44</v>
      </c>
      <c r="K14" t="s">
        <v>109</v>
      </c>
      <c r="L14">
        <v>627</v>
      </c>
      <c r="M14" t="s">
        <v>6</v>
      </c>
      <c r="N14">
        <v>165</v>
      </c>
      <c r="O14">
        <v>5</v>
      </c>
      <c r="P14">
        <f>N14*O14</f>
        <v>825</v>
      </c>
      <c r="Q14">
        <v>613.65001700000005</v>
      </c>
      <c r="R14">
        <f>P14-Q14</f>
        <v>211.34998299999995</v>
      </c>
      <c r="S14">
        <f>Q14/O14</f>
        <v>122.73000340000002</v>
      </c>
    </row>
    <row r="15" spans="1:19" x14ac:dyDescent="0.3">
      <c r="A15">
        <v>1634</v>
      </c>
      <c r="B15" s="1">
        <v>43858</v>
      </c>
      <c r="C15" s="1" t="str">
        <f t="shared" si="0"/>
        <v>weekday</v>
      </c>
      <c r="D15" s="1" t="str">
        <f>TEXT(B15,"dddd")</f>
        <v>Tuesday</v>
      </c>
      <c r="E15">
        <v>7273</v>
      </c>
      <c r="F15" t="s">
        <v>7</v>
      </c>
      <c r="G15" t="s">
        <v>146</v>
      </c>
      <c r="H15" t="s">
        <v>27</v>
      </c>
      <c r="I15" t="s">
        <v>28</v>
      </c>
      <c r="J15" t="s">
        <v>44</v>
      </c>
      <c r="K15" t="s">
        <v>251</v>
      </c>
      <c r="L15">
        <v>905</v>
      </c>
      <c r="M15" t="s">
        <v>6</v>
      </c>
      <c r="N15">
        <v>52.99</v>
      </c>
      <c r="O15">
        <v>5</v>
      </c>
      <c r="P15">
        <f>N15*O15</f>
        <v>264.95</v>
      </c>
      <c r="Q15">
        <v>179.30000304999999</v>
      </c>
      <c r="R15">
        <f>P15-Q15</f>
        <v>85.649996950000002</v>
      </c>
      <c r="S15">
        <f>Q15/O15</f>
        <v>35.86000061</v>
      </c>
    </row>
    <row r="16" spans="1:19" x14ac:dyDescent="0.3">
      <c r="A16">
        <v>1756</v>
      </c>
      <c r="B16" s="1">
        <v>43856</v>
      </c>
      <c r="C16" s="1" t="str">
        <f t="shared" si="0"/>
        <v>weekend</v>
      </c>
      <c r="D16" s="1" t="str">
        <f>TEXT(B16,"dddd")</f>
        <v>Sunday</v>
      </c>
      <c r="E16">
        <v>6875</v>
      </c>
      <c r="F16" t="s">
        <v>465</v>
      </c>
      <c r="G16" t="s">
        <v>106</v>
      </c>
      <c r="H16" t="s">
        <v>2</v>
      </c>
      <c r="I16" t="s">
        <v>3</v>
      </c>
      <c r="J16" t="s">
        <v>44</v>
      </c>
      <c r="K16" t="s">
        <v>57</v>
      </c>
      <c r="L16">
        <v>191</v>
      </c>
      <c r="M16" t="s">
        <v>65</v>
      </c>
      <c r="N16">
        <v>85</v>
      </c>
      <c r="O16">
        <v>2</v>
      </c>
      <c r="P16">
        <f>N16*O16</f>
        <v>170</v>
      </c>
      <c r="Q16">
        <v>109.5599976</v>
      </c>
      <c r="R16">
        <f>P16-Q16</f>
        <v>60.440002399999997</v>
      </c>
      <c r="S16">
        <f>Q16/O16</f>
        <v>54.779998800000001</v>
      </c>
    </row>
    <row r="17" spans="1:19" x14ac:dyDescent="0.3">
      <c r="A17">
        <v>1784</v>
      </c>
      <c r="B17" s="1">
        <v>44173</v>
      </c>
      <c r="C17" s="1" t="str">
        <f t="shared" si="0"/>
        <v>weekday</v>
      </c>
      <c r="D17" s="1" t="str">
        <f>TEXT(B17,"dddd")</f>
        <v>Tuesday</v>
      </c>
      <c r="E17">
        <v>8010</v>
      </c>
      <c r="F17" t="s">
        <v>7</v>
      </c>
      <c r="G17" t="s">
        <v>113</v>
      </c>
      <c r="H17" t="s">
        <v>2</v>
      </c>
      <c r="I17" t="s">
        <v>3</v>
      </c>
      <c r="J17" t="s">
        <v>44</v>
      </c>
      <c r="K17" t="s">
        <v>85</v>
      </c>
      <c r="L17">
        <v>502</v>
      </c>
      <c r="M17" t="s">
        <v>65</v>
      </c>
      <c r="N17">
        <v>65</v>
      </c>
      <c r="O17">
        <v>2</v>
      </c>
      <c r="P17">
        <f>N17*O17</f>
        <v>130</v>
      </c>
      <c r="Q17">
        <v>67.199996940000005</v>
      </c>
      <c r="R17">
        <f>P17-Q17</f>
        <v>62.800003059999995</v>
      </c>
      <c r="S17">
        <f>Q17/O17</f>
        <v>33.599998470000003</v>
      </c>
    </row>
    <row r="18" spans="1:19" x14ac:dyDescent="0.3">
      <c r="A18">
        <v>1797</v>
      </c>
      <c r="B18" s="1">
        <v>43857</v>
      </c>
      <c r="C18" s="1" t="str">
        <f t="shared" si="0"/>
        <v>weekday</v>
      </c>
      <c r="D18" s="1" t="str">
        <f>TEXT(B18,"dddd")</f>
        <v>Monday</v>
      </c>
      <c r="E18">
        <v>11793</v>
      </c>
      <c r="F18" t="s">
        <v>339</v>
      </c>
      <c r="G18" t="s">
        <v>30</v>
      </c>
      <c r="H18" t="s">
        <v>27</v>
      </c>
      <c r="I18" t="s">
        <v>28</v>
      </c>
      <c r="J18" t="s">
        <v>44</v>
      </c>
      <c r="K18" t="s">
        <v>439</v>
      </c>
      <c r="L18">
        <v>886</v>
      </c>
      <c r="M18" t="s">
        <v>6</v>
      </c>
      <c r="N18">
        <v>52.99</v>
      </c>
      <c r="O18">
        <v>5</v>
      </c>
      <c r="P18">
        <f>N18*O18</f>
        <v>264.95</v>
      </c>
      <c r="Q18">
        <v>179.30000304999999</v>
      </c>
      <c r="R18">
        <f>P18-Q18</f>
        <v>85.649996950000002</v>
      </c>
      <c r="S18">
        <f>Q18/O18</f>
        <v>35.86000061</v>
      </c>
    </row>
    <row r="19" spans="1:19" x14ac:dyDescent="0.3">
      <c r="A19">
        <v>1991</v>
      </c>
      <c r="B19" s="1">
        <v>44165</v>
      </c>
      <c r="C19" s="1" t="str">
        <f t="shared" si="0"/>
        <v>weekday</v>
      </c>
      <c r="D19" s="1" t="str">
        <f>TEXT(B19,"dddd")</f>
        <v>Monday</v>
      </c>
      <c r="E19">
        <v>242</v>
      </c>
      <c r="F19" t="s">
        <v>134</v>
      </c>
      <c r="G19" t="s">
        <v>135</v>
      </c>
      <c r="H19" t="s">
        <v>2</v>
      </c>
      <c r="I19" t="s">
        <v>3</v>
      </c>
      <c r="J19" t="s">
        <v>4</v>
      </c>
      <c r="K19" t="s">
        <v>57</v>
      </c>
      <c r="L19">
        <v>191</v>
      </c>
      <c r="M19" t="s">
        <v>65</v>
      </c>
      <c r="N19">
        <v>85</v>
      </c>
      <c r="O19">
        <v>2</v>
      </c>
      <c r="P19">
        <f>N19*O19</f>
        <v>170</v>
      </c>
      <c r="Q19">
        <v>109.5599976</v>
      </c>
      <c r="R19">
        <f>P19-Q19</f>
        <v>60.440002399999997</v>
      </c>
      <c r="S19">
        <f>Q19/O19</f>
        <v>54.779998800000001</v>
      </c>
    </row>
    <row r="20" spans="1:19" x14ac:dyDescent="0.3">
      <c r="A20">
        <v>1999</v>
      </c>
      <c r="B20" s="1">
        <v>43480</v>
      </c>
      <c r="C20" s="1" t="str">
        <f t="shared" si="0"/>
        <v>weekday</v>
      </c>
      <c r="D20" s="1" t="str">
        <f>TEXT(B20,"dddd")</f>
        <v>Tuesday</v>
      </c>
      <c r="E20">
        <v>4867</v>
      </c>
      <c r="F20" t="s">
        <v>7</v>
      </c>
      <c r="G20" t="s">
        <v>30</v>
      </c>
      <c r="H20" t="s">
        <v>27</v>
      </c>
      <c r="I20" t="s">
        <v>28</v>
      </c>
      <c r="J20" t="s">
        <v>44</v>
      </c>
      <c r="K20" t="s">
        <v>85</v>
      </c>
      <c r="L20">
        <v>502</v>
      </c>
      <c r="M20" t="s">
        <v>65</v>
      </c>
      <c r="N20">
        <v>65</v>
      </c>
      <c r="O20">
        <v>5</v>
      </c>
      <c r="P20">
        <f>N20*O20</f>
        <v>325</v>
      </c>
      <c r="Q20">
        <v>167.99999235000001</v>
      </c>
      <c r="R20">
        <f>P20-Q20</f>
        <v>157.00000764999999</v>
      </c>
      <c r="S20">
        <f>Q20/O20</f>
        <v>33.599998470000003</v>
      </c>
    </row>
    <row r="21" spans="1:19" x14ac:dyDescent="0.3">
      <c r="A21">
        <v>2014</v>
      </c>
      <c r="B21" s="1">
        <v>43853</v>
      </c>
      <c r="C21" s="1" t="str">
        <f t="shared" si="0"/>
        <v>weekday</v>
      </c>
      <c r="D21" s="1" t="str">
        <f>TEXT(B21,"dddd")</f>
        <v>Thursday</v>
      </c>
      <c r="E21">
        <v>5875</v>
      </c>
      <c r="F21" t="s">
        <v>509</v>
      </c>
      <c r="G21" t="s">
        <v>452</v>
      </c>
      <c r="H21" t="s">
        <v>2</v>
      </c>
      <c r="I21" t="s">
        <v>3</v>
      </c>
      <c r="J21" t="s">
        <v>4</v>
      </c>
      <c r="K21" t="s">
        <v>470</v>
      </c>
      <c r="L21">
        <v>565</v>
      </c>
      <c r="M21" t="s">
        <v>10</v>
      </c>
      <c r="N21">
        <v>70</v>
      </c>
      <c r="O21">
        <v>2</v>
      </c>
      <c r="P21">
        <f>N21*O21</f>
        <v>140</v>
      </c>
      <c r="Q21">
        <v>78.300003059999995</v>
      </c>
      <c r="R21">
        <f>P21-Q21</f>
        <v>61.699996940000005</v>
      </c>
      <c r="S21">
        <f>Q21/O21</f>
        <v>39.150001529999997</v>
      </c>
    </row>
    <row r="22" spans="1:19" x14ac:dyDescent="0.3">
      <c r="A22">
        <v>2203</v>
      </c>
      <c r="B22" s="1">
        <v>43863</v>
      </c>
      <c r="C22" s="1" t="str">
        <f t="shared" si="0"/>
        <v>weekend</v>
      </c>
      <c r="D22" s="1" t="str">
        <f>TEXT(B22,"dddd")</f>
        <v>Sunday</v>
      </c>
      <c r="E22">
        <v>7701</v>
      </c>
      <c r="F22" t="s">
        <v>385</v>
      </c>
      <c r="G22" t="s">
        <v>30</v>
      </c>
      <c r="H22" t="s">
        <v>27</v>
      </c>
      <c r="I22" t="s">
        <v>28</v>
      </c>
      <c r="J22" t="s">
        <v>44</v>
      </c>
      <c r="K22" t="s">
        <v>57</v>
      </c>
      <c r="L22">
        <v>191</v>
      </c>
      <c r="M22" t="s">
        <v>65</v>
      </c>
      <c r="N22">
        <v>85</v>
      </c>
      <c r="O22">
        <v>5</v>
      </c>
      <c r="P22">
        <f>N22*O22</f>
        <v>425</v>
      </c>
      <c r="Q22">
        <v>273.89999399999999</v>
      </c>
      <c r="R22">
        <f>P22-Q22</f>
        <v>151.10000600000001</v>
      </c>
      <c r="S22">
        <f>Q22/O22</f>
        <v>54.779998800000001</v>
      </c>
    </row>
    <row r="23" spans="1:19" x14ac:dyDescent="0.3">
      <c r="A23">
        <v>2203</v>
      </c>
      <c r="B23" s="1">
        <v>43494</v>
      </c>
      <c r="C23" s="1" t="str">
        <f t="shared" si="0"/>
        <v>weekday</v>
      </c>
      <c r="D23" s="1" t="str">
        <f>TEXT(B23,"dddd")</f>
        <v>Tuesday</v>
      </c>
      <c r="E23">
        <v>7701</v>
      </c>
      <c r="F23" t="s">
        <v>385</v>
      </c>
      <c r="G23" t="s">
        <v>30</v>
      </c>
      <c r="H23" t="s">
        <v>27</v>
      </c>
      <c r="I23" t="s">
        <v>28</v>
      </c>
      <c r="J23" t="s">
        <v>44</v>
      </c>
      <c r="K23" t="s">
        <v>85</v>
      </c>
      <c r="L23">
        <v>502</v>
      </c>
      <c r="M23" t="s">
        <v>65</v>
      </c>
      <c r="N23">
        <v>65</v>
      </c>
      <c r="O23">
        <v>5</v>
      </c>
      <c r="P23">
        <f>N23*O23</f>
        <v>325</v>
      </c>
      <c r="Q23">
        <v>167.99999235000001</v>
      </c>
      <c r="R23">
        <f>P23-Q23</f>
        <v>157.00000764999999</v>
      </c>
      <c r="S23">
        <f>Q23/O23</f>
        <v>33.599998470000003</v>
      </c>
    </row>
    <row r="24" spans="1:19" x14ac:dyDescent="0.3">
      <c r="A24">
        <v>2263</v>
      </c>
      <c r="B24" s="1">
        <v>43865</v>
      </c>
      <c r="C24" s="1" t="str">
        <f t="shared" si="0"/>
        <v>weekday</v>
      </c>
      <c r="D24" s="1" t="str">
        <f>TEXT(B24,"dddd")</f>
        <v>Tuesday</v>
      </c>
      <c r="E24">
        <v>5367</v>
      </c>
      <c r="F24" t="s">
        <v>47</v>
      </c>
      <c r="G24" t="s">
        <v>48</v>
      </c>
      <c r="H24" t="s">
        <v>27</v>
      </c>
      <c r="I24" t="s">
        <v>3</v>
      </c>
      <c r="J24" t="s">
        <v>4</v>
      </c>
      <c r="K24" t="s">
        <v>85</v>
      </c>
      <c r="L24">
        <v>502</v>
      </c>
      <c r="M24" t="s">
        <v>65</v>
      </c>
      <c r="N24">
        <v>65</v>
      </c>
      <c r="O24">
        <v>3</v>
      </c>
      <c r="P24">
        <f>N24*O24</f>
        <v>195</v>
      </c>
      <c r="Q24">
        <v>100.79999541000001</v>
      </c>
      <c r="R24">
        <f>P24-Q24</f>
        <v>94.200004589999992</v>
      </c>
      <c r="S24">
        <f>Q24/O24</f>
        <v>33.599998470000003</v>
      </c>
    </row>
    <row r="25" spans="1:19" x14ac:dyDescent="0.3">
      <c r="A25">
        <v>2263</v>
      </c>
      <c r="B25" s="1">
        <v>43864</v>
      </c>
      <c r="C25" s="1" t="str">
        <f t="shared" si="0"/>
        <v>weekday</v>
      </c>
      <c r="D25" s="1" t="str">
        <f>TEXT(B25,"dddd")</f>
        <v>Monday</v>
      </c>
      <c r="E25">
        <v>5367</v>
      </c>
      <c r="F25" t="s">
        <v>47</v>
      </c>
      <c r="G25" t="s">
        <v>48</v>
      </c>
      <c r="H25" t="s">
        <v>27</v>
      </c>
      <c r="I25" t="s">
        <v>3</v>
      </c>
      <c r="J25" t="s">
        <v>4</v>
      </c>
      <c r="K25" t="s">
        <v>85</v>
      </c>
      <c r="L25">
        <v>502</v>
      </c>
      <c r="M25" t="s">
        <v>65</v>
      </c>
      <c r="N25">
        <v>65</v>
      </c>
      <c r="O25">
        <v>3</v>
      </c>
      <c r="P25">
        <f>N25*O25</f>
        <v>195</v>
      </c>
      <c r="Q25">
        <v>100.79999541000001</v>
      </c>
      <c r="R25">
        <f>P25-Q25</f>
        <v>94.200004589999992</v>
      </c>
      <c r="S25">
        <f>Q25/O25</f>
        <v>33.599998470000003</v>
      </c>
    </row>
    <row r="26" spans="1:19" x14ac:dyDescent="0.3">
      <c r="A26">
        <v>2332</v>
      </c>
      <c r="B26" s="1">
        <v>44168</v>
      </c>
      <c r="C26" s="1" t="str">
        <f t="shared" si="0"/>
        <v>weekday</v>
      </c>
      <c r="D26" s="1" t="str">
        <f>TEXT(B26,"dddd")</f>
        <v>Thursday</v>
      </c>
      <c r="E26">
        <v>9145</v>
      </c>
      <c r="F26" t="s">
        <v>7</v>
      </c>
      <c r="G26" t="s">
        <v>50</v>
      </c>
      <c r="H26" t="s">
        <v>2</v>
      </c>
      <c r="I26" t="s">
        <v>3</v>
      </c>
      <c r="J26" t="s">
        <v>4</v>
      </c>
      <c r="K26" t="s">
        <v>42</v>
      </c>
      <c r="L26">
        <v>365</v>
      </c>
      <c r="M26" t="s">
        <v>10</v>
      </c>
      <c r="N26">
        <v>94.75</v>
      </c>
      <c r="O26">
        <v>2</v>
      </c>
      <c r="P26">
        <f>N26*O26</f>
        <v>189.5</v>
      </c>
      <c r="Q26">
        <v>61.139999400000001</v>
      </c>
      <c r="R26">
        <f>P26-Q26</f>
        <v>128.36000060000001</v>
      </c>
      <c r="S26">
        <f>Q26/O26</f>
        <v>30.5699997</v>
      </c>
    </row>
    <row r="27" spans="1:19" x14ac:dyDescent="0.3">
      <c r="A27">
        <v>2428</v>
      </c>
      <c r="B27" s="1">
        <v>43852</v>
      </c>
      <c r="C27" s="1" t="str">
        <f t="shared" si="0"/>
        <v>weekday</v>
      </c>
      <c r="D27" s="1" t="str">
        <f>TEXT(B27,"dddd")</f>
        <v>Wednesday</v>
      </c>
      <c r="E27">
        <v>5965</v>
      </c>
      <c r="F27" t="s">
        <v>283</v>
      </c>
      <c r="G27" t="s">
        <v>30</v>
      </c>
      <c r="H27" t="s">
        <v>27</v>
      </c>
      <c r="I27" t="s">
        <v>28</v>
      </c>
      <c r="J27" t="s">
        <v>44</v>
      </c>
      <c r="K27" t="s">
        <v>109</v>
      </c>
      <c r="L27">
        <v>627</v>
      </c>
      <c r="M27" t="s">
        <v>6</v>
      </c>
      <c r="N27">
        <v>165</v>
      </c>
      <c r="O27">
        <v>5</v>
      </c>
      <c r="P27">
        <f>N27*O27</f>
        <v>825</v>
      </c>
      <c r="Q27">
        <v>613.65001700000005</v>
      </c>
      <c r="R27">
        <f>P27-Q27</f>
        <v>211.34998299999995</v>
      </c>
      <c r="S27">
        <f>Q27/O27</f>
        <v>122.73000340000002</v>
      </c>
    </row>
    <row r="28" spans="1:19" x14ac:dyDescent="0.3">
      <c r="A28">
        <v>2887</v>
      </c>
      <c r="B28" s="1">
        <v>43842</v>
      </c>
      <c r="C28" s="1" t="str">
        <f t="shared" si="0"/>
        <v>weekend</v>
      </c>
      <c r="D28" s="1" t="str">
        <f>TEXT(B28,"dddd")</f>
        <v>Sunday</v>
      </c>
      <c r="E28">
        <v>10632</v>
      </c>
      <c r="F28" t="s">
        <v>141</v>
      </c>
      <c r="G28" t="s">
        <v>487</v>
      </c>
      <c r="H28" t="s">
        <v>2</v>
      </c>
      <c r="I28" t="s">
        <v>3</v>
      </c>
      <c r="J28" t="s">
        <v>44</v>
      </c>
      <c r="K28" t="s">
        <v>179</v>
      </c>
      <c r="L28">
        <v>44</v>
      </c>
      <c r="M28" t="s">
        <v>10</v>
      </c>
      <c r="N28">
        <v>94.75</v>
      </c>
      <c r="O28">
        <v>4</v>
      </c>
      <c r="P28">
        <f>N28*O28</f>
        <v>379</v>
      </c>
      <c r="Q28">
        <v>296.35998536</v>
      </c>
      <c r="R28">
        <f>P28-Q28</f>
        <v>82.640014640000004</v>
      </c>
      <c r="S28">
        <f>Q28/O28</f>
        <v>74.089996339999999</v>
      </c>
    </row>
    <row r="29" spans="1:19" x14ac:dyDescent="0.3">
      <c r="A29">
        <v>2911</v>
      </c>
      <c r="B29" s="1">
        <v>44170</v>
      </c>
      <c r="C29" s="1" t="str">
        <f t="shared" si="0"/>
        <v>weekend</v>
      </c>
      <c r="D29" s="1" t="str">
        <f>TEXT(B29,"dddd")</f>
        <v>Saturday</v>
      </c>
      <c r="E29">
        <v>2817</v>
      </c>
      <c r="F29" t="s">
        <v>122</v>
      </c>
      <c r="G29" t="s">
        <v>123</v>
      </c>
      <c r="H29" t="s">
        <v>2</v>
      </c>
      <c r="I29" t="s">
        <v>3</v>
      </c>
      <c r="J29" t="s">
        <v>4</v>
      </c>
      <c r="K29" t="s">
        <v>85</v>
      </c>
      <c r="L29">
        <v>502</v>
      </c>
      <c r="M29" t="s">
        <v>65</v>
      </c>
      <c r="N29">
        <v>65</v>
      </c>
      <c r="O29">
        <v>2</v>
      </c>
      <c r="P29">
        <f>N29*O29</f>
        <v>130</v>
      </c>
      <c r="Q29">
        <v>67.199996940000005</v>
      </c>
      <c r="R29">
        <f>P29-Q29</f>
        <v>62.800003059999995</v>
      </c>
      <c r="S29">
        <f>Q29/O29</f>
        <v>33.599998470000003</v>
      </c>
    </row>
    <row r="30" spans="1:19" x14ac:dyDescent="0.3">
      <c r="A30">
        <v>2937</v>
      </c>
      <c r="B30" s="1">
        <v>43493</v>
      </c>
      <c r="C30" s="1" t="str">
        <f t="shared" si="0"/>
        <v>weekday</v>
      </c>
      <c r="D30" s="1" t="str">
        <f>TEXT(B30,"dddd")</f>
        <v>Monday</v>
      </c>
      <c r="E30">
        <v>10860</v>
      </c>
      <c r="F30" t="s">
        <v>362</v>
      </c>
      <c r="G30" t="s">
        <v>704</v>
      </c>
      <c r="H30" t="s">
        <v>2</v>
      </c>
      <c r="I30" t="s">
        <v>3</v>
      </c>
      <c r="J30" t="s">
        <v>44</v>
      </c>
      <c r="K30" t="s">
        <v>85</v>
      </c>
      <c r="L30">
        <v>502</v>
      </c>
      <c r="M30" t="s">
        <v>65</v>
      </c>
      <c r="N30">
        <v>65</v>
      </c>
      <c r="O30">
        <v>2</v>
      </c>
      <c r="P30">
        <f>N30*O30</f>
        <v>130</v>
      </c>
      <c r="Q30">
        <v>67.199996940000005</v>
      </c>
      <c r="R30">
        <f>P30-Q30</f>
        <v>62.800003059999995</v>
      </c>
      <c r="S30">
        <f>Q30/O30</f>
        <v>33.599998470000003</v>
      </c>
    </row>
    <row r="31" spans="1:19" x14ac:dyDescent="0.3">
      <c r="A31">
        <v>3130</v>
      </c>
      <c r="B31" s="1">
        <v>43843</v>
      </c>
      <c r="C31" s="1" t="str">
        <f t="shared" si="0"/>
        <v>weekday</v>
      </c>
      <c r="D31" s="1" t="str">
        <f>TEXT(B31,"dddd")</f>
        <v>Monday</v>
      </c>
      <c r="E31">
        <v>12069</v>
      </c>
      <c r="F31" t="s">
        <v>578</v>
      </c>
      <c r="G31" t="s">
        <v>63</v>
      </c>
      <c r="H31" t="s">
        <v>27</v>
      </c>
      <c r="I31" t="s">
        <v>3</v>
      </c>
      <c r="J31" t="s">
        <v>4</v>
      </c>
      <c r="K31" t="s">
        <v>85</v>
      </c>
      <c r="L31">
        <v>502</v>
      </c>
      <c r="M31" t="s">
        <v>65</v>
      </c>
      <c r="N31">
        <v>65</v>
      </c>
      <c r="O31">
        <v>3</v>
      </c>
      <c r="P31">
        <f>N31*O31</f>
        <v>195</v>
      </c>
      <c r="Q31">
        <v>100.79999541000001</v>
      </c>
      <c r="R31">
        <f>P31-Q31</f>
        <v>94.200004589999992</v>
      </c>
      <c r="S31">
        <f>Q31/O31</f>
        <v>33.599998470000003</v>
      </c>
    </row>
    <row r="32" spans="1:19" x14ac:dyDescent="0.3">
      <c r="A32">
        <v>3137</v>
      </c>
      <c r="B32" s="1">
        <v>43876</v>
      </c>
      <c r="C32" s="1" t="str">
        <f t="shared" si="0"/>
        <v>weekend</v>
      </c>
      <c r="D32" s="1" t="str">
        <f>TEXT(B32,"dddd")</f>
        <v>Saturday</v>
      </c>
      <c r="E32">
        <v>8524</v>
      </c>
      <c r="F32" t="s">
        <v>363</v>
      </c>
      <c r="G32" t="s">
        <v>30</v>
      </c>
      <c r="H32" t="s">
        <v>27</v>
      </c>
      <c r="I32" t="s">
        <v>28</v>
      </c>
      <c r="J32" t="s">
        <v>44</v>
      </c>
      <c r="K32" t="s">
        <v>85</v>
      </c>
      <c r="L32">
        <v>502</v>
      </c>
      <c r="M32" t="s">
        <v>65</v>
      </c>
      <c r="N32">
        <v>65</v>
      </c>
      <c r="O32">
        <v>5</v>
      </c>
      <c r="P32">
        <f>N32*O32</f>
        <v>325</v>
      </c>
      <c r="Q32">
        <v>167.99999235000001</v>
      </c>
      <c r="R32">
        <f>P32-Q32</f>
        <v>157.00000764999999</v>
      </c>
      <c r="S32">
        <f>Q32/O32</f>
        <v>33.599998470000003</v>
      </c>
    </row>
    <row r="33" spans="1:19" x14ac:dyDescent="0.3">
      <c r="A33">
        <v>3459</v>
      </c>
      <c r="B33" s="1">
        <v>43850</v>
      </c>
      <c r="C33" s="1" t="str">
        <f t="shared" si="0"/>
        <v>weekday</v>
      </c>
      <c r="D33" s="1" t="str">
        <f>TEXT(B33,"dddd")</f>
        <v>Monday</v>
      </c>
      <c r="E33">
        <v>3687</v>
      </c>
      <c r="F33" t="s">
        <v>533</v>
      </c>
      <c r="G33" t="s">
        <v>452</v>
      </c>
      <c r="H33" t="s">
        <v>2</v>
      </c>
      <c r="I33" t="s">
        <v>3</v>
      </c>
      <c r="J33" t="s">
        <v>44</v>
      </c>
      <c r="K33" t="s">
        <v>109</v>
      </c>
      <c r="L33">
        <v>627</v>
      </c>
      <c r="M33" t="s">
        <v>6</v>
      </c>
      <c r="N33">
        <v>165</v>
      </c>
      <c r="O33">
        <v>2</v>
      </c>
      <c r="P33">
        <f>N33*O33</f>
        <v>330</v>
      </c>
      <c r="Q33">
        <v>245.4600068</v>
      </c>
      <c r="R33">
        <f>P33-Q33</f>
        <v>84.539993199999998</v>
      </c>
      <c r="S33">
        <f>Q33/O33</f>
        <v>122.7300034</v>
      </c>
    </row>
    <row r="34" spans="1:19" x14ac:dyDescent="0.3">
      <c r="A34">
        <v>3527</v>
      </c>
      <c r="B34" s="1">
        <v>43851</v>
      </c>
      <c r="C34" s="1" t="str">
        <f t="shared" si="0"/>
        <v>weekday</v>
      </c>
      <c r="D34" s="1" t="str">
        <f>TEXT(B34,"dddd")</f>
        <v>Tuesday</v>
      </c>
      <c r="E34">
        <v>7407</v>
      </c>
      <c r="F34" t="s">
        <v>268</v>
      </c>
      <c r="G34" t="s">
        <v>30</v>
      </c>
      <c r="H34" t="s">
        <v>27</v>
      </c>
      <c r="I34" t="s">
        <v>28</v>
      </c>
      <c r="J34" t="s">
        <v>44</v>
      </c>
      <c r="K34" t="s">
        <v>520</v>
      </c>
      <c r="L34">
        <v>572</v>
      </c>
      <c r="M34" t="s">
        <v>65</v>
      </c>
      <c r="N34">
        <v>165</v>
      </c>
      <c r="O34">
        <v>5</v>
      </c>
      <c r="P34">
        <f>N34*O34</f>
        <v>825</v>
      </c>
      <c r="Q34">
        <v>436.05000018999999</v>
      </c>
      <c r="R34">
        <f>P34-Q34</f>
        <v>388.94999981000001</v>
      </c>
      <c r="S34">
        <f>Q34/O34</f>
        <v>87.210000038000004</v>
      </c>
    </row>
    <row r="35" spans="1:19" x14ac:dyDescent="0.3">
      <c r="A35">
        <v>3539</v>
      </c>
      <c r="B35" s="1">
        <v>43841</v>
      </c>
      <c r="C35" s="1" t="str">
        <f t="shared" si="0"/>
        <v>weekend</v>
      </c>
      <c r="D35" s="1" t="str">
        <f>TEXT(B35,"dddd")</f>
        <v>Saturday</v>
      </c>
      <c r="E35">
        <v>8498</v>
      </c>
      <c r="F35" t="s">
        <v>593</v>
      </c>
      <c r="G35" t="s">
        <v>632</v>
      </c>
      <c r="H35" t="s">
        <v>2</v>
      </c>
      <c r="I35" t="s">
        <v>3</v>
      </c>
      <c r="J35" t="s">
        <v>44</v>
      </c>
      <c r="K35" t="s">
        <v>85</v>
      </c>
      <c r="L35">
        <v>502</v>
      </c>
      <c r="M35" t="s">
        <v>65</v>
      </c>
      <c r="N35">
        <v>65</v>
      </c>
      <c r="O35">
        <v>2</v>
      </c>
      <c r="P35">
        <f>N35*O35</f>
        <v>130</v>
      </c>
      <c r="Q35">
        <v>67.199996940000005</v>
      </c>
      <c r="R35">
        <f>P35-Q35</f>
        <v>62.800003059999995</v>
      </c>
      <c r="S35">
        <f>Q35/O35</f>
        <v>33.599998470000003</v>
      </c>
    </row>
    <row r="36" spans="1:19" x14ac:dyDescent="0.3">
      <c r="A36">
        <v>3625</v>
      </c>
      <c r="B36" s="1">
        <v>43852</v>
      </c>
      <c r="C36" s="1" t="str">
        <f t="shared" si="0"/>
        <v>weekday</v>
      </c>
      <c r="D36" s="1" t="str">
        <f>TEXT(B36,"dddd")</f>
        <v>Wednesday</v>
      </c>
      <c r="E36">
        <v>2813</v>
      </c>
      <c r="F36" t="s">
        <v>7</v>
      </c>
      <c r="G36" t="s">
        <v>30</v>
      </c>
      <c r="H36" t="s">
        <v>27</v>
      </c>
      <c r="I36" t="s">
        <v>28</v>
      </c>
      <c r="J36" t="s">
        <v>44</v>
      </c>
      <c r="K36" t="s">
        <v>109</v>
      </c>
      <c r="L36">
        <v>627</v>
      </c>
      <c r="M36" t="s">
        <v>6</v>
      </c>
      <c r="N36">
        <v>165</v>
      </c>
      <c r="O36">
        <v>5</v>
      </c>
      <c r="P36">
        <f>N36*O36</f>
        <v>825</v>
      </c>
      <c r="Q36">
        <v>613.65001700000005</v>
      </c>
      <c r="R36">
        <f>P36-Q36</f>
        <v>211.34998299999995</v>
      </c>
      <c r="S36">
        <f>Q36/O36</f>
        <v>122.73000340000002</v>
      </c>
    </row>
    <row r="37" spans="1:19" x14ac:dyDescent="0.3">
      <c r="A37">
        <v>3828</v>
      </c>
      <c r="B37" s="1">
        <v>43855</v>
      </c>
      <c r="C37" s="1" t="str">
        <f t="shared" si="0"/>
        <v>weekend</v>
      </c>
      <c r="D37" s="1" t="str">
        <f>TEXT(B37,"dddd")</f>
        <v>Saturday</v>
      </c>
      <c r="E37">
        <v>11761</v>
      </c>
      <c r="F37" t="s">
        <v>472</v>
      </c>
      <c r="G37" t="s">
        <v>30</v>
      </c>
      <c r="H37" t="s">
        <v>27</v>
      </c>
      <c r="I37" t="s">
        <v>28</v>
      </c>
      <c r="J37" t="s">
        <v>44</v>
      </c>
      <c r="K37" t="s">
        <v>109</v>
      </c>
      <c r="L37">
        <v>627</v>
      </c>
      <c r="M37" t="s">
        <v>6</v>
      </c>
      <c r="N37">
        <v>165</v>
      </c>
      <c r="O37">
        <v>5</v>
      </c>
      <c r="P37">
        <f>N37*O37</f>
        <v>825</v>
      </c>
      <c r="Q37">
        <v>613.65001700000005</v>
      </c>
      <c r="R37">
        <f>P37-Q37</f>
        <v>211.34998299999995</v>
      </c>
      <c r="S37">
        <f>Q37/O37</f>
        <v>122.73000340000002</v>
      </c>
    </row>
    <row r="38" spans="1:19" x14ac:dyDescent="0.3">
      <c r="A38">
        <v>3975</v>
      </c>
      <c r="B38" s="1">
        <v>44175</v>
      </c>
      <c r="C38" s="1" t="str">
        <f t="shared" si="0"/>
        <v>weekday</v>
      </c>
      <c r="D38" s="1" t="str">
        <f>TEXT(B38,"dddd")</f>
        <v>Thursday</v>
      </c>
      <c r="E38">
        <v>7468</v>
      </c>
      <c r="F38" t="s">
        <v>107</v>
      </c>
      <c r="G38" t="s">
        <v>108</v>
      </c>
      <c r="H38" t="s">
        <v>27</v>
      </c>
      <c r="I38" t="s">
        <v>3</v>
      </c>
      <c r="J38" t="s">
        <v>4</v>
      </c>
      <c r="K38" t="s">
        <v>109</v>
      </c>
      <c r="L38">
        <v>627</v>
      </c>
      <c r="M38" t="s">
        <v>6</v>
      </c>
      <c r="N38">
        <v>165</v>
      </c>
      <c r="O38">
        <v>5</v>
      </c>
      <c r="P38">
        <f>N38*O38</f>
        <v>825</v>
      </c>
      <c r="Q38">
        <v>613.65001700000005</v>
      </c>
      <c r="R38">
        <f>P38-Q38</f>
        <v>211.34998299999995</v>
      </c>
      <c r="S38">
        <f>Q38/O38</f>
        <v>122.73000340000002</v>
      </c>
    </row>
    <row r="39" spans="1:19" x14ac:dyDescent="0.3">
      <c r="A39">
        <v>3975</v>
      </c>
      <c r="B39" s="1">
        <v>44166</v>
      </c>
      <c r="C39" s="1" t="str">
        <f t="shared" si="0"/>
        <v>weekday</v>
      </c>
      <c r="D39" s="1" t="str">
        <f>TEXT(B39,"dddd")</f>
        <v>Tuesday</v>
      </c>
      <c r="E39">
        <v>7468</v>
      </c>
      <c r="F39" t="s">
        <v>107</v>
      </c>
      <c r="G39" t="s">
        <v>108</v>
      </c>
      <c r="H39" t="s">
        <v>27</v>
      </c>
      <c r="I39" t="s">
        <v>3</v>
      </c>
      <c r="J39" t="s">
        <v>4</v>
      </c>
      <c r="K39" t="s">
        <v>42</v>
      </c>
      <c r="L39">
        <v>365</v>
      </c>
      <c r="M39" t="s">
        <v>10</v>
      </c>
      <c r="N39">
        <v>94.75</v>
      </c>
      <c r="O39">
        <v>5</v>
      </c>
      <c r="P39">
        <f>N39*O39</f>
        <v>473.75</v>
      </c>
      <c r="Q39">
        <v>152.8499985</v>
      </c>
      <c r="R39">
        <f>P39-Q39</f>
        <v>320.90000150000003</v>
      </c>
      <c r="S39">
        <f>Q39/O39</f>
        <v>30.5699997</v>
      </c>
    </row>
    <row r="40" spans="1:19" x14ac:dyDescent="0.3">
      <c r="A40">
        <v>3987</v>
      </c>
      <c r="B40" s="1">
        <v>44170</v>
      </c>
      <c r="C40" s="1" t="str">
        <f t="shared" si="0"/>
        <v>weekend</v>
      </c>
      <c r="D40" s="1" t="str">
        <f>TEXT(B40,"dddd")</f>
        <v>Saturday</v>
      </c>
      <c r="E40">
        <v>6280</v>
      </c>
      <c r="F40" t="s">
        <v>120</v>
      </c>
      <c r="G40" t="s">
        <v>121</v>
      </c>
      <c r="H40" t="s">
        <v>27</v>
      </c>
      <c r="I40" t="s">
        <v>3</v>
      </c>
      <c r="J40" t="s">
        <v>4</v>
      </c>
      <c r="K40" t="s">
        <v>85</v>
      </c>
      <c r="L40">
        <v>502</v>
      </c>
      <c r="M40" t="s">
        <v>65</v>
      </c>
      <c r="N40">
        <v>65</v>
      </c>
      <c r="O40">
        <v>5</v>
      </c>
      <c r="P40">
        <f>N40*O40</f>
        <v>325</v>
      </c>
      <c r="Q40">
        <v>167.99999235000001</v>
      </c>
      <c r="R40">
        <f>P40-Q40</f>
        <v>157.00000764999999</v>
      </c>
      <c r="S40">
        <f>Q40/O40</f>
        <v>33.599998470000003</v>
      </c>
    </row>
    <row r="41" spans="1:19" x14ac:dyDescent="0.3">
      <c r="A41">
        <v>4135</v>
      </c>
      <c r="B41" s="1">
        <v>43854</v>
      </c>
      <c r="C41" s="1" t="str">
        <f t="shared" si="0"/>
        <v>weekday</v>
      </c>
      <c r="D41" s="1" t="str">
        <f>TEXT(B41,"dddd")</f>
        <v>Friday</v>
      </c>
      <c r="E41">
        <v>10041</v>
      </c>
      <c r="F41" t="s">
        <v>7</v>
      </c>
      <c r="G41" t="s">
        <v>84</v>
      </c>
      <c r="H41" t="s">
        <v>27</v>
      </c>
      <c r="I41" t="s">
        <v>3</v>
      </c>
      <c r="J41" t="s">
        <v>4</v>
      </c>
      <c r="K41" t="s">
        <v>42</v>
      </c>
      <c r="L41">
        <v>365</v>
      </c>
      <c r="M41" t="s">
        <v>10</v>
      </c>
      <c r="N41">
        <v>94.75</v>
      </c>
      <c r="O41">
        <v>5</v>
      </c>
      <c r="P41">
        <f>N41*O41</f>
        <v>473.75</v>
      </c>
      <c r="Q41">
        <v>152.8499985</v>
      </c>
      <c r="R41">
        <f>P41-Q41</f>
        <v>320.90000150000003</v>
      </c>
      <c r="S41">
        <f>Q41/O41</f>
        <v>30.5699997</v>
      </c>
    </row>
    <row r="42" spans="1:19" x14ac:dyDescent="0.3">
      <c r="A42">
        <v>4135</v>
      </c>
      <c r="B42" s="1">
        <v>43853</v>
      </c>
      <c r="C42" s="1" t="str">
        <f t="shared" si="0"/>
        <v>weekday</v>
      </c>
      <c r="D42" s="1" t="str">
        <f>TEXT(B42,"dddd")</f>
        <v>Thursday</v>
      </c>
      <c r="E42">
        <v>10041</v>
      </c>
      <c r="F42" t="s">
        <v>7</v>
      </c>
      <c r="G42" t="s">
        <v>84</v>
      </c>
      <c r="H42" t="s">
        <v>27</v>
      </c>
      <c r="I42" t="s">
        <v>3</v>
      </c>
      <c r="J42" t="s">
        <v>4</v>
      </c>
      <c r="K42" t="s">
        <v>42</v>
      </c>
      <c r="L42">
        <v>365</v>
      </c>
      <c r="M42" t="s">
        <v>10</v>
      </c>
      <c r="N42">
        <v>94.75</v>
      </c>
      <c r="O42">
        <v>5</v>
      </c>
      <c r="P42">
        <f>N42*O42</f>
        <v>473.75</v>
      </c>
      <c r="Q42">
        <v>152.8499985</v>
      </c>
      <c r="R42">
        <f>P42-Q42</f>
        <v>320.90000150000003</v>
      </c>
      <c r="S42">
        <f>Q42/O42</f>
        <v>30.5699997</v>
      </c>
    </row>
    <row r="43" spans="1:19" x14ac:dyDescent="0.3">
      <c r="A43">
        <v>4269</v>
      </c>
      <c r="B43" s="1">
        <v>43491</v>
      </c>
      <c r="C43" s="1" t="str">
        <f t="shared" si="0"/>
        <v>weekend</v>
      </c>
      <c r="D43" s="1" t="str">
        <f>TEXT(B43,"dddd")</f>
        <v>Saturday</v>
      </c>
      <c r="E43">
        <v>6523</v>
      </c>
      <c r="F43" t="s">
        <v>7</v>
      </c>
      <c r="G43" t="s">
        <v>30</v>
      </c>
      <c r="H43" t="s">
        <v>27</v>
      </c>
      <c r="I43" t="s">
        <v>28</v>
      </c>
      <c r="J43" t="s">
        <v>29</v>
      </c>
      <c r="K43" t="s">
        <v>85</v>
      </c>
      <c r="L43">
        <v>502</v>
      </c>
      <c r="M43" t="s">
        <v>65</v>
      </c>
      <c r="N43">
        <v>65</v>
      </c>
      <c r="O43">
        <v>5</v>
      </c>
      <c r="P43">
        <f>N43*O43</f>
        <v>325</v>
      </c>
      <c r="Q43">
        <v>167.99999235000001</v>
      </c>
      <c r="R43">
        <f>P43-Q43</f>
        <v>157.00000764999999</v>
      </c>
      <c r="S43">
        <f>Q43/O43</f>
        <v>33.599998470000003</v>
      </c>
    </row>
    <row r="44" spans="1:19" x14ac:dyDescent="0.3">
      <c r="A44">
        <v>4427</v>
      </c>
      <c r="B44" s="1">
        <v>43927</v>
      </c>
      <c r="C44" s="1" t="str">
        <f t="shared" si="0"/>
        <v>weekday</v>
      </c>
      <c r="D44" s="1" t="str">
        <f>TEXT(B44,"dddd")</f>
        <v>Monday</v>
      </c>
      <c r="E44">
        <v>8397</v>
      </c>
      <c r="F44" t="s">
        <v>7</v>
      </c>
      <c r="G44" t="s">
        <v>30</v>
      </c>
      <c r="H44" t="s">
        <v>27</v>
      </c>
      <c r="I44" t="s">
        <v>28</v>
      </c>
      <c r="J44" t="s">
        <v>44</v>
      </c>
      <c r="K44" t="s">
        <v>42</v>
      </c>
      <c r="L44">
        <v>365</v>
      </c>
      <c r="M44" t="s">
        <v>10</v>
      </c>
      <c r="N44">
        <v>94.75</v>
      </c>
      <c r="O44">
        <v>5</v>
      </c>
      <c r="P44">
        <f>N44*O44</f>
        <v>473.75</v>
      </c>
      <c r="Q44">
        <v>152.8499985</v>
      </c>
      <c r="R44">
        <f>P44-Q44</f>
        <v>320.90000150000003</v>
      </c>
      <c r="S44">
        <f>Q44/O44</f>
        <v>30.5699997</v>
      </c>
    </row>
    <row r="45" spans="1:19" x14ac:dyDescent="0.3">
      <c r="A45">
        <v>4487</v>
      </c>
      <c r="B45" s="1">
        <v>43497</v>
      </c>
      <c r="C45" s="1" t="str">
        <f t="shared" si="0"/>
        <v>weekday</v>
      </c>
      <c r="D45" s="1" t="str">
        <f>TEXT(B45,"dddd")</f>
        <v>Friday</v>
      </c>
      <c r="E45">
        <v>1975</v>
      </c>
      <c r="F45" t="s">
        <v>7</v>
      </c>
      <c r="G45" t="s">
        <v>161</v>
      </c>
      <c r="H45" t="s">
        <v>2</v>
      </c>
      <c r="I45" t="s">
        <v>3</v>
      </c>
      <c r="J45" t="s">
        <v>44</v>
      </c>
      <c r="K45" t="s">
        <v>85</v>
      </c>
      <c r="L45">
        <v>502</v>
      </c>
      <c r="M45" t="s">
        <v>65</v>
      </c>
      <c r="N45">
        <v>65</v>
      </c>
      <c r="O45">
        <v>2</v>
      </c>
      <c r="P45">
        <f>N45*O45</f>
        <v>130</v>
      </c>
      <c r="Q45">
        <v>67.199996940000005</v>
      </c>
      <c r="R45">
        <f>P45-Q45</f>
        <v>62.800003059999995</v>
      </c>
      <c r="S45">
        <f>Q45/O45</f>
        <v>33.599998470000003</v>
      </c>
    </row>
    <row r="46" spans="1:19" x14ac:dyDescent="0.3">
      <c r="A46">
        <v>4660</v>
      </c>
      <c r="B46" s="1">
        <v>43840</v>
      </c>
      <c r="C46" s="1" t="str">
        <f t="shared" si="0"/>
        <v>weekday</v>
      </c>
      <c r="D46" s="1" t="str">
        <f>TEXT(B46,"dddd")</f>
        <v>Friday</v>
      </c>
      <c r="E46">
        <v>9884</v>
      </c>
      <c r="F46" t="s">
        <v>656</v>
      </c>
      <c r="G46" t="s">
        <v>657</v>
      </c>
      <c r="H46" t="s">
        <v>2</v>
      </c>
      <c r="I46" t="s">
        <v>3</v>
      </c>
      <c r="J46" t="s">
        <v>44</v>
      </c>
      <c r="K46" t="s">
        <v>109</v>
      </c>
      <c r="L46">
        <v>627</v>
      </c>
      <c r="M46" t="s">
        <v>6</v>
      </c>
      <c r="N46">
        <v>165</v>
      </c>
      <c r="O46">
        <v>2</v>
      </c>
      <c r="P46">
        <f>N46*O46</f>
        <v>330</v>
      </c>
      <c r="Q46">
        <v>245.4600068</v>
      </c>
      <c r="R46">
        <f>P46-Q46</f>
        <v>84.539993199999998</v>
      </c>
      <c r="S46">
        <f>Q46/O46</f>
        <v>122.7300034</v>
      </c>
    </row>
    <row r="47" spans="1:19" x14ac:dyDescent="0.3">
      <c r="A47">
        <v>4919</v>
      </c>
      <c r="B47" s="1">
        <v>43903</v>
      </c>
      <c r="C47" s="1" t="str">
        <f t="shared" si="0"/>
        <v>weekday</v>
      </c>
      <c r="D47" s="1" t="str">
        <f>TEXT(B47,"dddd")</f>
        <v>Friday</v>
      </c>
      <c r="E47">
        <v>647</v>
      </c>
      <c r="F47" t="s">
        <v>350</v>
      </c>
      <c r="G47" t="s">
        <v>30</v>
      </c>
      <c r="H47" t="s">
        <v>27</v>
      </c>
      <c r="I47" t="s">
        <v>28</v>
      </c>
      <c r="J47" t="s">
        <v>44</v>
      </c>
      <c r="K47" t="s">
        <v>85</v>
      </c>
      <c r="L47">
        <v>502</v>
      </c>
      <c r="M47" t="s">
        <v>65</v>
      </c>
      <c r="N47">
        <v>65</v>
      </c>
      <c r="O47">
        <v>5</v>
      </c>
      <c r="P47">
        <f>N47*O47</f>
        <v>325</v>
      </c>
      <c r="Q47">
        <v>167.99999235000001</v>
      </c>
      <c r="R47">
        <f>P47-Q47</f>
        <v>157.00000764999999</v>
      </c>
      <c r="S47">
        <f>Q47/O47</f>
        <v>33.599998470000003</v>
      </c>
    </row>
    <row r="48" spans="1:19" x14ac:dyDescent="0.3">
      <c r="A48">
        <v>5042</v>
      </c>
      <c r="B48" s="1">
        <v>44178</v>
      </c>
      <c r="C48" s="1" t="str">
        <f t="shared" si="0"/>
        <v>weekend</v>
      </c>
      <c r="D48" s="1" t="str">
        <f>TEXT(B48,"dddd")</f>
        <v>Sunday</v>
      </c>
      <c r="E48">
        <v>2339</v>
      </c>
      <c r="F48" t="s">
        <v>7</v>
      </c>
      <c r="G48" t="s">
        <v>36</v>
      </c>
      <c r="H48" t="s">
        <v>27</v>
      </c>
      <c r="I48" t="s">
        <v>3</v>
      </c>
      <c r="J48" t="s">
        <v>4</v>
      </c>
      <c r="K48" t="s">
        <v>85</v>
      </c>
      <c r="L48">
        <v>502</v>
      </c>
      <c r="M48" t="s">
        <v>65</v>
      </c>
      <c r="N48">
        <v>65</v>
      </c>
      <c r="O48">
        <v>5</v>
      </c>
      <c r="P48">
        <f>N48*O48</f>
        <v>325</v>
      </c>
      <c r="Q48">
        <v>167.99999235000001</v>
      </c>
      <c r="R48">
        <f>P48-Q48</f>
        <v>157.00000764999999</v>
      </c>
      <c r="S48">
        <f>Q48/O48</f>
        <v>33.599998470000003</v>
      </c>
    </row>
    <row r="49" spans="1:19" x14ac:dyDescent="0.3">
      <c r="A49">
        <v>5042</v>
      </c>
      <c r="B49" s="1">
        <v>43587</v>
      </c>
      <c r="C49" s="1" t="str">
        <f t="shared" si="0"/>
        <v>weekday</v>
      </c>
      <c r="D49" s="1" t="str">
        <f>TEXT(B49,"dddd")</f>
        <v>Thursday</v>
      </c>
      <c r="E49">
        <v>2339</v>
      </c>
      <c r="F49" t="s">
        <v>7</v>
      </c>
      <c r="G49" t="s">
        <v>36</v>
      </c>
      <c r="H49" t="s">
        <v>27</v>
      </c>
      <c r="I49" t="s">
        <v>3</v>
      </c>
      <c r="J49" t="s">
        <v>4</v>
      </c>
      <c r="K49" t="s">
        <v>85</v>
      </c>
      <c r="L49">
        <v>502</v>
      </c>
      <c r="M49" t="s">
        <v>65</v>
      </c>
      <c r="N49">
        <v>65</v>
      </c>
      <c r="O49">
        <v>4</v>
      </c>
      <c r="P49">
        <f>N49*O49</f>
        <v>260</v>
      </c>
      <c r="Q49">
        <v>134.39999388000001</v>
      </c>
      <c r="R49">
        <f>P49-Q49</f>
        <v>125.60000611999999</v>
      </c>
      <c r="S49">
        <f>Q49/O49</f>
        <v>33.599998470000003</v>
      </c>
    </row>
    <row r="50" spans="1:19" x14ac:dyDescent="0.3">
      <c r="A50">
        <v>5154</v>
      </c>
      <c r="B50" s="1">
        <v>43847</v>
      </c>
      <c r="C50" s="1" t="str">
        <f t="shared" si="0"/>
        <v>weekday</v>
      </c>
      <c r="D50" s="1" t="str">
        <f>TEXT(B50,"dddd")</f>
        <v>Friday</v>
      </c>
      <c r="E50">
        <v>12310</v>
      </c>
      <c r="F50" t="s">
        <v>553</v>
      </c>
      <c r="G50" t="s">
        <v>30</v>
      </c>
      <c r="H50" t="s">
        <v>27</v>
      </c>
      <c r="I50" t="s">
        <v>28</v>
      </c>
      <c r="J50" t="s">
        <v>44</v>
      </c>
      <c r="K50" t="s">
        <v>42</v>
      </c>
      <c r="L50">
        <v>365</v>
      </c>
      <c r="M50" t="s">
        <v>10</v>
      </c>
      <c r="N50">
        <v>94.75</v>
      </c>
      <c r="O50">
        <v>5</v>
      </c>
      <c r="P50">
        <f>N50*O50</f>
        <v>473.75</v>
      </c>
      <c r="Q50">
        <v>152.8499985</v>
      </c>
      <c r="R50">
        <f>P50-Q50</f>
        <v>320.90000150000003</v>
      </c>
      <c r="S50">
        <f>Q50/O50</f>
        <v>30.5699997</v>
      </c>
    </row>
    <row r="51" spans="1:19" x14ac:dyDescent="0.3">
      <c r="A51">
        <v>5348</v>
      </c>
      <c r="B51" s="1">
        <v>43850</v>
      </c>
      <c r="C51" s="1" t="str">
        <f t="shared" si="0"/>
        <v>weekday</v>
      </c>
      <c r="D51" s="1" t="str">
        <f>TEXT(B51,"dddd")</f>
        <v>Monday</v>
      </c>
      <c r="E51">
        <v>10966</v>
      </c>
      <c r="F51" t="s">
        <v>95</v>
      </c>
      <c r="G51" t="s">
        <v>96</v>
      </c>
      <c r="H51" t="s">
        <v>2</v>
      </c>
      <c r="I51" t="s">
        <v>3</v>
      </c>
      <c r="J51" t="s">
        <v>44</v>
      </c>
      <c r="K51" t="s">
        <v>85</v>
      </c>
      <c r="L51">
        <v>502</v>
      </c>
      <c r="M51" t="s">
        <v>65</v>
      </c>
      <c r="N51">
        <v>65</v>
      </c>
      <c r="O51">
        <v>2</v>
      </c>
      <c r="P51">
        <f>N51*O51</f>
        <v>130</v>
      </c>
      <c r="Q51">
        <v>67.199996940000005</v>
      </c>
      <c r="R51">
        <f>P51-Q51</f>
        <v>62.800003059999995</v>
      </c>
      <c r="S51">
        <f>Q51/O51</f>
        <v>33.599998470000003</v>
      </c>
    </row>
    <row r="52" spans="1:19" x14ac:dyDescent="0.3">
      <c r="A52">
        <v>5479</v>
      </c>
      <c r="B52" s="1">
        <v>43851</v>
      </c>
      <c r="C52" s="1" t="str">
        <f t="shared" si="0"/>
        <v>weekday</v>
      </c>
      <c r="D52" s="1" t="str">
        <f>TEXT(B52,"dddd")</f>
        <v>Tuesday</v>
      </c>
      <c r="E52">
        <v>6172</v>
      </c>
      <c r="F52" t="s">
        <v>7</v>
      </c>
      <c r="G52" t="s">
        <v>524</v>
      </c>
      <c r="H52" t="s">
        <v>2</v>
      </c>
      <c r="I52" t="s">
        <v>3</v>
      </c>
      <c r="J52" t="s">
        <v>44</v>
      </c>
      <c r="K52" t="s">
        <v>70</v>
      </c>
      <c r="L52">
        <v>926</v>
      </c>
      <c r="M52" t="s">
        <v>6</v>
      </c>
      <c r="N52">
        <v>14.99</v>
      </c>
      <c r="O52">
        <v>2</v>
      </c>
      <c r="P52">
        <f>N52*O52</f>
        <v>29.98</v>
      </c>
      <c r="Q52">
        <v>14.159999848</v>
      </c>
      <c r="R52">
        <f>P52-Q52</f>
        <v>15.820000152</v>
      </c>
      <c r="S52">
        <f>Q52/O52</f>
        <v>7.079999924</v>
      </c>
    </row>
    <row r="53" spans="1:19" x14ac:dyDescent="0.3">
      <c r="A53">
        <v>5528</v>
      </c>
      <c r="B53" s="1">
        <v>43859</v>
      </c>
      <c r="C53" s="1" t="str">
        <f t="shared" si="0"/>
        <v>weekday</v>
      </c>
      <c r="D53" s="1" t="str">
        <f>TEXT(B53,"dddd")</f>
        <v>Wednesday</v>
      </c>
      <c r="E53">
        <v>6071</v>
      </c>
      <c r="F53" t="s">
        <v>412</v>
      </c>
      <c r="G53" t="s">
        <v>59</v>
      </c>
      <c r="H53" t="s">
        <v>2</v>
      </c>
      <c r="I53" t="s">
        <v>3</v>
      </c>
      <c r="J53" t="s">
        <v>4</v>
      </c>
      <c r="K53" t="s">
        <v>85</v>
      </c>
      <c r="L53">
        <v>502</v>
      </c>
      <c r="M53" t="s">
        <v>65</v>
      </c>
      <c r="N53">
        <v>65</v>
      </c>
      <c r="O53">
        <v>2</v>
      </c>
      <c r="P53">
        <f>N53*O53</f>
        <v>130</v>
      </c>
      <c r="Q53">
        <v>67.199996940000005</v>
      </c>
      <c r="R53">
        <f>P53-Q53</f>
        <v>62.800003059999995</v>
      </c>
      <c r="S53">
        <f>Q53/O53</f>
        <v>33.599998470000003</v>
      </c>
    </row>
    <row r="54" spans="1:19" x14ac:dyDescent="0.3">
      <c r="A54">
        <v>5712</v>
      </c>
      <c r="B54" s="1">
        <v>43855</v>
      </c>
      <c r="C54" s="1" t="str">
        <f t="shared" si="0"/>
        <v>weekend</v>
      </c>
      <c r="D54" s="1" t="str">
        <f>TEXT(B54,"dddd")</f>
        <v>Saturday</v>
      </c>
      <c r="E54">
        <v>8925</v>
      </c>
      <c r="F54" t="s">
        <v>475</v>
      </c>
      <c r="G54" t="s">
        <v>34</v>
      </c>
      <c r="H54" t="s">
        <v>2</v>
      </c>
      <c r="I54" t="s">
        <v>3</v>
      </c>
      <c r="J54" t="s">
        <v>44</v>
      </c>
      <c r="K54" t="s">
        <v>251</v>
      </c>
      <c r="L54">
        <v>905</v>
      </c>
      <c r="M54" t="s">
        <v>6</v>
      </c>
      <c r="N54">
        <v>52.99</v>
      </c>
      <c r="O54">
        <v>2</v>
      </c>
      <c r="P54">
        <f>N54*O54</f>
        <v>105.98</v>
      </c>
      <c r="Q54">
        <v>71.72000122</v>
      </c>
      <c r="R54">
        <f>P54-Q54</f>
        <v>34.259998780000004</v>
      </c>
      <c r="S54">
        <f>Q54/O54</f>
        <v>35.86000061</v>
      </c>
    </row>
    <row r="55" spans="1:19" x14ac:dyDescent="0.3">
      <c r="A55">
        <v>5893</v>
      </c>
      <c r="B55" s="1">
        <v>43858</v>
      </c>
      <c r="C55" s="1" t="str">
        <f t="shared" si="0"/>
        <v>weekday</v>
      </c>
      <c r="D55" s="1" t="str">
        <f>TEXT(B55,"dddd")</f>
        <v>Tuesday</v>
      </c>
      <c r="E55">
        <v>4539</v>
      </c>
      <c r="F55" t="s">
        <v>426</v>
      </c>
      <c r="G55" t="s">
        <v>103</v>
      </c>
      <c r="H55" t="s">
        <v>2</v>
      </c>
      <c r="I55" t="s">
        <v>3</v>
      </c>
      <c r="J55" t="s">
        <v>44</v>
      </c>
      <c r="K55" t="s">
        <v>109</v>
      </c>
      <c r="L55">
        <v>627</v>
      </c>
      <c r="M55" t="s">
        <v>6</v>
      </c>
      <c r="N55">
        <v>165</v>
      </c>
      <c r="O55">
        <v>2</v>
      </c>
      <c r="P55">
        <f>N55*O55</f>
        <v>330</v>
      </c>
      <c r="Q55">
        <v>245.4600068</v>
      </c>
      <c r="R55">
        <f>P55-Q55</f>
        <v>84.539993199999998</v>
      </c>
      <c r="S55">
        <f>Q55/O55</f>
        <v>122.7300034</v>
      </c>
    </row>
    <row r="56" spans="1:19" x14ac:dyDescent="0.3">
      <c r="A56">
        <v>5895</v>
      </c>
      <c r="B56" s="1">
        <v>44163</v>
      </c>
      <c r="C56" s="1" t="str">
        <f t="shared" si="0"/>
        <v>weekend</v>
      </c>
      <c r="D56" s="1" t="str">
        <f>TEXT(B56,"dddd")</f>
        <v>Saturday</v>
      </c>
      <c r="E56">
        <v>8707</v>
      </c>
      <c r="F56" t="s">
        <v>7</v>
      </c>
      <c r="G56" t="s">
        <v>39</v>
      </c>
      <c r="H56" t="s">
        <v>27</v>
      </c>
      <c r="I56" t="s">
        <v>3</v>
      </c>
      <c r="J56" t="s">
        <v>4</v>
      </c>
      <c r="K56" t="s">
        <v>42</v>
      </c>
      <c r="L56">
        <v>365</v>
      </c>
      <c r="M56" t="s">
        <v>10</v>
      </c>
      <c r="N56">
        <v>94.75</v>
      </c>
      <c r="O56">
        <v>5</v>
      </c>
      <c r="P56">
        <f>N56*O56</f>
        <v>473.75</v>
      </c>
      <c r="Q56">
        <v>152.8499985</v>
      </c>
      <c r="R56">
        <f>P56-Q56</f>
        <v>320.90000150000003</v>
      </c>
      <c r="S56">
        <f>Q56/O56</f>
        <v>30.5699997</v>
      </c>
    </row>
    <row r="57" spans="1:19" x14ac:dyDescent="0.3">
      <c r="A57">
        <v>5895</v>
      </c>
      <c r="B57" s="1">
        <v>43858</v>
      </c>
      <c r="C57" s="1" t="str">
        <f t="shared" si="0"/>
        <v>weekday</v>
      </c>
      <c r="D57" s="1" t="str">
        <f>TEXT(B57,"dddd")</f>
        <v>Tuesday</v>
      </c>
      <c r="E57">
        <v>8707</v>
      </c>
      <c r="F57" t="s">
        <v>7</v>
      </c>
      <c r="G57" t="s">
        <v>39</v>
      </c>
      <c r="H57" t="s">
        <v>27</v>
      </c>
      <c r="I57" t="s">
        <v>3</v>
      </c>
      <c r="J57" t="s">
        <v>4</v>
      </c>
      <c r="K57" t="s">
        <v>57</v>
      </c>
      <c r="L57">
        <v>191</v>
      </c>
      <c r="M57" t="s">
        <v>65</v>
      </c>
      <c r="N57">
        <v>85</v>
      </c>
      <c r="O57">
        <v>3</v>
      </c>
      <c r="P57">
        <f>N57*O57</f>
        <v>255</v>
      </c>
      <c r="Q57">
        <v>164.33999640000002</v>
      </c>
      <c r="R57">
        <f>P57-Q57</f>
        <v>90.660003599999982</v>
      </c>
      <c r="S57">
        <f>Q57/O57</f>
        <v>54.779998800000008</v>
      </c>
    </row>
    <row r="58" spans="1:19" x14ac:dyDescent="0.3">
      <c r="A58">
        <v>5895</v>
      </c>
      <c r="B58" s="1">
        <v>43842</v>
      </c>
      <c r="C58" s="1" t="str">
        <f t="shared" si="0"/>
        <v>weekend</v>
      </c>
      <c r="D58" s="1" t="str">
        <f>TEXT(B58,"dddd")</f>
        <v>Sunday</v>
      </c>
      <c r="E58">
        <v>8707</v>
      </c>
      <c r="F58" t="s">
        <v>7</v>
      </c>
      <c r="G58" t="s">
        <v>39</v>
      </c>
      <c r="H58" t="s">
        <v>27</v>
      </c>
      <c r="I58" t="s">
        <v>3</v>
      </c>
      <c r="J58" t="s">
        <v>4</v>
      </c>
      <c r="K58" t="s">
        <v>85</v>
      </c>
      <c r="L58">
        <v>502</v>
      </c>
      <c r="M58" t="s">
        <v>65</v>
      </c>
      <c r="N58">
        <v>65</v>
      </c>
      <c r="O58">
        <v>3</v>
      </c>
      <c r="P58">
        <f>N58*O58</f>
        <v>195</v>
      </c>
      <c r="Q58">
        <v>100.79999541000001</v>
      </c>
      <c r="R58">
        <f>P58-Q58</f>
        <v>94.200004589999992</v>
      </c>
      <c r="S58">
        <f>Q58/O58</f>
        <v>33.599998470000003</v>
      </c>
    </row>
    <row r="59" spans="1:19" x14ac:dyDescent="0.3">
      <c r="A59">
        <v>5919</v>
      </c>
      <c r="B59" s="1">
        <v>43858</v>
      </c>
      <c r="C59" s="1" t="str">
        <f t="shared" si="0"/>
        <v>weekday</v>
      </c>
      <c r="D59" s="1" t="str">
        <f>TEXT(B59,"dddd")</f>
        <v>Tuesday</v>
      </c>
      <c r="E59">
        <v>6306</v>
      </c>
      <c r="F59" t="s">
        <v>415</v>
      </c>
      <c r="G59" t="s">
        <v>30</v>
      </c>
      <c r="H59" t="s">
        <v>27</v>
      </c>
      <c r="I59" t="s">
        <v>28</v>
      </c>
      <c r="J59" t="s">
        <v>44</v>
      </c>
      <c r="K59" t="s">
        <v>109</v>
      </c>
      <c r="L59">
        <v>627</v>
      </c>
      <c r="M59" t="s">
        <v>6</v>
      </c>
      <c r="N59">
        <v>165</v>
      </c>
      <c r="O59">
        <v>5</v>
      </c>
      <c r="P59">
        <f>N59*O59</f>
        <v>825</v>
      </c>
      <c r="Q59">
        <v>613.65001700000005</v>
      </c>
      <c r="R59">
        <f>P59-Q59</f>
        <v>211.34998299999995</v>
      </c>
      <c r="S59">
        <f>Q59/O59</f>
        <v>122.73000340000002</v>
      </c>
    </row>
    <row r="60" spans="1:19" x14ac:dyDescent="0.3">
      <c r="A60">
        <v>5919</v>
      </c>
      <c r="B60" s="1">
        <v>43855</v>
      </c>
      <c r="C60" s="1" t="str">
        <f t="shared" si="0"/>
        <v>weekend</v>
      </c>
      <c r="D60" s="1" t="str">
        <f>TEXT(B60,"dddd")</f>
        <v>Saturday</v>
      </c>
      <c r="E60">
        <v>6306</v>
      </c>
      <c r="F60" t="s">
        <v>415</v>
      </c>
      <c r="G60" t="s">
        <v>30</v>
      </c>
      <c r="H60" t="s">
        <v>27</v>
      </c>
      <c r="I60" t="s">
        <v>28</v>
      </c>
      <c r="J60" t="s">
        <v>44</v>
      </c>
      <c r="K60" t="s">
        <v>470</v>
      </c>
      <c r="L60">
        <v>565</v>
      </c>
      <c r="M60" t="s">
        <v>10</v>
      </c>
      <c r="N60">
        <v>70</v>
      </c>
      <c r="O60">
        <v>5</v>
      </c>
      <c r="P60">
        <f>N60*O60</f>
        <v>350</v>
      </c>
      <c r="Q60">
        <v>195.75000764999999</v>
      </c>
      <c r="R60">
        <f>P60-Q60</f>
        <v>154.24999235000001</v>
      </c>
      <c r="S60">
        <f>Q60/O60</f>
        <v>39.150001529999997</v>
      </c>
    </row>
    <row r="61" spans="1:19" x14ac:dyDescent="0.3">
      <c r="A61">
        <v>5991</v>
      </c>
      <c r="B61" s="1">
        <v>43919</v>
      </c>
      <c r="C61" s="1" t="str">
        <f t="shared" si="0"/>
        <v>weekend</v>
      </c>
      <c r="D61" s="1" t="str">
        <f>TEXT(B61,"dddd")</f>
        <v>Sunday</v>
      </c>
      <c r="E61">
        <v>4673</v>
      </c>
      <c r="F61" t="s">
        <v>336</v>
      </c>
      <c r="G61" t="s">
        <v>77</v>
      </c>
      <c r="H61" t="s">
        <v>27</v>
      </c>
      <c r="I61" t="s">
        <v>3</v>
      </c>
      <c r="J61" t="s">
        <v>4</v>
      </c>
      <c r="K61" t="s">
        <v>85</v>
      </c>
      <c r="L61">
        <v>502</v>
      </c>
      <c r="M61" t="s">
        <v>65</v>
      </c>
      <c r="N61">
        <v>65</v>
      </c>
      <c r="O61">
        <v>3</v>
      </c>
      <c r="P61">
        <f>N61*O61</f>
        <v>195</v>
      </c>
      <c r="Q61">
        <v>100.79999541000001</v>
      </c>
      <c r="R61">
        <f>P61-Q61</f>
        <v>94.200004589999992</v>
      </c>
      <c r="S61">
        <f>Q61/O61</f>
        <v>33.599998470000003</v>
      </c>
    </row>
    <row r="62" spans="1:19" x14ac:dyDescent="0.3">
      <c r="A62">
        <v>6176</v>
      </c>
      <c r="B62" s="1">
        <v>43832</v>
      </c>
      <c r="C62" s="1" t="str">
        <f t="shared" si="0"/>
        <v>weekday</v>
      </c>
      <c r="D62" s="1" t="str">
        <f>TEXT(B62,"dddd")</f>
        <v>Thursday</v>
      </c>
      <c r="E62">
        <v>3329</v>
      </c>
      <c r="F62" t="s">
        <v>7</v>
      </c>
      <c r="G62" t="s">
        <v>30</v>
      </c>
      <c r="H62" t="s">
        <v>27</v>
      </c>
      <c r="I62" t="s">
        <v>28</v>
      </c>
      <c r="J62" t="s">
        <v>44</v>
      </c>
      <c r="K62" t="s">
        <v>42</v>
      </c>
      <c r="L62">
        <v>365</v>
      </c>
      <c r="M62" t="s">
        <v>10</v>
      </c>
      <c r="N62">
        <v>94.75</v>
      </c>
      <c r="O62">
        <v>5</v>
      </c>
      <c r="P62">
        <f>N62*O62</f>
        <v>473.75</v>
      </c>
      <c r="Q62">
        <v>152.8499985</v>
      </c>
      <c r="R62">
        <f>P62-Q62</f>
        <v>320.90000150000003</v>
      </c>
      <c r="S62">
        <f>Q62/O62</f>
        <v>30.5699997</v>
      </c>
    </row>
    <row r="63" spans="1:19" x14ac:dyDescent="0.3">
      <c r="A63">
        <v>6245</v>
      </c>
      <c r="B63" s="1">
        <v>43923</v>
      </c>
      <c r="C63" s="1" t="str">
        <f t="shared" si="0"/>
        <v>weekday</v>
      </c>
      <c r="D63" s="1" t="str">
        <f>TEXT(B63,"dddd")</f>
        <v>Thursday</v>
      </c>
      <c r="E63">
        <v>7784</v>
      </c>
      <c r="F63" t="s">
        <v>7</v>
      </c>
      <c r="G63" t="s">
        <v>30</v>
      </c>
      <c r="H63" t="s">
        <v>27</v>
      </c>
      <c r="I63" t="s">
        <v>28</v>
      </c>
      <c r="J63" t="s">
        <v>44</v>
      </c>
      <c r="K63" t="s">
        <v>85</v>
      </c>
      <c r="L63">
        <v>502</v>
      </c>
      <c r="M63" t="s">
        <v>65</v>
      </c>
      <c r="N63">
        <v>65</v>
      </c>
      <c r="O63">
        <v>5</v>
      </c>
      <c r="P63">
        <f>N63*O63</f>
        <v>325</v>
      </c>
      <c r="Q63">
        <v>167.99999235000001</v>
      </c>
      <c r="R63">
        <f>P63-Q63</f>
        <v>157.00000764999999</v>
      </c>
      <c r="S63">
        <f>Q63/O63</f>
        <v>33.599998470000003</v>
      </c>
    </row>
    <row r="64" spans="1:19" x14ac:dyDescent="0.3">
      <c r="A64">
        <v>6326</v>
      </c>
      <c r="B64" s="1">
        <v>44165</v>
      </c>
      <c r="C64" s="1" t="str">
        <f t="shared" si="0"/>
        <v>weekday</v>
      </c>
      <c r="D64" s="1" t="str">
        <f>TEXT(B64,"dddd")</f>
        <v>Monday</v>
      </c>
      <c r="E64">
        <v>6636</v>
      </c>
      <c r="F64" t="s">
        <v>7</v>
      </c>
      <c r="G64" t="s">
        <v>30</v>
      </c>
      <c r="H64" t="s">
        <v>27</v>
      </c>
      <c r="I64" t="s">
        <v>3</v>
      </c>
      <c r="J64" t="s">
        <v>4</v>
      </c>
      <c r="K64" t="s">
        <v>42</v>
      </c>
      <c r="L64">
        <v>365</v>
      </c>
      <c r="M64" t="s">
        <v>10</v>
      </c>
      <c r="N64">
        <v>94.75</v>
      </c>
      <c r="O64">
        <v>5</v>
      </c>
      <c r="P64">
        <f>N64*O64</f>
        <v>473.75</v>
      </c>
      <c r="Q64">
        <v>152.8499985</v>
      </c>
      <c r="R64">
        <f>P64-Q64</f>
        <v>320.90000150000003</v>
      </c>
      <c r="S64">
        <f>Q64/O64</f>
        <v>30.5699997</v>
      </c>
    </row>
    <row r="65" spans="1:19" x14ac:dyDescent="0.3">
      <c r="A65">
        <v>6358</v>
      </c>
      <c r="B65" s="1">
        <v>43924</v>
      </c>
      <c r="C65" s="1" t="str">
        <f t="shared" si="0"/>
        <v>weekday</v>
      </c>
      <c r="D65" s="1" t="str">
        <f>TEXT(B65,"dddd")</f>
        <v>Friday</v>
      </c>
      <c r="E65">
        <v>4209</v>
      </c>
      <c r="F65" t="s">
        <v>334</v>
      </c>
      <c r="G65" t="s">
        <v>30</v>
      </c>
      <c r="H65" t="s">
        <v>27</v>
      </c>
      <c r="I65" t="s">
        <v>28</v>
      </c>
      <c r="J65" t="s">
        <v>44</v>
      </c>
      <c r="K65" t="s">
        <v>109</v>
      </c>
      <c r="L65">
        <v>627</v>
      </c>
      <c r="M65" t="s">
        <v>6</v>
      </c>
      <c r="N65">
        <v>165</v>
      </c>
      <c r="O65">
        <v>5</v>
      </c>
      <c r="P65">
        <f>N65*O65</f>
        <v>825</v>
      </c>
      <c r="Q65">
        <v>613.65001700000005</v>
      </c>
      <c r="R65">
        <f>P65-Q65</f>
        <v>211.34998299999995</v>
      </c>
      <c r="S65">
        <f>Q65/O65</f>
        <v>122.73000340000002</v>
      </c>
    </row>
    <row r="66" spans="1:19" x14ac:dyDescent="0.3">
      <c r="A66">
        <v>6522</v>
      </c>
      <c r="B66" s="1">
        <v>43957</v>
      </c>
      <c r="C66" s="1" t="str">
        <f t="shared" si="0"/>
        <v>weekday</v>
      </c>
      <c r="D66" s="1" t="str">
        <f>TEXT(B66,"dddd")</f>
        <v>Wednesday</v>
      </c>
      <c r="E66">
        <v>2538</v>
      </c>
      <c r="F66" t="s">
        <v>141</v>
      </c>
      <c r="G66" t="s">
        <v>30</v>
      </c>
      <c r="H66" t="s">
        <v>27</v>
      </c>
      <c r="I66" t="s">
        <v>28</v>
      </c>
      <c r="J66" t="s">
        <v>44</v>
      </c>
      <c r="K66" t="s">
        <v>42</v>
      </c>
      <c r="L66">
        <v>365</v>
      </c>
      <c r="M66" t="s">
        <v>10</v>
      </c>
      <c r="N66">
        <v>94.75</v>
      </c>
      <c r="O66">
        <v>5</v>
      </c>
      <c r="P66">
        <f>N66*O66</f>
        <v>473.75</v>
      </c>
      <c r="Q66">
        <v>152.8499985</v>
      </c>
      <c r="R66">
        <f>P66-Q66</f>
        <v>320.90000150000003</v>
      </c>
      <c r="S66">
        <f>Q66/O66</f>
        <v>30.5699997</v>
      </c>
    </row>
    <row r="67" spans="1:19" x14ac:dyDescent="0.3">
      <c r="A67">
        <v>6776</v>
      </c>
      <c r="B67" s="1">
        <v>43991</v>
      </c>
      <c r="C67" s="1" t="str">
        <f t="shared" ref="C67:C130" si="1">IF(OR(WEEKDAY(B67,2)=6,WEEKDAY(B67,2)=7),"weekend","weekday")</f>
        <v>weekday</v>
      </c>
      <c r="D67" s="1" t="str">
        <f>TEXT(B67,"dddd")</f>
        <v>Tuesday</v>
      </c>
      <c r="E67">
        <v>7307</v>
      </c>
      <c r="F67" t="s">
        <v>308</v>
      </c>
      <c r="G67" t="s">
        <v>8</v>
      </c>
      <c r="H67" t="s">
        <v>2</v>
      </c>
      <c r="I67" t="s">
        <v>3</v>
      </c>
      <c r="J67" t="s">
        <v>4</v>
      </c>
      <c r="K67" t="s">
        <v>109</v>
      </c>
      <c r="L67">
        <v>627</v>
      </c>
      <c r="M67" t="s">
        <v>6</v>
      </c>
      <c r="N67">
        <v>165</v>
      </c>
      <c r="O67">
        <v>2</v>
      </c>
      <c r="P67">
        <f>N67*O67</f>
        <v>330</v>
      </c>
      <c r="Q67">
        <v>245.4600068</v>
      </c>
      <c r="R67">
        <f>P67-Q67</f>
        <v>84.539993199999998</v>
      </c>
      <c r="S67">
        <f>Q67/O67</f>
        <v>122.7300034</v>
      </c>
    </row>
    <row r="68" spans="1:19" x14ac:dyDescent="0.3">
      <c r="A68">
        <v>6776</v>
      </c>
      <c r="B68" s="1">
        <v>43496</v>
      </c>
      <c r="C68" s="1" t="str">
        <f t="shared" si="1"/>
        <v>weekday</v>
      </c>
      <c r="D68" s="1" t="str">
        <f>TEXT(B68,"dddd")</f>
        <v>Thursday</v>
      </c>
      <c r="E68">
        <v>7307</v>
      </c>
      <c r="F68" t="s">
        <v>308</v>
      </c>
      <c r="G68" t="s">
        <v>8</v>
      </c>
      <c r="H68" t="s">
        <v>2</v>
      </c>
      <c r="I68" t="s">
        <v>3</v>
      </c>
      <c r="J68" t="s">
        <v>44</v>
      </c>
      <c r="K68" t="s">
        <v>85</v>
      </c>
      <c r="L68">
        <v>502</v>
      </c>
      <c r="M68" t="s">
        <v>65</v>
      </c>
      <c r="N68">
        <v>65</v>
      </c>
      <c r="O68">
        <v>2</v>
      </c>
      <c r="P68">
        <f>N68*O68</f>
        <v>130</v>
      </c>
      <c r="Q68">
        <v>67.199996940000005</v>
      </c>
      <c r="R68">
        <f>P68-Q68</f>
        <v>62.800003059999995</v>
      </c>
      <c r="S68">
        <f>Q68/O68</f>
        <v>33.599998470000003</v>
      </c>
    </row>
    <row r="69" spans="1:19" x14ac:dyDescent="0.3">
      <c r="A69">
        <v>6783</v>
      </c>
      <c r="B69" s="1">
        <v>43852</v>
      </c>
      <c r="C69" s="1" t="str">
        <f t="shared" si="1"/>
        <v>weekday</v>
      </c>
      <c r="D69" s="1" t="str">
        <f>TEXT(B69,"dddd")</f>
        <v>Wednesday</v>
      </c>
      <c r="E69">
        <v>10759</v>
      </c>
      <c r="F69" t="s">
        <v>7</v>
      </c>
      <c r="G69" t="s">
        <v>41</v>
      </c>
      <c r="H69" t="s">
        <v>27</v>
      </c>
      <c r="I69" t="s">
        <v>3</v>
      </c>
      <c r="J69" t="s">
        <v>4</v>
      </c>
      <c r="K69" t="s">
        <v>57</v>
      </c>
      <c r="L69">
        <v>191</v>
      </c>
      <c r="M69" t="s">
        <v>65</v>
      </c>
      <c r="N69">
        <v>85</v>
      </c>
      <c r="O69">
        <v>5</v>
      </c>
      <c r="P69">
        <f>N69*O69</f>
        <v>425</v>
      </c>
      <c r="Q69">
        <v>273.89999399999999</v>
      </c>
      <c r="R69">
        <f>P69-Q69</f>
        <v>151.10000600000001</v>
      </c>
      <c r="S69">
        <f>Q69/O69</f>
        <v>54.779998800000001</v>
      </c>
    </row>
    <row r="70" spans="1:19" x14ac:dyDescent="0.3">
      <c r="A70">
        <v>6783</v>
      </c>
      <c r="B70" s="1">
        <v>43840</v>
      </c>
      <c r="C70" s="1" t="str">
        <f t="shared" si="1"/>
        <v>weekday</v>
      </c>
      <c r="D70" s="1" t="str">
        <f>TEXT(B70,"dddd")</f>
        <v>Friday</v>
      </c>
      <c r="E70">
        <v>10759</v>
      </c>
      <c r="F70" t="s">
        <v>7</v>
      </c>
      <c r="G70" t="s">
        <v>41</v>
      </c>
      <c r="H70" t="s">
        <v>27</v>
      </c>
      <c r="I70" t="s">
        <v>3</v>
      </c>
      <c r="J70" t="s">
        <v>4</v>
      </c>
      <c r="K70" t="s">
        <v>109</v>
      </c>
      <c r="L70">
        <v>627</v>
      </c>
      <c r="M70" t="s">
        <v>6</v>
      </c>
      <c r="N70">
        <v>165</v>
      </c>
      <c r="O70">
        <v>3</v>
      </c>
      <c r="P70">
        <f>N70*O70</f>
        <v>495</v>
      </c>
      <c r="Q70">
        <v>368.19001020000002</v>
      </c>
      <c r="R70">
        <f>P70-Q70</f>
        <v>126.80998979999998</v>
      </c>
      <c r="S70">
        <f>Q70/O70</f>
        <v>122.7300034</v>
      </c>
    </row>
    <row r="71" spans="1:19" x14ac:dyDescent="0.3">
      <c r="A71">
        <v>7411</v>
      </c>
      <c r="B71" s="1">
        <v>43849</v>
      </c>
      <c r="C71" s="1" t="str">
        <f t="shared" si="1"/>
        <v>weekend</v>
      </c>
      <c r="D71" s="1" t="str">
        <f>TEXT(B71,"dddd")</f>
        <v>Sunday</v>
      </c>
      <c r="E71">
        <v>2200</v>
      </c>
      <c r="F71" t="s">
        <v>132</v>
      </c>
      <c r="G71" t="s">
        <v>538</v>
      </c>
      <c r="H71" t="s">
        <v>2</v>
      </c>
      <c r="I71" t="s">
        <v>3</v>
      </c>
      <c r="J71" t="s">
        <v>4</v>
      </c>
      <c r="K71" t="s">
        <v>109</v>
      </c>
      <c r="L71">
        <v>627</v>
      </c>
      <c r="M71" t="s">
        <v>6</v>
      </c>
      <c r="N71">
        <v>165</v>
      </c>
      <c r="O71">
        <v>2</v>
      </c>
      <c r="P71">
        <f>N71*O71</f>
        <v>330</v>
      </c>
      <c r="Q71">
        <v>245.4600068</v>
      </c>
      <c r="R71">
        <f>P71-Q71</f>
        <v>84.539993199999998</v>
      </c>
      <c r="S71">
        <f>Q71/O71</f>
        <v>122.7300034</v>
      </c>
    </row>
    <row r="72" spans="1:19" x14ac:dyDescent="0.3">
      <c r="A72">
        <v>7814</v>
      </c>
      <c r="B72" s="1">
        <v>43855</v>
      </c>
      <c r="C72" s="1" t="str">
        <f t="shared" si="1"/>
        <v>weekend</v>
      </c>
      <c r="D72" s="1" t="str">
        <f>TEXT(B72,"dddd")</f>
        <v>Saturday</v>
      </c>
      <c r="E72">
        <v>5007</v>
      </c>
      <c r="F72" t="s">
        <v>7</v>
      </c>
      <c r="G72" t="s">
        <v>77</v>
      </c>
      <c r="H72" t="s">
        <v>27</v>
      </c>
      <c r="I72" t="s">
        <v>3</v>
      </c>
      <c r="J72" t="s">
        <v>4</v>
      </c>
      <c r="K72" t="s">
        <v>42</v>
      </c>
      <c r="L72">
        <v>365</v>
      </c>
      <c r="M72" t="s">
        <v>10</v>
      </c>
      <c r="N72">
        <v>94.75</v>
      </c>
      <c r="O72">
        <v>3</v>
      </c>
      <c r="P72">
        <f>N72*O72</f>
        <v>284.25</v>
      </c>
      <c r="Q72">
        <v>91.709999100000005</v>
      </c>
      <c r="R72">
        <f>P72-Q72</f>
        <v>192.5400009</v>
      </c>
      <c r="S72">
        <f>Q72/O72</f>
        <v>30.5699997</v>
      </c>
    </row>
    <row r="73" spans="1:19" x14ac:dyDescent="0.3">
      <c r="A73">
        <v>7814</v>
      </c>
      <c r="B73" s="1">
        <v>43855</v>
      </c>
      <c r="C73" s="1" t="str">
        <f t="shared" si="1"/>
        <v>weekend</v>
      </c>
      <c r="D73" s="1" t="str">
        <f>TEXT(B73,"dddd")</f>
        <v>Saturday</v>
      </c>
      <c r="E73">
        <v>5007</v>
      </c>
      <c r="F73" t="s">
        <v>7</v>
      </c>
      <c r="G73" t="s">
        <v>77</v>
      </c>
      <c r="H73" t="s">
        <v>27</v>
      </c>
      <c r="I73" t="s">
        <v>3</v>
      </c>
      <c r="J73" t="s">
        <v>4</v>
      </c>
      <c r="K73" t="s">
        <v>42</v>
      </c>
      <c r="L73">
        <v>365</v>
      </c>
      <c r="M73" t="s">
        <v>10</v>
      </c>
      <c r="N73">
        <v>94.75</v>
      </c>
      <c r="O73">
        <v>3</v>
      </c>
      <c r="P73">
        <f>N73*O73</f>
        <v>284.25</v>
      </c>
      <c r="Q73">
        <v>91.709999100000005</v>
      </c>
      <c r="R73">
        <f>P73-Q73</f>
        <v>192.5400009</v>
      </c>
      <c r="S73">
        <f>Q73/O73</f>
        <v>30.5699997</v>
      </c>
    </row>
    <row r="74" spans="1:19" x14ac:dyDescent="0.3">
      <c r="A74">
        <v>7824</v>
      </c>
      <c r="B74" s="1">
        <v>43946</v>
      </c>
      <c r="C74" s="1" t="str">
        <f t="shared" si="1"/>
        <v>weekend</v>
      </c>
      <c r="D74" s="1" t="str">
        <f>TEXT(B74,"dddd")</f>
        <v>Saturday</v>
      </c>
      <c r="E74">
        <v>10679</v>
      </c>
      <c r="F74" t="s">
        <v>7</v>
      </c>
      <c r="G74" t="s">
        <v>41</v>
      </c>
      <c r="H74" t="s">
        <v>27</v>
      </c>
      <c r="I74" t="s">
        <v>3</v>
      </c>
      <c r="J74" t="s">
        <v>4</v>
      </c>
      <c r="K74" t="s">
        <v>42</v>
      </c>
      <c r="L74">
        <v>365</v>
      </c>
      <c r="M74" t="s">
        <v>10</v>
      </c>
      <c r="N74">
        <v>94.75</v>
      </c>
      <c r="O74">
        <v>3</v>
      </c>
      <c r="P74">
        <f>N74*O74</f>
        <v>284.25</v>
      </c>
      <c r="Q74">
        <v>91.709999100000005</v>
      </c>
      <c r="R74">
        <f>P74-Q74</f>
        <v>192.5400009</v>
      </c>
      <c r="S74">
        <f>Q74/O74</f>
        <v>30.5699997</v>
      </c>
    </row>
    <row r="75" spans="1:19" x14ac:dyDescent="0.3">
      <c r="A75">
        <v>7824</v>
      </c>
      <c r="B75" s="1">
        <v>43946</v>
      </c>
      <c r="C75" s="1" t="str">
        <f t="shared" si="1"/>
        <v>weekend</v>
      </c>
      <c r="D75" s="1" t="str">
        <f>TEXT(B75,"dddd")</f>
        <v>Saturday</v>
      </c>
      <c r="E75">
        <v>10679</v>
      </c>
      <c r="F75" t="s">
        <v>7</v>
      </c>
      <c r="G75" t="s">
        <v>41</v>
      </c>
      <c r="H75" t="s">
        <v>27</v>
      </c>
      <c r="I75" t="s">
        <v>3</v>
      </c>
      <c r="J75" t="s">
        <v>4</v>
      </c>
      <c r="K75" t="s">
        <v>85</v>
      </c>
      <c r="L75">
        <v>502</v>
      </c>
      <c r="M75" t="s">
        <v>65</v>
      </c>
      <c r="N75">
        <v>65</v>
      </c>
      <c r="O75">
        <v>3</v>
      </c>
      <c r="P75">
        <f>N75*O75</f>
        <v>195</v>
      </c>
      <c r="Q75">
        <v>100.79999541000001</v>
      </c>
      <c r="R75">
        <f>P75-Q75</f>
        <v>94.200004589999992</v>
      </c>
      <c r="S75">
        <f>Q75/O75</f>
        <v>33.599998470000003</v>
      </c>
    </row>
    <row r="76" spans="1:19" x14ac:dyDescent="0.3">
      <c r="A76">
        <v>7884</v>
      </c>
      <c r="B76" s="1">
        <v>43927</v>
      </c>
      <c r="C76" s="1" t="str">
        <f t="shared" si="1"/>
        <v>weekday</v>
      </c>
      <c r="D76" s="1" t="str">
        <f>TEXT(B76,"dddd")</f>
        <v>Monday</v>
      </c>
      <c r="E76">
        <v>4899</v>
      </c>
      <c r="F76" t="s">
        <v>333</v>
      </c>
      <c r="G76" t="s">
        <v>30</v>
      </c>
      <c r="H76" t="s">
        <v>27</v>
      </c>
      <c r="I76" t="s">
        <v>28</v>
      </c>
      <c r="J76" t="s">
        <v>4</v>
      </c>
      <c r="K76" t="s">
        <v>42</v>
      </c>
      <c r="L76">
        <v>365</v>
      </c>
      <c r="M76" t="s">
        <v>10</v>
      </c>
      <c r="N76">
        <v>94.75</v>
      </c>
      <c r="O76">
        <v>1</v>
      </c>
      <c r="P76">
        <f>N76*O76</f>
        <v>94.75</v>
      </c>
      <c r="Q76">
        <v>30.5699997</v>
      </c>
      <c r="R76">
        <f>P76-Q76</f>
        <v>64.180000300000003</v>
      </c>
      <c r="S76">
        <f>Q76/O76</f>
        <v>30.5699997</v>
      </c>
    </row>
    <row r="77" spans="1:19" x14ac:dyDescent="0.3">
      <c r="A77">
        <v>7888</v>
      </c>
      <c r="B77" s="1">
        <v>43947</v>
      </c>
      <c r="C77" s="1" t="str">
        <f t="shared" si="1"/>
        <v>weekend</v>
      </c>
      <c r="D77" s="1" t="str">
        <f>TEXT(B77,"dddd")</f>
        <v>Sunday</v>
      </c>
      <c r="E77">
        <v>5417</v>
      </c>
      <c r="F77" t="s">
        <v>119</v>
      </c>
      <c r="G77" t="s">
        <v>48</v>
      </c>
      <c r="H77" t="s">
        <v>27</v>
      </c>
      <c r="I77" t="s">
        <v>3</v>
      </c>
      <c r="J77" t="s">
        <v>4</v>
      </c>
      <c r="K77" t="s">
        <v>85</v>
      </c>
      <c r="L77">
        <v>502</v>
      </c>
      <c r="M77" t="s">
        <v>65</v>
      </c>
      <c r="N77">
        <v>65</v>
      </c>
      <c r="O77">
        <v>3</v>
      </c>
      <c r="P77">
        <f>N77*O77</f>
        <v>195</v>
      </c>
      <c r="Q77">
        <v>100.79999541000001</v>
      </c>
      <c r="R77">
        <f>P77-Q77</f>
        <v>94.200004589999992</v>
      </c>
      <c r="S77">
        <f>Q77/O77</f>
        <v>33.599998470000003</v>
      </c>
    </row>
    <row r="78" spans="1:19" x14ac:dyDescent="0.3">
      <c r="A78">
        <v>7980</v>
      </c>
      <c r="B78" s="1">
        <v>43857</v>
      </c>
      <c r="C78" s="1" t="str">
        <f t="shared" si="1"/>
        <v>weekday</v>
      </c>
      <c r="D78" s="1" t="str">
        <f>TEXT(B78,"dddd")</f>
        <v>Monday</v>
      </c>
      <c r="E78">
        <v>5828</v>
      </c>
      <c r="F78" t="s">
        <v>254</v>
      </c>
      <c r="G78" t="s">
        <v>30</v>
      </c>
      <c r="H78" t="s">
        <v>27</v>
      </c>
      <c r="I78" t="s">
        <v>28</v>
      </c>
      <c r="J78" t="s">
        <v>44</v>
      </c>
      <c r="K78" t="s">
        <v>57</v>
      </c>
      <c r="L78">
        <v>191</v>
      </c>
      <c r="M78" t="s">
        <v>65</v>
      </c>
      <c r="N78">
        <v>85</v>
      </c>
      <c r="O78">
        <v>5</v>
      </c>
      <c r="P78">
        <f>N78*O78</f>
        <v>425</v>
      </c>
      <c r="Q78">
        <v>273.89999399999999</v>
      </c>
      <c r="R78">
        <f>P78-Q78</f>
        <v>151.10000600000001</v>
      </c>
      <c r="S78">
        <f>Q78/O78</f>
        <v>54.779998800000001</v>
      </c>
    </row>
    <row r="79" spans="1:19" x14ac:dyDescent="0.3">
      <c r="A79">
        <v>8095</v>
      </c>
      <c r="B79" s="1">
        <v>43859</v>
      </c>
      <c r="C79" s="1" t="str">
        <f t="shared" si="1"/>
        <v>weekday</v>
      </c>
      <c r="D79" s="1" t="str">
        <f>TEXT(B79,"dddd")</f>
        <v>Wednesday</v>
      </c>
      <c r="E79">
        <v>7347</v>
      </c>
      <c r="F79" t="s">
        <v>323</v>
      </c>
      <c r="G79" t="s">
        <v>404</v>
      </c>
      <c r="H79" t="s">
        <v>2</v>
      </c>
      <c r="I79" t="s">
        <v>3</v>
      </c>
      <c r="J79" t="s">
        <v>4</v>
      </c>
      <c r="K79" t="s">
        <v>405</v>
      </c>
      <c r="L79">
        <v>822</v>
      </c>
      <c r="M79" t="s">
        <v>6</v>
      </c>
      <c r="N79">
        <v>46.69</v>
      </c>
      <c r="O79">
        <v>2</v>
      </c>
      <c r="P79">
        <f>N79*O79</f>
        <v>93.38</v>
      </c>
      <c r="Q79">
        <v>52.880001059999998</v>
      </c>
      <c r="R79">
        <f>P79-Q79</f>
        <v>40.499998939999998</v>
      </c>
      <c r="S79">
        <f>Q79/O79</f>
        <v>26.440000529999999</v>
      </c>
    </row>
    <row r="80" spans="1:19" x14ac:dyDescent="0.3">
      <c r="A80">
        <v>8123</v>
      </c>
      <c r="B80" s="1">
        <v>43492</v>
      </c>
      <c r="C80" s="1" t="str">
        <f t="shared" si="1"/>
        <v>weekend</v>
      </c>
      <c r="D80" s="1" t="str">
        <f>TEXT(B80,"dddd")</f>
        <v>Sunday</v>
      </c>
      <c r="E80">
        <v>11290</v>
      </c>
      <c r="F80" t="s">
        <v>7</v>
      </c>
      <c r="G80" t="s">
        <v>30</v>
      </c>
      <c r="H80" t="s">
        <v>27</v>
      </c>
      <c r="I80" t="s">
        <v>28</v>
      </c>
      <c r="J80" t="s">
        <v>44</v>
      </c>
      <c r="K80" t="s">
        <v>85</v>
      </c>
      <c r="L80">
        <v>502</v>
      </c>
      <c r="M80" t="s">
        <v>65</v>
      </c>
      <c r="N80">
        <v>65</v>
      </c>
      <c r="O80">
        <v>5</v>
      </c>
      <c r="P80">
        <f>N80*O80</f>
        <v>325</v>
      </c>
      <c r="Q80">
        <v>167.99999235000001</v>
      </c>
      <c r="R80">
        <f>P80-Q80</f>
        <v>157.00000764999999</v>
      </c>
      <c r="S80">
        <f>Q80/O80</f>
        <v>33.599998470000003</v>
      </c>
    </row>
    <row r="81" spans="1:19" x14ac:dyDescent="0.3">
      <c r="A81">
        <v>8163</v>
      </c>
      <c r="B81" s="1">
        <v>44167</v>
      </c>
      <c r="C81" s="1" t="str">
        <f t="shared" si="1"/>
        <v>weekday</v>
      </c>
      <c r="D81" s="1" t="str">
        <f>TEXT(B81,"dddd")</f>
        <v>Wednesday</v>
      </c>
      <c r="E81">
        <v>10588</v>
      </c>
      <c r="F81" t="s">
        <v>131</v>
      </c>
      <c r="G81" t="s">
        <v>41</v>
      </c>
      <c r="H81" t="s">
        <v>27</v>
      </c>
      <c r="I81" t="s">
        <v>3</v>
      </c>
      <c r="J81" t="s">
        <v>4</v>
      </c>
      <c r="K81" t="s">
        <v>42</v>
      </c>
      <c r="L81">
        <v>365</v>
      </c>
      <c r="M81" t="s">
        <v>10</v>
      </c>
      <c r="N81">
        <v>94.75</v>
      </c>
      <c r="O81">
        <v>5</v>
      </c>
      <c r="P81">
        <f>N81*O81</f>
        <v>473.75</v>
      </c>
      <c r="Q81">
        <v>152.8499985</v>
      </c>
      <c r="R81">
        <f>P81-Q81</f>
        <v>320.90000150000003</v>
      </c>
      <c r="S81">
        <f>Q81/O81</f>
        <v>30.5699997</v>
      </c>
    </row>
    <row r="82" spans="1:19" x14ac:dyDescent="0.3">
      <c r="A82">
        <v>8221</v>
      </c>
      <c r="B82" s="1">
        <v>43860</v>
      </c>
      <c r="C82" s="1" t="str">
        <f t="shared" si="1"/>
        <v>weekday</v>
      </c>
      <c r="D82" s="1" t="str">
        <f>TEXT(B82,"dddd")</f>
        <v>Thursday</v>
      </c>
      <c r="E82">
        <v>1273</v>
      </c>
      <c r="F82" t="s">
        <v>395</v>
      </c>
      <c r="G82" t="s">
        <v>30</v>
      </c>
      <c r="H82" t="s">
        <v>27</v>
      </c>
      <c r="I82" t="s">
        <v>28</v>
      </c>
      <c r="J82" t="s">
        <v>44</v>
      </c>
      <c r="K82" t="s">
        <v>179</v>
      </c>
      <c r="L82">
        <v>44</v>
      </c>
      <c r="M82" t="s">
        <v>10</v>
      </c>
      <c r="N82">
        <v>94.75</v>
      </c>
      <c r="O82">
        <v>5</v>
      </c>
      <c r="P82">
        <f>N82*O82</f>
        <v>473.75</v>
      </c>
      <c r="Q82">
        <v>370.44998169999997</v>
      </c>
      <c r="R82">
        <f>P82-Q82</f>
        <v>103.30001830000003</v>
      </c>
      <c r="S82">
        <f>Q82/O82</f>
        <v>74.089996339999999</v>
      </c>
    </row>
    <row r="83" spans="1:19" x14ac:dyDescent="0.3">
      <c r="A83">
        <v>8410</v>
      </c>
      <c r="B83" s="1">
        <v>43491</v>
      </c>
      <c r="C83" s="1" t="str">
        <f t="shared" si="1"/>
        <v>weekend</v>
      </c>
      <c r="D83" s="1" t="str">
        <f>TEXT(B83,"dddd")</f>
        <v>Saturday</v>
      </c>
      <c r="E83">
        <v>259</v>
      </c>
      <c r="F83" t="s">
        <v>289</v>
      </c>
      <c r="G83" t="s">
        <v>30</v>
      </c>
      <c r="H83" t="s">
        <v>27</v>
      </c>
      <c r="I83" t="s">
        <v>28</v>
      </c>
      <c r="J83" t="s">
        <v>44</v>
      </c>
      <c r="K83" t="s">
        <v>85</v>
      </c>
      <c r="L83">
        <v>502</v>
      </c>
      <c r="M83" t="s">
        <v>65</v>
      </c>
      <c r="N83">
        <v>65</v>
      </c>
      <c r="O83">
        <v>5</v>
      </c>
      <c r="P83">
        <f>N83*O83</f>
        <v>325</v>
      </c>
      <c r="Q83">
        <v>167.99999235000001</v>
      </c>
      <c r="R83">
        <f>P83-Q83</f>
        <v>157.00000764999999</v>
      </c>
      <c r="S83">
        <f>Q83/O83</f>
        <v>33.599998470000003</v>
      </c>
    </row>
    <row r="84" spans="1:19" x14ac:dyDescent="0.3">
      <c r="A84">
        <v>8455</v>
      </c>
      <c r="B84" s="1">
        <v>43956</v>
      </c>
      <c r="C84" s="1" t="str">
        <f t="shared" si="1"/>
        <v>weekday</v>
      </c>
      <c r="D84" s="1" t="str">
        <f>TEXT(B84,"dddd")</f>
        <v>Tuesday</v>
      </c>
      <c r="E84">
        <v>468</v>
      </c>
      <c r="F84" t="s">
        <v>233</v>
      </c>
      <c r="G84" t="s">
        <v>30</v>
      </c>
      <c r="H84" t="s">
        <v>27</v>
      </c>
      <c r="I84" t="s">
        <v>28</v>
      </c>
      <c r="J84" t="s">
        <v>4</v>
      </c>
      <c r="K84" t="s">
        <v>42</v>
      </c>
      <c r="L84">
        <v>365</v>
      </c>
      <c r="M84" t="s">
        <v>10</v>
      </c>
      <c r="N84">
        <v>94.75</v>
      </c>
      <c r="O84">
        <v>1</v>
      </c>
      <c r="P84">
        <f>N84*O84</f>
        <v>94.75</v>
      </c>
      <c r="Q84">
        <v>30.5699997</v>
      </c>
      <c r="R84">
        <f>P84-Q84</f>
        <v>64.180000300000003</v>
      </c>
      <c r="S84">
        <f>Q84/O84</f>
        <v>30.5699997</v>
      </c>
    </row>
    <row r="85" spans="1:19" x14ac:dyDescent="0.3">
      <c r="A85">
        <v>8455</v>
      </c>
      <c r="B85" s="1">
        <v>43845</v>
      </c>
      <c r="C85" s="1" t="str">
        <f t="shared" si="1"/>
        <v>weekday</v>
      </c>
      <c r="D85" s="1" t="str">
        <f>TEXT(B85,"dddd")</f>
        <v>Wednesday</v>
      </c>
      <c r="E85">
        <v>468</v>
      </c>
      <c r="F85" t="s">
        <v>233</v>
      </c>
      <c r="G85" t="s">
        <v>30</v>
      </c>
      <c r="H85" t="s">
        <v>27</v>
      </c>
      <c r="I85" t="s">
        <v>28</v>
      </c>
      <c r="J85" t="s">
        <v>4</v>
      </c>
      <c r="K85" t="s">
        <v>57</v>
      </c>
      <c r="L85">
        <v>191</v>
      </c>
      <c r="M85" t="s">
        <v>65</v>
      </c>
      <c r="N85">
        <v>85</v>
      </c>
      <c r="O85">
        <v>1</v>
      </c>
      <c r="P85">
        <f>N85*O85</f>
        <v>85</v>
      </c>
      <c r="Q85">
        <v>54.779998800000001</v>
      </c>
      <c r="R85">
        <f>P85-Q85</f>
        <v>30.220001199999999</v>
      </c>
      <c r="S85">
        <f>Q85/O85</f>
        <v>54.779998800000001</v>
      </c>
    </row>
    <row r="86" spans="1:19" x14ac:dyDescent="0.3">
      <c r="A86">
        <v>8455</v>
      </c>
      <c r="B86" s="1">
        <v>43845</v>
      </c>
      <c r="C86" s="1" t="str">
        <f t="shared" si="1"/>
        <v>weekday</v>
      </c>
      <c r="D86" s="1" t="str">
        <f>TEXT(B86,"dddd")</f>
        <v>Wednesday</v>
      </c>
      <c r="E86">
        <v>468</v>
      </c>
      <c r="F86" t="s">
        <v>233</v>
      </c>
      <c r="G86" t="s">
        <v>30</v>
      </c>
      <c r="H86" t="s">
        <v>27</v>
      </c>
      <c r="I86" t="s">
        <v>28</v>
      </c>
      <c r="J86" t="s">
        <v>4</v>
      </c>
      <c r="K86" t="s">
        <v>57</v>
      </c>
      <c r="L86">
        <v>191</v>
      </c>
      <c r="M86" t="s">
        <v>65</v>
      </c>
      <c r="N86">
        <v>85</v>
      </c>
      <c r="O86">
        <v>1</v>
      </c>
      <c r="P86">
        <f>N86*O86</f>
        <v>85</v>
      </c>
      <c r="Q86">
        <v>54.779998800000001</v>
      </c>
      <c r="R86">
        <f>P86-Q86</f>
        <v>30.220001199999999</v>
      </c>
      <c r="S86">
        <f>Q86/O86</f>
        <v>54.779998800000001</v>
      </c>
    </row>
    <row r="87" spans="1:19" x14ac:dyDescent="0.3">
      <c r="A87">
        <v>8470</v>
      </c>
      <c r="B87" s="1">
        <v>43851</v>
      </c>
      <c r="C87" s="1" t="str">
        <f t="shared" si="1"/>
        <v>weekday</v>
      </c>
      <c r="D87" s="1" t="str">
        <f>TEXT(B87,"dddd")</f>
        <v>Tuesday</v>
      </c>
      <c r="E87">
        <v>9162</v>
      </c>
      <c r="F87" t="s">
        <v>292</v>
      </c>
      <c r="G87" t="s">
        <v>296</v>
      </c>
      <c r="H87" t="s">
        <v>2</v>
      </c>
      <c r="I87" t="s">
        <v>3</v>
      </c>
      <c r="J87" t="s">
        <v>44</v>
      </c>
      <c r="K87" t="s">
        <v>109</v>
      </c>
      <c r="L87">
        <v>627</v>
      </c>
      <c r="M87" t="s">
        <v>6</v>
      </c>
      <c r="N87">
        <v>165</v>
      </c>
      <c r="O87">
        <v>2</v>
      </c>
      <c r="P87">
        <f>N87*O87</f>
        <v>330</v>
      </c>
      <c r="Q87">
        <v>245.4600068</v>
      </c>
      <c r="R87">
        <f>P87-Q87</f>
        <v>84.539993199999998</v>
      </c>
      <c r="S87">
        <f>Q87/O87</f>
        <v>122.7300034</v>
      </c>
    </row>
    <row r="88" spans="1:19" x14ac:dyDescent="0.3">
      <c r="A88">
        <v>8470</v>
      </c>
      <c r="B88" s="1">
        <v>43834</v>
      </c>
      <c r="C88" s="1" t="str">
        <f t="shared" si="1"/>
        <v>weekend</v>
      </c>
      <c r="D88" s="1" t="str">
        <f>TEXT(B88,"dddd")</f>
        <v>Saturday</v>
      </c>
      <c r="E88">
        <v>9162</v>
      </c>
      <c r="F88" t="s">
        <v>292</v>
      </c>
      <c r="G88" t="s">
        <v>296</v>
      </c>
      <c r="H88" t="s">
        <v>2</v>
      </c>
      <c r="I88" t="s">
        <v>3</v>
      </c>
      <c r="J88" t="s">
        <v>4</v>
      </c>
      <c r="K88" t="s">
        <v>614</v>
      </c>
      <c r="L88">
        <v>825</v>
      </c>
      <c r="M88" t="s">
        <v>6</v>
      </c>
      <c r="N88">
        <v>185</v>
      </c>
      <c r="O88">
        <v>2</v>
      </c>
      <c r="P88">
        <f>N88*O88</f>
        <v>370</v>
      </c>
      <c r="Q88">
        <v>227.3999939</v>
      </c>
      <c r="R88">
        <f>P88-Q88</f>
        <v>142.6000061</v>
      </c>
      <c r="S88">
        <f>Q88/O88</f>
        <v>113.69999695</v>
      </c>
    </row>
    <row r="89" spans="1:19" x14ac:dyDescent="0.3">
      <c r="A89">
        <v>8488</v>
      </c>
      <c r="B89" s="1">
        <v>43940</v>
      </c>
      <c r="C89" s="1" t="str">
        <f t="shared" si="1"/>
        <v>weekend</v>
      </c>
      <c r="D89" s="1" t="str">
        <f>TEXT(B89,"dddd")</f>
        <v>Sunday</v>
      </c>
      <c r="E89">
        <v>9154</v>
      </c>
      <c r="F89" t="s">
        <v>326</v>
      </c>
      <c r="G89" t="s">
        <v>327</v>
      </c>
      <c r="H89" t="s">
        <v>2</v>
      </c>
      <c r="I89" t="s">
        <v>3</v>
      </c>
      <c r="J89" t="s">
        <v>44</v>
      </c>
      <c r="K89" t="s">
        <v>57</v>
      </c>
      <c r="L89">
        <v>191</v>
      </c>
      <c r="M89" t="s">
        <v>65</v>
      </c>
      <c r="N89">
        <v>85</v>
      </c>
      <c r="O89">
        <v>4</v>
      </c>
      <c r="P89">
        <f>N89*O89</f>
        <v>340</v>
      </c>
      <c r="Q89">
        <v>219.11999520000001</v>
      </c>
      <c r="R89">
        <f>P89-Q89</f>
        <v>120.88000479999999</v>
      </c>
      <c r="S89">
        <f>Q89/O89</f>
        <v>54.779998800000001</v>
      </c>
    </row>
    <row r="90" spans="1:19" x14ac:dyDescent="0.3">
      <c r="A90">
        <v>8488</v>
      </c>
      <c r="B90" s="1">
        <v>43113</v>
      </c>
      <c r="C90" s="1" t="str">
        <f t="shared" si="1"/>
        <v>weekend</v>
      </c>
      <c r="D90" s="1" t="str">
        <f>TEXT(B90,"dddd")</f>
        <v>Saturday</v>
      </c>
      <c r="E90">
        <v>9154</v>
      </c>
      <c r="F90" t="s">
        <v>326</v>
      </c>
      <c r="G90" t="s">
        <v>327</v>
      </c>
      <c r="H90" t="s">
        <v>2</v>
      </c>
      <c r="I90" t="s">
        <v>3</v>
      </c>
      <c r="J90" t="s">
        <v>44</v>
      </c>
      <c r="K90" t="s">
        <v>42</v>
      </c>
      <c r="L90">
        <v>365</v>
      </c>
      <c r="M90" t="s">
        <v>10</v>
      </c>
      <c r="N90">
        <v>94.75</v>
      </c>
      <c r="O90">
        <v>4</v>
      </c>
      <c r="P90">
        <f>N90*O90</f>
        <v>379</v>
      </c>
      <c r="Q90">
        <v>122.2799988</v>
      </c>
      <c r="R90">
        <f>P90-Q90</f>
        <v>256.72000120000001</v>
      </c>
      <c r="S90">
        <f>Q90/O90</f>
        <v>30.5699997</v>
      </c>
    </row>
    <row r="91" spans="1:19" x14ac:dyDescent="0.3">
      <c r="A91">
        <v>8578</v>
      </c>
      <c r="B91" s="1">
        <v>44171</v>
      </c>
      <c r="C91" s="1" t="str">
        <f t="shared" si="1"/>
        <v>weekend</v>
      </c>
      <c r="D91" s="1" t="str">
        <f>TEXT(B91,"dddd")</f>
        <v>Sunday</v>
      </c>
      <c r="E91">
        <v>1989</v>
      </c>
      <c r="F91" t="s">
        <v>118</v>
      </c>
      <c r="G91" t="s">
        <v>36</v>
      </c>
      <c r="H91" t="s">
        <v>27</v>
      </c>
      <c r="I91" t="s">
        <v>3</v>
      </c>
      <c r="J91" t="s">
        <v>4</v>
      </c>
      <c r="K91" t="s">
        <v>109</v>
      </c>
      <c r="L91">
        <v>627</v>
      </c>
      <c r="M91" t="s">
        <v>6</v>
      </c>
      <c r="N91">
        <v>165</v>
      </c>
      <c r="O91">
        <v>5</v>
      </c>
      <c r="P91">
        <f>N91*O91</f>
        <v>825</v>
      </c>
      <c r="Q91">
        <v>613.65001700000005</v>
      </c>
      <c r="R91">
        <f>P91-Q91</f>
        <v>211.34998299999995</v>
      </c>
      <c r="S91">
        <f>Q91/O91</f>
        <v>122.73000340000002</v>
      </c>
    </row>
    <row r="92" spans="1:19" x14ac:dyDescent="0.3">
      <c r="A92">
        <v>8636</v>
      </c>
      <c r="B92" s="1">
        <v>43958</v>
      </c>
      <c r="C92" s="1" t="str">
        <f t="shared" si="1"/>
        <v>weekday</v>
      </c>
      <c r="D92" s="1" t="str">
        <f>TEXT(B92,"dddd")</f>
        <v>Thursday</v>
      </c>
      <c r="E92">
        <v>4781</v>
      </c>
      <c r="F92" t="s">
        <v>7</v>
      </c>
      <c r="G92" t="s">
        <v>30</v>
      </c>
      <c r="H92" t="s">
        <v>27</v>
      </c>
      <c r="I92" t="s">
        <v>28</v>
      </c>
      <c r="J92" t="s">
        <v>44</v>
      </c>
      <c r="K92" t="s">
        <v>57</v>
      </c>
      <c r="L92">
        <v>191</v>
      </c>
      <c r="M92" t="s">
        <v>65</v>
      </c>
      <c r="N92">
        <v>85</v>
      </c>
      <c r="O92">
        <v>5</v>
      </c>
      <c r="P92">
        <f>N92*O92</f>
        <v>425</v>
      </c>
      <c r="Q92">
        <v>273.89999399999999</v>
      </c>
      <c r="R92">
        <f>P92-Q92</f>
        <v>151.10000600000001</v>
      </c>
      <c r="S92">
        <f>Q92/O92</f>
        <v>54.779998800000001</v>
      </c>
    </row>
    <row r="93" spans="1:19" x14ac:dyDescent="0.3">
      <c r="A93">
        <v>8678</v>
      </c>
      <c r="B93" s="1">
        <v>43958</v>
      </c>
      <c r="C93" s="1" t="str">
        <f t="shared" si="1"/>
        <v>weekday</v>
      </c>
      <c r="D93" s="1" t="str">
        <f>TEXT(B93,"dddd")</f>
        <v>Thursday</v>
      </c>
      <c r="E93">
        <v>11149</v>
      </c>
      <c r="F93" t="s">
        <v>7</v>
      </c>
      <c r="G93" t="s">
        <v>30</v>
      </c>
      <c r="H93" t="s">
        <v>27</v>
      </c>
      <c r="I93" t="s">
        <v>28</v>
      </c>
      <c r="J93" t="s">
        <v>44</v>
      </c>
      <c r="K93" t="s">
        <v>57</v>
      </c>
      <c r="L93">
        <v>191</v>
      </c>
      <c r="M93" t="s">
        <v>65</v>
      </c>
      <c r="N93">
        <v>85</v>
      </c>
      <c r="O93">
        <v>5</v>
      </c>
      <c r="P93">
        <f>N93*O93</f>
        <v>425</v>
      </c>
      <c r="Q93">
        <v>273.89999399999999</v>
      </c>
      <c r="R93">
        <f>P93-Q93</f>
        <v>151.10000600000001</v>
      </c>
      <c r="S93">
        <f>Q93/O93</f>
        <v>54.779998800000001</v>
      </c>
    </row>
    <row r="94" spans="1:19" x14ac:dyDescent="0.3">
      <c r="A94">
        <v>8728</v>
      </c>
      <c r="B94" s="1">
        <v>43959</v>
      </c>
      <c r="C94" s="1" t="str">
        <f t="shared" si="1"/>
        <v>weekday</v>
      </c>
      <c r="D94" s="1" t="str">
        <f>TEXT(B94,"dddd")</f>
        <v>Friday</v>
      </c>
      <c r="E94">
        <v>9501</v>
      </c>
      <c r="F94" t="s">
        <v>7</v>
      </c>
      <c r="G94" t="s">
        <v>30</v>
      </c>
      <c r="H94" t="s">
        <v>27</v>
      </c>
      <c r="I94" t="s">
        <v>28</v>
      </c>
      <c r="J94" t="s">
        <v>44</v>
      </c>
      <c r="K94" t="s">
        <v>75</v>
      </c>
      <c r="L94">
        <v>897</v>
      </c>
      <c r="M94" t="s">
        <v>6</v>
      </c>
      <c r="N94">
        <v>52.99</v>
      </c>
      <c r="O94">
        <v>5</v>
      </c>
      <c r="P94">
        <f>N94*O94</f>
        <v>264.95</v>
      </c>
      <c r="Q94">
        <v>179.30000304999999</v>
      </c>
      <c r="R94">
        <f>P94-Q94</f>
        <v>85.649996950000002</v>
      </c>
      <c r="S94">
        <f>Q94/O94</f>
        <v>35.86000061</v>
      </c>
    </row>
    <row r="95" spans="1:19" x14ac:dyDescent="0.3">
      <c r="A95">
        <v>8847</v>
      </c>
      <c r="B95" s="1">
        <v>43480</v>
      </c>
      <c r="C95" s="1" t="str">
        <f t="shared" si="1"/>
        <v>weekday</v>
      </c>
      <c r="D95" s="1" t="str">
        <f>TEXT(B95,"dddd")</f>
        <v>Tuesday</v>
      </c>
      <c r="E95">
        <v>4998</v>
      </c>
      <c r="F95" t="s">
        <v>7</v>
      </c>
      <c r="G95" t="s">
        <v>30</v>
      </c>
      <c r="H95" t="s">
        <v>27</v>
      </c>
      <c r="I95" t="s">
        <v>28</v>
      </c>
      <c r="J95" t="s">
        <v>44</v>
      </c>
      <c r="K95" t="s">
        <v>85</v>
      </c>
      <c r="L95">
        <v>502</v>
      </c>
      <c r="M95" t="s">
        <v>65</v>
      </c>
      <c r="N95">
        <v>65</v>
      </c>
      <c r="O95">
        <v>5</v>
      </c>
      <c r="P95">
        <f>N95*O95</f>
        <v>325</v>
      </c>
      <c r="Q95">
        <v>167.99999235000001</v>
      </c>
      <c r="R95">
        <f>P95-Q95</f>
        <v>157.00000764999999</v>
      </c>
      <c r="S95">
        <f>Q95/O95</f>
        <v>33.599998470000003</v>
      </c>
    </row>
    <row r="96" spans="1:19" x14ac:dyDescent="0.3">
      <c r="A96">
        <v>8906</v>
      </c>
      <c r="B96" s="1">
        <v>43857</v>
      </c>
      <c r="C96" s="1" t="str">
        <f t="shared" si="1"/>
        <v>weekday</v>
      </c>
      <c r="D96" s="1" t="str">
        <f>TEXT(B96,"dddd")</f>
        <v>Monday</v>
      </c>
      <c r="E96">
        <v>2291</v>
      </c>
      <c r="F96" t="s">
        <v>437</v>
      </c>
      <c r="G96" t="s">
        <v>30</v>
      </c>
      <c r="H96" t="s">
        <v>27</v>
      </c>
      <c r="I96" t="s">
        <v>28</v>
      </c>
      <c r="J96" t="s">
        <v>44</v>
      </c>
      <c r="K96" t="s">
        <v>85</v>
      </c>
      <c r="L96">
        <v>502</v>
      </c>
      <c r="M96" t="s">
        <v>65</v>
      </c>
      <c r="N96">
        <v>65</v>
      </c>
      <c r="O96">
        <v>5</v>
      </c>
      <c r="P96">
        <f>N96*O96</f>
        <v>325</v>
      </c>
      <c r="Q96">
        <v>167.99999235000001</v>
      </c>
      <c r="R96">
        <f>P96-Q96</f>
        <v>157.00000764999999</v>
      </c>
      <c r="S96">
        <f>Q96/O96</f>
        <v>33.599998470000003</v>
      </c>
    </row>
    <row r="97" spans="1:19" x14ac:dyDescent="0.3">
      <c r="A97">
        <v>9063</v>
      </c>
      <c r="B97" s="1">
        <v>43857</v>
      </c>
      <c r="C97" s="1" t="str">
        <f t="shared" si="1"/>
        <v>weekday</v>
      </c>
      <c r="D97" s="1" t="str">
        <f>TEXT(B97,"dddd")</f>
        <v>Monday</v>
      </c>
      <c r="E97">
        <v>5274</v>
      </c>
      <c r="F97" t="s">
        <v>162</v>
      </c>
      <c r="G97" t="s">
        <v>30</v>
      </c>
      <c r="H97" t="s">
        <v>27</v>
      </c>
      <c r="I97" t="s">
        <v>28</v>
      </c>
      <c r="J97" t="s">
        <v>44</v>
      </c>
      <c r="K97" t="s">
        <v>438</v>
      </c>
      <c r="L97">
        <v>564</v>
      </c>
      <c r="M97" t="s">
        <v>10</v>
      </c>
      <c r="N97">
        <v>30</v>
      </c>
      <c r="O97">
        <v>5</v>
      </c>
      <c r="P97">
        <f>N97*O97</f>
        <v>150</v>
      </c>
      <c r="Q97">
        <v>92.650003450000014</v>
      </c>
      <c r="R97">
        <f>P97-Q97</f>
        <v>57.349996549999986</v>
      </c>
      <c r="S97">
        <f>Q97/O97</f>
        <v>18.530000690000001</v>
      </c>
    </row>
    <row r="98" spans="1:19" x14ac:dyDescent="0.3">
      <c r="A98">
        <v>9122</v>
      </c>
      <c r="B98" s="1">
        <v>43844</v>
      </c>
      <c r="C98" s="1" t="str">
        <f t="shared" si="1"/>
        <v>weekday</v>
      </c>
      <c r="D98" s="1" t="str">
        <f>TEXT(B98,"dddd")</f>
        <v>Tuesday</v>
      </c>
      <c r="E98">
        <v>1222</v>
      </c>
      <c r="F98" t="s">
        <v>231</v>
      </c>
      <c r="G98" t="s">
        <v>30</v>
      </c>
      <c r="H98" t="s">
        <v>27</v>
      </c>
      <c r="I98" t="s">
        <v>28</v>
      </c>
      <c r="J98" t="s">
        <v>44</v>
      </c>
      <c r="K98" t="s">
        <v>42</v>
      </c>
      <c r="L98">
        <v>365</v>
      </c>
      <c r="M98" t="s">
        <v>10</v>
      </c>
      <c r="N98">
        <v>94.75</v>
      </c>
      <c r="O98">
        <v>5</v>
      </c>
      <c r="P98">
        <f>N98*O98</f>
        <v>473.75</v>
      </c>
      <c r="Q98">
        <v>152.8499985</v>
      </c>
      <c r="R98">
        <f>P98-Q98</f>
        <v>320.90000150000003</v>
      </c>
      <c r="S98">
        <f>Q98/O98</f>
        <v>30.5699997</v>
      </c>
    </row>
    <row r="99" spans="1:19" x14ac:dyDescent="0.3">
      <c r="A99">
        <v>9309</v>
      </c>
      <c r="B99" s="1">
        <v>43846</v>
      </c>
      <c r="C99" s="1" t="str">
        <f t="shared" si="1"/>
        <v>weekday</v>
      </c>
      <c r="D99" s="1" t="str">
        <f>TEXT(B99,"dddd")</f>
        <v>Thursday</v>
      </c>
      <c r="E99">
        <v>5981</v>
      </c>
      <c r="F99" t="s">
        <v>540</v>
      </c>
      <c r="G99" t="s">
        <v>558</v>
      </c>
      <c r="H99" t="s">
        <v>2</v>
      </c>
      <c r="I99" t="s">
        <v>3</v>
      </c>
      <c r="J99" t="s">
        <v>44</v>
      </c>
      <c r="K99" t="s">
        <v>16</v>
      </c>
      <c r="L99">
        <v>804</v>
      </c>
      <c r="M99" t="s">
        <v>6</v>
      </c>
      <c r="N99">
        <v>18.989999999999998</v>
      </c>
      <c r="O99">
        <v>2</v>
      </c>
      <c r="P99">
        <f>N99*O99</f>
        <v>37.979999999999997</v>
      </c>
      <c r="Q99">
        <v>23.639999400000001</v>
      </c>
      <c r="R99">
        <f>P99-Q99</f>
        <v>14.340000599999996</v>
      </c>
      <c r="S99">
        <f>Q99/O99</f>
        <v>11.8199997</v>
      </c>
    </row>
    <row r="100" spans="1:19" x14ac:dyDescent="0.3">
      <c r="A100">
        <v>9331</v>
      </c>
      <c r="B100" s="1">
        <v>43848</v>
      </c>
      <c r="C100" s="1" t="str">
        <f t="shared" si="1"/>
        <v>weekend</v>
      </c>
      <c r="D100" s="1" t="str">
        <f>TEXT(B100,"dddd")</f>
        <v>Saturday</v>
      </c>
      <c r="E100">
        <v>8002</v>
      </c>
      <c r="F100" t="s">
        <v>529</v>
      </c>
      <c r="G100" t="s">
        <v>30</v>
      </c>
      <c r="H100" t="s">
        <v>27</v>
      </c>
      <c r="I100" t="s">
        <v>28</v>
      </c>
      <c r="J100" t="s">
        <v>44</v>
      </c>
      <c r="K100" t="s">
        <v>42</v>
      </c>
      <c r="L100">
        <v>365</v>
      </c>
      <c r="M100" t="s">
        <v>10</v>
      </c>
      <c r="N100">
        <v>94.75</v>
      </c>
      <c r="O100">
        <v>5</v>
      </c>
      <c r="P100">
        <f>N100*O100</f>
        <v>473.75</v>
      </c>
      <c r="Q100">
        <v>152.8499985</v>
      </c>
      <c r="R100">
        <f>P100-Q100</f>
        <v>320.90000150000003</v>
      </c>
      <c r="S100">
        <f>Q100/O100</f>
        <v>30.5699997</v>
      </c>
    </row>
    <row r="101" spans="1:19" x14ac:dyDescent="0.3">
      <c r="A101">
        <v>9340</v>
      </c>
      <c r="B101" s="1">
        <v>43847</v>
      </c>
      <c r="C101" s="1" t="str">
        <f t="shared" si="1"/>
        <v>weekday</v>
      </c>
      <c r="D101" s="1" t="str">
        <f>TEXT(B101,"dddd")</f>
        <v>Friday</v>
      </c>
      <c r="E101">
        <v>6306</v>
      </c>
      <c r="F101" t="s">
        <v>415</v>
      </c>
      <c r="G101" t="s">
        <v>30</v>
      </c>
      <c r="H101" t="s">
        <v>27</v>
      </c>
      <c r="I101" t="s">
        <v>28</v>
      </c>
      <c r="J101" t="s">
        <v>44</v>
      </c>
      <c r="K101" t="s">
        <v>42</v>
      </c>
      <c r="L101">
        <v>365</v>
      </c>
      <c r="M101" t="s">
        <v>10</v>
      </c>
      <c r="N101">
        <v>94.75</v>
      </c>
      <c r="O101">
        <v>5</v>
      </c>
      <c r="P101">
        <f>N101*O101</f>
        <v>473.75</v>
      </c>
      <c r="Q101">
        <v>152.8499985</v>
      </c>
      <c r="R101">
        <f>P101-Q101</f>
        <v>320.90000150000003</v>
      </c>
      <c r="S101">
        <f>Q101/O101</f>
        <v>30.5699997</v>
      </c>
    </row>
    <row r="102" spans="1:19" x14ac:dyDescent="0.3">
      <c r="A102">
        <v>9681</v>
      </c>
      <c r="B102" s="1">
        <v>43498</v>
      </c>
      <c r="C102" s="1" t="str">
        <f t="shared" si="1"/>
        <v>weekend</v>
      </c>
      <c r="D102" s="1" t="str">
        <f>TEXT(B102,"dddd")</f>
        <v>Saturday</v>
      </c>
      <c r="E102">
        <v>629</v>
      </c>
      <c r="F102" t="s">
        <v>62</v>
      </c>
      <c r="G102" t="s">
        <v>818</v>
      </c>
      <c r="H102" t="s">
        <v>2</v>
      </c>
      <c r="I102" t="s">
        <v>3</v>
      </c>
      <c r="J102" t="s">
        <v>44</v>
      </c>
      <c r="K102" t="s">
        <v>85</v>
      </c>
      <c r="L102">
        <v>502</v>
      </c>
      <c r="M102" t="s">
        <v>65</v>
      </c>
      <c r="N102">
        <v>65</v>
      </c>
      <c r="O102">
        <v>2</v>
      </c>
      <c r="P102">
        <f>N102*O102</f>
        <v>130</v>
      </c>
      <c r="Q102">
        <v>67.199996940000005</v>
      </c>
      <c r="R102">
        <f>P102-Q102</f>
        <v>62.800003059999995</v>
      </c>
      <c r="S102">
        <f>Q102/O102</f>
        <v>33.599998470000003</v>
      </c>
    </row>
    <row r="103" spans="1:19" x14ac:dyDescent="0.3">
      <c r="A103">
        <v>10007</v>
      </c>
      <c r="B103" s="1">
        <v>43978</v>
      </c>
      <c r="C103" s="1" t="str">
        <f t="shared" si="1"/>
        <v>weekday</v>
      </c>
      <c r="D103" s="1" t="str">
        <f>TEXT(B103,"dddd")</f>
        <v>Wednesday</v>
      </c>
      <c r="E103">
        <v>3375</v>
      </c>
      <c r="F103" t="s">
        <v>129</v>
      </c>
      <c r="G103" t="s">
        <v>30</v>
      </c>
      <c r="H103" t="s">
        <v>27</v>
      </c>
      <c r="I103" t="s">
        <v>28</v>
      </c>
      <c r="J103" t="s">
        <v>44</v>
      </c>
      <c r="K103" t="s">
        <v>85</v>
      </c>
      <c r="L103">
        <v>502</v>
      </c>
      <c r="M103" t="s">
        <v>65</v>
      </c>
      <c r="N103">
        <v>65</v>
      </c>
      <c r="O103">
        <v>5</v>
      </c>
      <c r="P103">
        <f>N103*O103</f>
        <v>325</v>
      </c>
      <c r="Q103">
        <v>167.99999235000001</v>
      </c>
      <c r="R103">
        <f>P103-Q103</f>
        <v>157.00000764999999</v>
      </c>
      <c r="S103">
        <f>Q103/O103</f>
        <v>33.599998470000003</v>
      </c>
    </row>
    <row r="104" spans="1:19" x14ac:dyDescent="0.3">
      <c r="A104">
        <v>10014</v>
      </c>
      <c r="B104" s="1">
        <v>43857</v>
      </c>
      <c r="C104" s="1" t="str">
        <f t="shared" si="1"/>
        <v>weekday</v>
      </c>
      <c r="D104" s="1" t="str">
        <f>TEXT(B104,"dddd")</f>
        <v>Monday</v>
      </c>
      <c r="E104">
        <v>10864</v>
      </c>
      <c r="F104" t="s">
        <v>397</v>
      </c>
      <c r="G104" t="s">
        <v>50</v>
      </c>
      <c r="H104" t="s">
        <v>2</v>
      </c>
      <c r="I104" t="s">
        <v>3</v>
      </c>
      <c r="J104" t="s">
        <v>44</v>
      </c>
      <c r="K104" t="s">
        <v>57</v>
      </c>
      <c r="L104">
        <v>191</v>
      </c>
      <c r="M104" t="s">
        <v>65</v>
      </c>
      <c r="N104">
        <v>85</v>
      </c>
      <c r="O104">
        <v>2</v>
      </c>
      <c r="P104">
        <f>N104*O104</f>
        <v>170</v>
      </c>
      <c r="Q104">
        <v>109.5599976</v>
      </c>
      <c r="R104">
        <f>P104-Q104</f>
        <v>60.440002399999997</v>
      </c>
      <c r="S104">
        <f>Q104/O104</f>
        <v>54.779998800000001</v>
      </c>
    </row>
    <row r="105" spans="1:19" x14ac:dyDescent="0.3">
      <c r="A105">
        <v>10113</v>
      </c>
      <c r="B105" s="1">
        <v>43858</v>
      </c>
      <c r="C105" s="1" t="str">
        <f t="shared" si="1"/>
        <v>weekday</v>
      </c>
      <c r="D105" s="1" t="str">
        <f>TEXT(B105,"dddd")</f>
        <v>Tuesday</v>
      </c>
      <c r="E105">
        <v>12119</v>
      </c>
      <c r="F105" t="s">
        <v>297</v>
      </c>
      <c r="G105" t="s">
        <v>30</v>
      </c>
      <c r="H105" t="s">
        <v>27</v>
      </c>
      <c r="I105" t="s">
        <v>28</v>
      </c>
      <c r="J105" t="s">
        <v>44</v>
      </c>
      <c r="K105" t="s">
        <v>45</v>
      </c>
      <c r="L105">
        <v>893</v>
      </c>
      <c r="M105" t="s">
        <v>6</v>
      </c>
      <c r="N105">
        <v>52.99</v>
      </c>
      <c r="O105">
        <v>5</v>
      </c>
      <c r="P105">
        <f>N105*O105</f>
        <v>264.95</v>
      </c>
      <c r="Q105">
        <v>181.84999465000001</v>
      </c>
      <c r="R105">
        <f>P105-Q105</f>
        <v>83.100005349999975</v>
      </c>
      <c r="S105">
        <f>Q105/O105</f>
        <v>36.369998930000001</v>
      </c>
    </row>
    <row r="106" spans="1:19" x14ac:dyDescent="0.3">
      <c r="A106">
        <v>10113</v>
      </c>
      <c r="B106" s="1">
        <v>43855</v>
      </c>
      <c r="C106" s="1" t="str">
        <f t="shared" si="1"/>
        <v>weekend</v>
      </c>
      <c r="D106" s="1" t="str">
        <f>TEXT(B106,"dddd")</f>
        <v>Saturday</v>
      </c>
      <c r="E106">
        <v>12119</v>
      </c>
      <c r="F106" t="s">
        <v>297</v>
      </c>
      <c r="G106" t="s">
        <v>30</v>
      </c>
      <c r="H106" t="s">
        <v>27</v>
      </c>
      <c r="I106" t="s">
        <v>28</v>
      </c>
      <c r="J106" t="s">
        <v>44</v>
      </c>
      <c r="K106" t="s">
        <v>85</v>
      </c>
      <c r="L106">
        <v>502</v>
      </c>
      <c r="M106" t="s">
        <v>65</v>
      </c>
      <c r="N106">
        <v>65</v>
      </c>
      <c r="O106">
        <v>5</v>
      </c>
      <c r="P106">
        <f>N106*O106</f>
        <v>325</v>
      </c>
      <c r="Q106">
        <v>167.99999235000001</v>
      </c>
      <c r="R106">
        <f>P106-Q106</f>
        <v>157.00000764999999</v>
      </c>
      <c r="S106">
        <f>Q106/O106</f>
        <v>33.599998470000003</v>
      </c>
    </row>
    <row r="107" spans="1:19" x14ac:dyDescent="0.3">
      <c r="A107">
        <v>10116</v>
      </c>
      <c r="B107" s="1">
        <v>43858</v>
      </c>
      <c r="C107" s="1" t="str">
        <f t="shared" si="1"/>
        <v>weekday</v>
      </c>
      <c r="D107" s="1" t="str">
        <f>TEXT(B107,"dddd")</f>
        <v>Tuesday</v>
      </c>
      <c r="E107">
        <v>1180</v>
      </c>
      <c r="F107" t="s">
        <v>402</v>
      </c>
      <c r="G107" t="s">
        <v>419</v>
      </c>
      <c r="H107" t="s">
        <v>2</v>
      </c>
      <c r="I107" t="s">
        <v>3</v>
      </c>
      <c r="J107" t="s">
        <v>44</v>
      </c>
      <c r="K107" t="s">
        <v>57</v>
      </c>
      <c r="L107">
        <v>191</v>
      </c>
      <c r="M107" t="s">
        <v>65</v>
      </c>
      <c r="N107">
        <v>85</v>
      </c>
      <c r="O107">
        <v>2</v>
      </c>
      <c r="P107">
        <f>N107*O107</f>
        <v>170</v>
      </c>
      <c r="Q107">
        <v>109.5599976</v>
      </c>
      <c r="R107">
        <f>P107-Q107</f>
        <v>60.440002399999997</v>
      </c>
      <c r="S107">
        <f>Q107/O107</f>
        <v>54.779998800000001</v>
      </c>
    </row>
    <row r="108" spans="1:19" x14ac:dyDescent="0.3">
      <c r="A108">
        <v>10164</v>
      </c>
      <c r="B108" s="1">
        <v>44173</v>
      </c>
      <c r="C108" s="1" t="str">
        <f t="shared" si="1"/>
        <v>weekday</v>
      </c>
      <c r="D108" s="1" t="str">
        <f>TEXT(B108,"dddd")</f>
        <v>Tuesday</v>
      </c>
      <c r="E108">
        <v>146</v>
      </c>
      <c r="F108" t="s">
        <v>112</v>
      </c>
      <c r="G108" t="s">
        <v>30</v>
      </c>
      <c r="H108" t="s">
        <v>27</v>
      </c>
      <c r="I108" t="s">
        <v>3</v>
      </c>
      <c r="J108" t="s">
        <v>4</v>
      </c>
      <c r="K108" t="s">
        <v>85</v>
      </c>
      <c r="L108">
        <v>502</v>
      </c>
      <c r="M108" t="s">
        <v>65</v>
      </c>
      <c r="N108">
        <v>65</v>
      </c>
      <c r="O108">
        <v>5</v>
      </c>
      <c r="P108">
        <f>N108*O108</f>
        <v>325</v>
      </c>
      <c r="Q108">
        <v>167.99999235000001</v>
      </c>
      <c r="R108">
        <f>P108-Q108</f>
        <v>157.00000764999999</v>
      </c>
      <c r="S108">
        <f>Q108/O108</f>
        <v>33.599998470000003</v>
      </c>
    </row>
    <row r="109" spans="1:19" x14ac:dyDescent="0.3">
      <c r="A109">
        <v>10253</v>
      </c>
      <c r="B109" s="1">
        <v>43860</v>
      </c>
      <c r="C109" s="1" t="str">
        <f t="shared" si="1"/>
        <v>weekday</v>
      </c>
      <c r="D109" s="1" t="str">
        <f>TEXT(B109,"dddd")</f>
        <v>Thursday</v>
      </c>
      <c r="E109">
        <v>8398</v>
      </c>
      <c r="F109" t="s">
        <v>141</v>
      </c>
      <c r="G109" t="s">
        <v>146</v>
      </c>
      <c r="H109" t="s">
        <v>27</v>
      </c>
      <c r="I109" t="s">
        <v>28</v>
      </c>
      <c r="J109" t="s">
        <v>4</v>
      </c>
      <c r="K109" t="s">
        <v>57</v>
      </c>
      <c r="L109">
        <v>191</v>
      </c>
      <c r="M109" t="s">
        <v>65</v>
      </c>
      <c r="N109">
        <v>85</v>
      </c>
      <c r="O109">
        <v>1</v>
      </c>
      <c r="P109">
        <f>N109*O109</f>
        <v>85</v>
      </c>
      <c r="Q109">
        <v>54.779998800000001</v>
      </c>
      <c r="R109">
        <f>P109-Q109</f>
        <v>30.220001199999999</v>
      </c>
      <c r="S109">
        <f>Q109/O109</f>
        <v>54.779998800000001</v>
      </c>
    </row>
    <row r="110" spans="1:19" x14ac:dyDescent="0.3">
      <c r="A110">
        <v>10276</v>
      </c>
      <c r="B110" s="1">
        <v>44169</v>
      </c>
      <c r="C110" s="1" t="str">
        <f t="shared" si="1"/>
        <v>weekday</v>
      </c>
      <c r="D110" s="1" t="str">
        <f>TEXT(B110,"dddd")</f>
        <v>Friday</v>
      </c>
      <c r="E110">
        <v>7887</v>
      </c>
      <c r="F110" t="s">
        <v>124</v>
      </c>
      <c r="G110" t="s">
        <v>24</v>
      </c>
      <c r="H110" t="s">
        <v>2</v>
      </c>
      <c r="I110" t="s">
        <v>3</v>
      </c>
      <c r="J110" t="s">
        <v>4</v>
      </c>
      <c r="K110" t="s">
        <v>85</v>
      </c>
      <c r="L110">
        <v>502</v>
      </c>
      <c r="M110" t="s">
        <v>65</v>
      </c>
      <c r="N110">
        <v>65</v>
      </c>
      <c r="O110">
        <v>2</v>
      </c>
      <c r="P110">
        <f>N110*O110</f>
        <v>130</v>
      </c>
      <c r="Q110">
        <v>67.199996940000005</v>
      </c>
      <c r="R110">
        <f>P110-Q110</f>
        <v>62.800003059999995</v>
      </c>
      <c r="S110">
        <f>Q110/O110</f>
        <v>33.599998470000003</v>
      </c>
    </row>
    <row r="111" spans="1:19" x14ac:dyDescent="0.3">
      <c r="A111">
        <v>10317</v>
      </c>
      <c r="B111" s="1">
        <v>43703</v>
      </c>
      <c r="C111" s="1" t="str">
        <f t="shared" si="1"/>
        <v>weekday</v>
      </c>
      <c r="D111" s="1" t="str">
        <f>TEXT(B111,"dddd")</f>
        <v>Monday</v>
      </c>
      <c r="E111">
        <v>1785</v>
      </c>
      <c r="F111" t="s">
        <v>7</v>
      </c>
      <c r="G111" t="s">
        <v>30</v>
      </c>
      <c r="H111" t="s">
        <v>27</v>
      </c>
      <c r="I111" t="s">
        <v>28</v>
      </c>
      <c r="J111" t="s">
        <v>4</v>
      </c>
      <c r="K111" t="s">
        <v>85</v>
      </c>
      <c r="L111">
        <v>502</v>
      </c>
      <c r="M111" t="s">
        <v>65</v>
      </c>
      <c r="N111">
        <v>65</v>
      </c>
      <c r="O111">
        <v>1</v>
      </c>
      <c r="P111">
        <f>N111*O111</f>
        <v>65</v>
      </c>
      <c r="Q111">
        <v>33.599998470000003</v>
      </c>
      <c r="R111">
        <f>P111-Q111</f>
        <v>31.400001529999997</v>
      </c>
      <c r="S111">
        <f>Q111/O111</f>
        <v>33.599998470000003</v>
      </c>
    </row>
    <row r="112" spans="1:19" x14ac:dyDescent="0.3">
      <c r="A112">
        <v>10384</v>
      </c>
      <c r="B112" s="1">
        <v>43849</v>
      </c>
      <c r="C112" s="1" t="str">
        <f t="shared" si="1"/>
        <v>weekend</v>
      </c>
      <c r="D112" s="1" t="str">
        <f>TEXT(B112,"dddd")</f>
        <v>Sunday</v>
      </c>
      <c r="E112">
        <v>587</v>
      </c>
      <c r="F112" t="s">
        <v>7</v>
      </c>
      <c r="G112" t="s">
        <v>34</v>
      </c>
      <c r="H112" t="s">
        <v>2</v>
      </c>
      <c r="I112" t="s">
        <v>3</v>
      </c>
      <c r="J112" t="s">
        <v>4</v>
      </c>
      <c r="K112" t="s">
        <v>42</v>
      </c>
      <c r="L112">
        <v>365</v>
      </c>
      <c r="M112" t="s">
        <v>10</v>
      </c>
      <c r="N112">
        <v>94.75</v>
      </c>
      <c r="O112">
        <v>4</v>
      </c>
      <c r="P112">
        <f>N112*O112</f>
        <v>379</v>
      </c>
      <c r="Q112">
        <v>122.2799988</v>
      </c>
      <c r="R112">
        <f>P112-Q112</f>
        <v>256.72000120000001</v>
      </c>
      <c r="S112">
        <f>Q112/O112</f>
        <v>30.5699997</v>
      </c>
    </row>
    <row r="113" spans="1:19" x14ac:dyDescent="0.3">
      <c r="A113">
        <v>10394</v>
      </c>
      <c r="B113" s="1">
        <v>43853</v>
      </c>
      <c r="C113" s="1" t="str">
        <f t="shared" si="1"/>
        <v>weekday</v>
      </c>
      <c r="D113" s="1" t="str">
        <f>TEXT(B113,"dddd")</f>
        <v>Thursday</v>
      </c>
      <c r="E113">
        <v>934</v>
      </c>
      <c r="F113" t="s">
        <v>495</v>
      </c>
      <c r="G113" t="s">
        <v>30</v>
      </c>
      <c r="H113" t="s">
        <v>27</v>
      </c>
      <c r="I113" t="s">
        <v>28</v>
      </c>
      <c r="J113" t="s">
        <v>29</v>
      </c>
      <c r="K113" t="s">
        <v>9</v>
      </c>
      <c r="L113">
        <v>403</v>
      </c>
      <c r="M113" t="s">
        <v>10</v>
      </c>
      <c r="N113">
        <v>133.37</v>
      </c>
      <c r="O113">
        <v>1</v>
      </c>
      <c r="P113">
        <f>N113*O113</f>
        <v>133.37</v>
      </c>
      <c r="Q113">
        <v>84.590000149999995</v>
      </c>
      <c r="R113">
        <f>P113-Q113</f>
        <v>48.77999985000001</v>
      </c>
      <c r="S113">
        <f>Q113/O113</f>
        <v>84.590000149999995</v>
      </c>
    </row>
    <row r="114" spans="1:19" x14ac:dyDescent="0.3">
      <c r="A114">
        <v>10444</v>
      </c>
      <c r="B114" s="1">
        <v>44167</v>
      </c>
      <c r="C114" s="1" t="str">
        <f t="shared" si="1"/>
        <v>weekday</v>
      </c>
      <c r="D114" s="1" t="str">
        <f>TEXT(B114,"dddd")</f>
        <v>Wednesday</v>
      </c>
      <c r="E114">
        <v>1596</v>
      </c>
      <c r="F114" t="s">
        <v>130</v>
      </c>
      <c r="G114" t="s">
        <v>30</v>
      </c>
      <c r="H114" t="s">
        <v>27</v>
      </c>
      <c r="I114" t="s">
        <v>28</v>
      </c>
      <c r="J114" t="s">
        <v>4</v>
      </c>
      <c r="K114" t="s">
        <v>9</v>
      </c>
      <c r="L114">
        <v>403</v>
      </c>
      <c r="M114" t="s">
        <v>10</v>
      </c>
      <c r="N114">
        <v>133.37</v>
      </c>
      <c r="O114">
        <v>1</v>
      </c>
      <c r="P114">
        <f>N114*O114</f>
        <v>133.37</v>
      </c>
      <c r="Q114">
        <v>84.590000149999995</v>
      </c>
      <c r="R114">
        <f>P114-Q114</f>
        <v>48.77999985000001</v>
      </c>
      <c r="S114">
        <f>Q114/O114</f>
        <v>84.590000149999995</v>
      </c>
    </row>
    <row r="115" spans="1:19" x14ac:dyDescent="0.3">
      <c r="A115">
        <v>10444</v>
      </c>
      <c r="B115" s="1">
        <v>43845</v>
      </c>
      <c r="C115" s="1" t="str">
        <f t="shared" si="1"/>
        <v>weekday</v>
      </c>
      <c r="D115" s="1" t="str">
        <f>TEXT(B115,"dddd")</f>
        <v>Wednesday</v>
      </c>
      <c r="E115">
        <v>1596</v>
      </c>
      <c r="F115" t="s">
        <v>130</v>
      </c>
      <c r="G115" t="s">
        <v>30</v>
      </c>
      <c r="H115" t="s">
        <v>27</v>
      </c>
      <c r="I115" t="s">
        <v>28</v>
      </c>
      <c r="J115" t="s">
        <v>4</v>
      </c>
      <c r="K115" t="s">
        <v>31</v>
      </c>
      <c r="L115">
        <v>957</v>
      </c>
      <c r="M115" t="s">
        <v>32</v>
      </c>
      <c r="N115">
        <v>80</v>
      </c>
      <c r="O115">
        <v>1</v>
      </c>
      <c r="P115">
        <f>N115*O115</f>
        <v>80</v>
      </c>
      <c r="Q115">
        <v>47.430000309999997</v>
      </c>
      <c r="R115">
        <f>P115-Q115</f>
        <v>32.569999690000003</v>
      </c>
      <c r="S115">
        <f>Q115/O115</f>
        <v>47.430000309999997</v>
      </c>
    </row>
    <row r="116" spans="1:19" x14ac:dyDescent="0.3">
      <c r="A116">
        <v>10451</v>
      </c>
      <c r="B116" s="1">
        <v>44045</v>
      </c>
      <c r="C116" s="1" t="str">
        <f t="shared" si="1"/>
        <v>weekend</v>
      </c>
      <c r="D116" s="1" t="str">
        <f>TEXT(B116,"dddd")</f>
        <v>Sunday</v>
      </c>
      <c r="E116">
        <v>11715</v>
      </c>
      <c r="F116" t="s">
        <v>7</v>
      </c>
      <c r="G116" t="s">
        <v>264</v>
      </c>
      <c r="H116" t="s">
        <v>2</v>
      </c>
      <c r="I116" t="s">
        <v>3</v>
      </c>
      <c r="J116" t="s">
        <v>4</v>
      </c>
      <c r="K116" t="s">
        <v>179</v>
      </c>
      <c r="L116">
        <v>44</v>
      </c>
      <c r="M116" t="s">
        <v>10</v>
      </c>
      <c r="N116">
        <v>94.75</v>
      </c>
      <c r="O116">
        <v>4</v>
      </c>
      <c r="P116">
        <f>N116*O116</f>
        <v>379</v>
      </c>
      <c r="Q116">
        <v>296.35998536</v>
      </c>
      <c r="R116">
        <f>P116-Q116</f>
        <v>82.640014640000004</v>
      </c>
      <c r="S116">
        <f>Q116/O116</f>
        <v>74.089996339999999</v>
      </c>
    </row>
    <row r="117" spans="1:19" x14ac:dyDescent="0.3">
      <c r="A117">
        <v>10451</v>
      </c>
      <c r="B117" s="1">
        <v>43832</v>
      </c>
      <c r="C117" s="1" t="str">
        <f t="shared" si="1"/>
        <v>weekday</v>
      </c>
      <c r="D117" s="1" t="str">
        <f>TEXT(B117,"dddd")</f>
        <v>Thursday</v>
      </c>
      <c r="E117">
        <v>11715</v>
      </c>
      <c r="F117" t="s">
        <v>7</v>
      </c>
      <c r="G117" t="s">
        <v>264</v>
      </c>
      <c r="H117" t="s">
        <v>2</v>
      </c>
      <c r="I117" t="s">
        <v>3</v>
      </c>
      <c r="J117" t="s">
        <v>44</v>
      </c>
      <c r="K117" t="s">
        <v>42</v>
      </c>
      <c r="L117">
        <v>365</v>
      </c>
      <c r="M117" t="s">
        <v>10</v>
      </c>
      <c r="N117">
        <v>94.75</v>
      </c>
      <c r="O117">
        <v>4</v>
      </c>
      <c r="P117">
        <f>N117*O117</f>
        <v>379</v>
      </c>
      <c r="Q117">
        <v>122.2799988</v>
      </c>
      <c r="R117">
        <f>P117-Q117</f>
        <v>256.72000120000001</v>
      </c>
      <c r="S117">
        <f>Q117/O117</f>
        <v>30.5699997</v>
      </c>
    </row>
    <row r="118" spans="1:19" x14ac:dyDescent="0.3">
      <c r="A118">
        <v>10459</v>
      </c>
      <c r="B118" s="1">
        <v>44184</v>
      </c>
      <c r="C118" s="1" t="str">
        <f t="shared" si="1"/>
        <v>weekend</v>
      </c>
      <c r="D118" s="1" t="str">
        <f>TEXT(B118,"dddd")</f>
        <v>Saturday</v>
      </c>
      <c r="E118">
        <v>9814</v>
      </c>
      <c r="F118" t="s">
        <v>7</v>
      </c>
      <c r="G118" t="s">
        <v>43</v>
      </c>
      <c r="H118" t="s">
        <v>2</v>
      </c>
      <c r="I118" t="s">
        <v>3</v>
      </c>
      <c r="J118" t="s">
        <v>44</v>
      </c>
      <c r="K118" t="s">
        <v>45</v>
      </c>
      <c r="L118">
        <v>893</v>
      </c>
      <c r="M118" t="s">
        <v>6</v>
      </c>
      <c r="N118">
        <v>52.99</v>
      </c>
      <c r="O118">
        <v>4</v>
      </c>
      <c r="P118">
        <f>N118*O118</f>
        <v>211.96</v>
      </c>
      <c r="Q118">
        <v>145.47999572000001</v>
      </c>
      <c r="R118">
        <f>P118-Q118</f>
        <v>66.480004280000003</v>
      </c>
      <c r="S118">
        <f>Q118/O118</f>
        <v>36.369998930000001</v>
      </c>
    </row>
    <row r="119" spans="1:19" x14ac:dyDescent="0.3">
      <c r="A119">
        <v>10459</v>
      </c>
      <c r="B119" s="1">
        <v>44067</v>
      </c>
      <c r="C119" s="1" t="str">
        <f t="shared" si="1"/>
        <v>weekday</v>
      </c>
      <c r="D119" s="1" t="str">
        <f>TEXT(B119,"dddd")</f>
        <v>Monday</v>
      </c>
      <c r="E119">
        <v>9814</v>
      </c>
      <c r="F119" t="s">
        <v>7</v>
      </c>
      <c r="G119" t="s">
        <v>43</v>
      </c>
      <c r="H119" t="s">
        <v>2</v>
      </c>
      <c r="I119" t="s">
        <v>3</v>
      </c>
      <c r="J119" t="s">
        <v>44</v>
      </c>
      <c r="K119" t="s">
        <v>70</v>
      </c>
      <c r="L119">
        <v>926</v>
      </c>
      <c r="M119" t="s">
        <v>6</v>
      </c>
      <c r="N119">
        <v>14.99</v>
      </c>
      <c r="O119">
        <v>4</v>
      </c>
      <c r="P119">
        <f>N119*O119</f>
        <v>59.96</v>
      </c>
      <c r="Q119">
        <v>28.319999696</v>
      </c>
      <c r="R119">
        <f>P119-Q119</f>
        <v>31.640000304000001</v>
      </c>
      <c r="S119">
        <f>Q119/O119</f>
        <v>7.079999924</v>
      </c>
    </row>
    <row r="120" spans="1:19" x14ac:dyDescent="0.3">
      <c r="A120">
        <v>10459</v>
      </c>
      <c r="B120" s="1">
        <v>43953</v>
      </c>
      <c r="C120" s="1" t="str">
        <f t="shared" si="1"/>
        <v>weekend</v>
      </c>
      <c r="D120" s="1" t="str">
        <f>TEXT(B120,"dddd")</f>
        <v>Saturday</v>
      </c>
      <c r="E120">
        <v>9814</v>
      </c>
      <c r="F120" t="s">
        <v>7</v>
      </c>
      <c r="G120" t="s">
        <v>43</v>
      </c>
      <c r="H120" t="s">
        <v>2</v>
      </c>
      <c r="I120" t="s">
        <v>3</v>
      </c>
      <c r="J120" t="s">
        <v>44</v>
      </c>
      <c r="K120" t="s">
        <v>57</v>
      </c>
      <c r="L120">
        <v>191</v>
      </c>
      <c r="M120" t="s">
        <v>65</v>
      </c>
      <c r="N120">
        <v>85</v>
      </c>
      <c r="O120">
        <v>4</v>
      </c>
      <c r="P120">
        <f>N120*O120</f>
        <v>340</v>
      </c>
      <c r="Q120">
        <v>219.11999520000001</v>
      </c>
      <c r="R120">
        <f>P120-Q120</f>
        <v>120.88000479999999</v>
      </c>
      <c r="S120">
        <f>Q120/O120</f>
        <v>54.779998800000001</v>
      </c>
    </row>
    <row r="121" spans="1:19" x14ac:dyDescent="0.3">
      <c r="A121">
        <v>10502</v>
      </c>
      <c r="B121" s="1">
        <v>43492</v>
      </c>
      <c r="C121" s="1" t="str">
        <f t="shared" si="1"/>
        <v>weekend</v>
      </c>
      <c r="D121" s="1" t="str">
        <f>TEXT(B121,"dddd")</f>
        <v>Sunday</v>
      </c>
      <c r="E121">
        <v>3942</v>
      </c>
      <c r="F121" t="s">
        <v>7</v>
      </c>
      <c r="G121" t="s">
        <v>34</v>
      </c>
      <c r="H121" t="s">
        <v>2</v>
      </c>
      <c r="I121" t="s">
        <v>3</v>
      </c>
      <c r="J121" t="s">
        <v>4</v>
      </c>
      <c r="K121" t="s">
        <v>42</v>
      </c>
      <c r="L121">
        <v>365</v>
      </c>
      <c r="M121" t="s">
        <v>10</v>
      </c>
      <c r="N121">
        <v>94.75</v>
      </c>
      <c r="O121">
        <v>5</v>
      </c>
      <c r="P121">
        <f>N121*O121</f>
        <v>473.75</v>
      </c>
      <c r="Q121">
        <v>152.8499985</v>
      </c>
      <c r="R121">
        <f>P121-Q121</f>
        <v>320.90000150000003</v>
      </c>
      <c r="S121">
        <f>Q121/O121</f>
        <v>30.5699997</v>
      </c>
    </row>
    <row r="122" spans="1:19" x14ac:dyDescent="0.3">
      <c r="A122">
        <v>10580</v>
      </c>
      <c r="B122" s="1">
        <v>43861</v>
      </c>
      <c r="C122" s="1" t="str">
        <f t="shared" si="1"/>
        <v>weekday</v>
      </c>
      <c r="D122" s="1" t="str">
        <f>TEXT(B122,"dddd")</f>
        <v>Friday</v>
      </c>
      <c r="E122">
        <v>9556</v>
      </c>
      <c r="F122" t="s">
        <v>390</v>
      </c>
      <c r="G122" t="s">
        <v>30</v>
      </c>
      <c r="H122" t="s">
        <v>27</v>
      </c>
      <c r="I122" t="s">
        <v>28</v>
      </c>
      <c r="J122" t="s">
        <v>4</v>
      </c>
      <c r="K122" t="s">
        <v>1076</v>
      </c>
      <c r="L122">
        <v>1004</v>
      </c>
      <c r="M122" t="s">
        <v>294</v>
      </c>
      <c r="N122">
        <v>460.58</v>
      </c>
      <c r="O122">
        <v>1</v>
      </c>
      <c r="P122">
        <f>N122*O122</f>
        <v>460.58</v>
      </c>
      <c r="Q122">
        <v>268.7900085</v>
      </c>
      <c r="R122">
        <f>P122-Q122</f>
        <v>191.78999149999999</v>
      </c>
      <c r="S122">
        <f>Q122/O122</f>
        <v>268.7900085</v>
      </c>
    </row>
    <row r="123" spans="1:19" x14ac:dyDescent="0.3">
      <c r="A123">
        <v>10580</v>
      </c>
      <c r="B123" s="1">
        <v>43857</v>
      </c>
      <c r="C123" s="1" t="str">
        <f t="shared" si="1"/>
        <v>weekday</v>
      </c>
      <c r="D123" s="1" t="str">
        <f>TEXT(B123,"dddd")</f>
        <v>Monday</v>
      </c>
      <c r="E123">
        <v>9556</v>
      </c>
      <c r="F123" t="s">
        <v>390</v>
      </c>
      <c r="G123" t="s">
        <v>30</v>
      </c>
      <c r="H123" t="s">
        <v>27</v>
      </c>
      <c r="I123" t="s">
        <v>28</v>
      </c>
      <c r="J123" t="s">
        <v>4</v>
      </c>
      <c r="K123" t="s">
        <v>9</v>
      </c>
      <c r="L123">
        <v>403</v>
      </c>
      <c r="M123" t="s">
        <v>10</v>
      </c>
      <c r="N123">
        <v>133.37</v>
      </c>
      <c r="O123">
        <v>1</v>
      </c>
      <c r="P123">
        <f>N123*O123</f>
        <v>133.37</v>
      </c>
      <c r="Q123">
        <v>84.590000149999995</v>
      </c>
      <c r="R123">
        <f>P123-Q123</f>
        <v>48.77999985000001</v>
      </c>
      <c r="S123">
        <f>Q123/O123</f>
        <v>84.590000149999995</v>
      </c>
    </row>
    <row r="124" spans="1:19" x14ac:dyDescent="0.3">
      <c r="A124">
        <v>10584</v>
      </c>
      <c r="B124" s="1">
        <v>44169</v>
      </c>
      <c r="C124" s="1" t="str">
        <f t="shared" si="1"/>
        <v>weekday</v>
      </c>
      <c r="D124" s="1" t="str">
        <f>TEXT(B124,"dddd")</f>
        <v>Friday</v>
      </c>
      <c r="E124">
        <v>2698</v>
      </c>
      <c r="F124" t="s">
        <v>125</v>
      </c>
      <c r="G124" t="s">
        <v>126</v>
      </c>
      <c r="H124" t="s">
        <v>2</v>
      </c>
      <c r="I124" t="s">
        <v>3</v>
      </c>
      <c r="J124" t="s">
        <v>4</v>
      </c>
      <c r="K124" t="s">
        <v>42</v>
      </c>
      <c r="L124">
        <v>365</v>
      </c>
      <c r="M124" t="s">
        <v>10</v>
      </c>
      <c r="N124">
        <v>94.75</v>
      </c>
      <c r="O124">
        <v>5</v>
      </c>
      <c r="P124">
        <f>N124*O124</f>
        <v>473.75</v>
      </c>
      <c r="Q124">
        <v>152.8499985</v>
      </c>
      <c r="R124">
        <f>P124-Q124</f>
        <v>320.90000150000003</v>
      </c>
      <c r="S124">
        <f>Q124/O124</f>
        <v>30.5699997</v>
      </c>
    </row>
    <row r="125" spans="1:19" x14ac:dyDescent="0.3">
      <c r="A125">
        <v>10584</v>
      </c>
      <c r="B125" s="1">
        <v>43497</v>
      </c>
      <c r="C125" s="1" t="str">
        <f t="shared" si="1"/>
        <v>weekday</v>
      </c>
      <c r="D125" s="1" t="str">
        <f>TEXT(B125,"dddd")</f>
        <v>Friday</v>
      </c>
      <c r="E125">
        <v>2698</v>
      </c>
      <c r="F125" t="s">
        <v>125</v>
      </c>
      <c r="G125" t="s">
        <v>126</v>
      </c>
      <c r="H125" t="s">
        <v>2</v>
      </c>
      <c r="I125" t="s">
        <v>3</v>
      </c>
      <c r="J125" t="s">
        <v>4</v>
      </c>
      <c r="K125" t="s">
        <v>57</v>
      </c>
      <c r="L125">
        <v>191</v>
      </c>
      <c r="M125" t="s">
        <v>65</v>
      </c>
      <c r="N125">
        <v>85</v>
      </c>
      <c r="O125">
        <v>5</v>
      </c>
      <c r="P125">
        <f>N125*O125</f>
        <v>425</v>
      </c>
      <c r="Q125">
        <v>273.89999399999999</v>
      </c>
      <c r="R125">
        <f>P125-Q125</f>
        <v>151.10000600000001</v>
      </c>
      <c r="S125">
        <f>Q125/O125</f>
        <v>54.779998800000001</v>
      </c>
    </row>
    <row r="126" spans="1:19" x14ac:dyDescent="0.3">
      <c r="A126">
        <v>10586</v>
      </c>
      <c r="B126" s="1">
        <v>43133</v>
      </c>
      <c r="C126" s="1" t="str">
        <f t="shared" si="1"/>
        <v>weekday</v>
      </c>
      <c r="D126" s="1" t="str">
        <f>TEXT(B126,"dddd")</f>
        <v>Friday</v>
      </c>
      <c r="E126">
        <v>10129</v>
      </c>
      <c r="F126" t="s">
        <v>1015</v>
      </c>
      <c r="G126" t="s">
        <v>452</v>
      </c>
      <c r="H126" t="s">
        <v>2</v>
      </c>
      <c r="I126" t="s">
        <v>3</v>
      </c>
      <c r="J126" t="s">
        <v>4</v>
      </c>
      <c r="K126" t="s">
        <v>42</v>
      </c>
      <c r="L126">
        <v>365</v>
      </c>
      <c r="M126" t="s">
        <v>10</v>
      </c>
      <c r="N126">
        <v>94.75</v>
      </c>
      <c r="O126">
        <v>5</v>
      </c>
      <c r="P126">
        <f>N126*O126</f>
        <v>473.75</v>
      </c>
      <c r="Q126">
        <v>152.8499985</v>
      </c>
      <c r="R126">
        <f>P126-Q126</f>
        <v>320.90000150000003</v>
      </c>
      <c r="S126">
        <f>Q126/O126</f>
        <v>30.5699997</v>
      </c>
    </row>
    <row r="127" spans="1:19" x14ac:dyDescent="0.3">
      <c r="A127">
        <v>10595</v>
      </c>
      <c r="B127" s="1">
        <v>44179</v>
      </c>
      <c r="C127" s="1" t="str">
        <f t="shared" si="1"/>
        <v>weekday</v>
      </c>
      <c r="D127" s="1" t="str">
        <f>TEXT(B127,"dddd")</f>
        <v>Monday</v>
      </c>
      <c r="E127">
        <v>11034</v>
      </c>
      <c r="F127" t="s">
        <v>7</v>
      </c>
      <c r="G127" t="s">
        <v>41</v>
      </c>
      <c r="H127" t="s">
        <v>27</v>
      </c>
      <c r="I127" t="s">
        <v>3</v>
      </c>
      <c r="J127" t="s">
        <v>4</v>
      </c>
      <c r="K127" t="s">
        <v>9</v>
      </c>
      <c r="L127">
        <v>403</v>
      </c>
      <c r="M127" t="s">
        <v>10</v>
      </c>
      <c r="N127">
        <v>133.37</v>
      </c>
      <c r="O127">
        <v>1</v>
      </c>
      <c r="P127">
        <f>N127*O127</f>
        <v>133.37</v>
      </c>
      <c r="Q127">
        <v>84.590000149999995</v>
      </c>
      <c r="R127">
        <f>P127-Q127</f>
        <v>48.77999985000001</v>
      </c>
      <c r="S127">
        <f>Q127/O127</f>
        <v>84.590000149999995</v>
      </c>
    </row>
    <row r="128" spans="1:19" x14ac:dyDescent="0.3">
      <c r="A128">
        <v>10676</v>
      </c>
      <c r="B128" s="1">
        <v>43699</v>
      </c>
      <c r="C128" s="1" t="str">
        <f t="shared" si="1"/>
        <v>weekday</v>
      </c>
      <c r="D128" s="1" t="str">
        <f>TEXT(B128,"dddd")</f>
        <v>Thursday</v>
      </c>
      <c r="E128">
        <v>9640</v>
      </c>
      <c r="F128" t="s">
        <v>759</v>
      </c>
      <c r="G128" t="s">
        <v>327</v>
      </c>
      <c r="H128" t="s">
        <v>2</v>
      </c>
      <c r="I128" t="s">
        <v>3</v>
      </c>
      <c r="J128" t="s">
        <v>44</v>
      </c>
      <c r="K128" t="s">
        <v>85</v>
      </c>
      <c r="L128">
        <v>502</v>
      </c>
      <c r="M128" t="s">
        <v>65</v>
      </c>
      <c r="N128">
        <v>65</v>
      </c>
      <c r="O128">
        <v>4</v>
      </c>
      <c r="P128">
        <f>N128*O128</f>
        <v>260</v>
      </c>
      <c r="Q128">
        <v>134.39999388000001</v>
      </c>
      <c r="R128">
        <f>P128-Q128</f>
        <v>125.60000611999999</v>
      </c>
      <c r="S128">
        <f>Q128/O128</f>
        <v>33.599998470000003</v>
      </c>
    </row>
    <row r="129" spans="1:19" x14ac:dyDescent="0.3">
      <c r="A129">
        <v>10759</v>
      </c>
      <c r="B129" s="1">
        <v>43849</v>
      </c>
      <c r="C129" s="1" t="str">
        <f t="shared" si="1"/>
        <v>weekend</v>
      </c>
      <c r="D129" s="1" t="str">
        <f>TEXT(B129,"dddd")</f>
        <v>Sunday</v>
      </c>
      <c r="E129">
        <v>2861</v>
      </c>
      <c r="F129" t="s">
        <v>540</v>
      </c>
      <c r="G129" t="s">
        <v>173</v>
      </c>
      <c r="H129" t="s">
        <v>2</v>
      </c>
      <c r="I129" t="s">
        <v>3</v>
      </c>
      <c r="J129" t="s">
        <v>4</v>
      </c>
      <c r="K129" t="s">
        <v>42</v>
      </c>
      <c r="L129">
        <v>365</v>
      </c>
      <c r="M129" t="s">
        <v>10</v>
      </c>
      <c r="N129">
        <v>94.75</v>
      </c>
      <c r="O129">
        <v>4</v>
      </c>
      <c r="P129">
        <f>N129*O129</f>
        <v>379</v>
      </c>
      <c r="Q129">
        <v>122.2799988</v>
      </c>
      <c r="R129">
        <f>P129-Q129</f>
        <v>256.72000120000001</v>
      </c>
      <c r="S129">
        <f>Q129/O129</f>
        <v>30.5699997</v>
      </c>
    </row>
    <row r="130" spans="1:19" x14ac:dyDescent="0.3">
      <c r="A130">
        <v>10759</v>
      </c>
      <c r="B130" s="1">
        <v>43486</v>
      </c>
      <c r="C130" s="1" t="str">
        <f t="shared" si="1"/>
        <v>weekday</v>
      </c>
      <c r="D130" s="1" t="str">
        <f>TEXT(B130,"dddd")</f>
        <v>Monday</v>
      </c>
      <c r="E130">
        <v>2861</v>
      </c>
      <c r="F130" t="s">
        <v>540</v>
      </c>
      <c r="G130" t="s">
        <v>173</v>
      </c>
      <c r="H130" t="s">
        <v>2</v>
      </c>
      <c r="I130" t="s">
        <v>3</v>
      </c>
      <c r="J130" t="s">
        <v>44</v>
      </c>
      <c r="K130" t="s">
        <v>85</v>
      </c>
      <c r="L130">
        <v>502</v>
      </c>
      <c r="M130" t="s">
        <v>65</v>
      </c>
      <c r="N130">
        <v>65</v>
      </c>
      <c r="O130">
        <v>4</v>
      </c>
      <c r="P130">
        <f>N130*O130</f>
        <v>260</v>
      </c>
      <c r="Q130">
        <v>134.39999388000001</v>
      </c>
      <c r="R130">
        <f>P130-Q130</f>
        <v>125.60000611999999</v>
      </c>
      <c r="S130">
        <f>Q130/O130</f>
        <v>33.599998470000003</v>
      </c>
    </row>
    <row r="131" spans="1:19" x14ac:dyDescent="0.3">
      <c r="A131">
        <v>10764</v>
      </c>
      <c r="B131" s="1">
        <v>43850</v>
      </c>
      <c r="C131" s="1" t="str">
        <f t="shared" ref="C131:C194" si="2">IF(OR(WEEKDAY(B131,2)=6,WEEKDAY(B131,2)=7),"weekend","weekday")</f>
        <v>weekday</v>
      </c>
      <c r="D131" s="1" t="str">
        <f>TEXT(B131,"dddd")</f>
        <v>Monday</v>
      </c>
      <c r="E131">
        <v>2927</v>
      </c>
      <c r="F131" t="s">
        <v>129</v>
      </c>
      <c r="G131" t="s">
        <v>36</v>
      </c>
      <c r="H131" t="s">
        <v>27</v>
      </c>
      <c r="I131" t="s">
        <v>3</v>
      </c>
      <c r="J131" t="s">
        <v>4</v>
      </c>
      <c r="K131" t="s">
        <v>9</v>
      </c>
      <c r="L131">
        <v>403</v>
      </c>
      <c r="M131" t="s">
        <v>10</v>
      </c>
      <c r="N131">
        <v>133.37</v>
      </c>
      <c r="O131">
        <v>1</v>
      </c>
      <c r="P131">
        <f>N131*O131</f>
        <v>133.37</v>
      </c>
      <c r="Q131">
        <v>84.590000149999995</v>
      </c>
      <c r="R131">
        <f>P131-Q131</f>
        <v>48.77999985000001</v>
      </c>
      <c r="S131">
        <f>Q131/O131</f>
        <v>84.590000149999995</v>
      </c>
    </row>
    <row r="132" spans="1:19" x14ac:dyDescent="0.3">
      <c r="A132">
        <v>10764</v>
      </c>
      <c r="B132" s="1">
        <v>43484</v>
      </c>
      <c r="C132" s="1" t="str">
        <f t="shared" si="2"/>
        <v>weekend</v>
      </c>
      <c r="D132" s="1" t="str">
        <f>TEXT(B132,"dddd")</f>
        <v>Saturday</v>
      </c>
      <c r="E132">
        <v>2927</v>
      </c>
      <c r="F132" t="s">
        <v>129</v>
      </c>
      <c r="G132" t="s">
        <v>36</v>
      </c>
      <c r="H132" t="s">
        <v>27</v>
      </c>
      <c r="I132" t="s">
        <v>3</v>
      </c>
      <c r="J132" t="s">
        <v>4</v>
      </c>
      <c r="K132" t="s">
        <v>57</v>
      </c>
      <c r="L132">
        <v>191</v>
      </c>
      <c r="M132" t="s">
        <v>65</v>
      </c>
      <c r="N132">
        <v>85</v>
      </c>
      <c r="O132">
        <v>1</v>
      </c>
      <c r="P132">
        <f>N132*O132</f>
        <v>85</v>
      </c>
      <c r="Q132">
        <v>54.779998800000001</v>
      </c>
      <c r="R132">
        <f>P132-Q132</f>
        <v>30.220001199999999</v>
      </c>
      <c r="S132">
        <f>Q132/O132</f>
        <v>54.779998800000001</v>
      </c>
    </row>
    <row r="133" spans="1:19" x14ac:dyDescent="0.3">
      <c r="A133">
        <v>10814</v>
      </c>
      <c r="B133" s="1">
        <v>44069</v>
      </c>
      <c r="C133" s="1" t="str">
        <f t="shared" si="2"/>
        <v>weekday</v>
      </c>
      <c r="D133" s="1" t="str">
        <f>TEXT(B133,"dddd")</f>
        <v>Wednesday</v>
      </c>
      <c r="E133">
        <v>9608</v>
      </c>
      <c r="F133" t="s">
        <v>235</v>
      </c>
      <c r="G133" t="s">
        <v>236</v>
      </c>
      <c r="H133" t="s">
        <v>2</v>
      </c>
      <c r="I133" t="s">
        <v>3</v>
      </c>
      <c r="J133" t="s">
        <v>44</v>
      </c>
      <c r="K133" t="s">
        <v>42</v>
      </c>
      <c r="L133">
        <v>365</v>
      </c>
      <c r="M133" t="s">
        <v>10</v>
      </c>
      <c r="N133">
        <v>94.75</v>
      </c>
      <c r="O133">
        <v>4</v>
      </c>
      <c r="P133">
        <f>N133*O133</f>
        <v>379</v>
      </c>
      <c r="Q133">
        <v>122.2799988</v>
      </c>
      <c r="R133">
        <f>P133-Q133</f>
        <v>256.72000120000001</v>
      </c>
      <c r="S133">
        <f>Q133/O133</f>
        <v>30.5699997</v>
      </c>
    </row>
    <row r="134" spans="1:19" x14ac:dyDescent="0.3">
      <c r="A134">
        <v>10831</v>
      </c>
      <c r="B134" s="1">
        <v>44051</v>
      </c>
      <c r="C134" s="1" t="str">
        <f t="shared" si="2"/>
        <v>weekend</v>
      </c>
      <c r="D134" s="1" t="str">
        <f>TEXT(B134,"dddd")</f>
        <v>Saturday</v>
      </c>
      <c r="E134">
        <v>487</v>
      </c>
      <c r="F134" t="s">
        <v>259</v>
      </c>
      <c r="G134" t="s">
        <v>30</v>
      </c>
      <c r="H134" t="s">
        <v>27</v>
      </c>
      <c r="I134" t="s">
        <v>28</v>
      </c>
      <c r="J134" t="s">
        <v>4</v>
      </c>
      <c r="K134" t="s">
        <v>9</v>
      </c>
      <c r="L134">
        <v>403</v>
      </c>
      <c r="M134" t="s">
        <v>10</v>
      </c>
      <c r="N134">
        <v>133.37</v>
      </c>
      <c r="O134">
        <v>1</v>
      </c>
      <c r="P134">
        <f>N134*O134</f>
        <v>133.37</v>
      </c>
      <c r="Q134">
        <v>84.590000149999995</v>
      </c>
      <c r="R134">
        <f>P134-Q134</f>
        <v>48.77999985000001</v>
      </c>
      <c r="S134">
        <f>Q134/O134</f>
        <v>84.590000149999995</v>
      </c>
    </row>
    <row r="135" spans="1:19" x14ac:dyDescent="0.3">
      <c r="A135">
        <v>10831</v>
      </c>
      <c r="B135" s="1">
        <v>43959</v>
      </c>
      <c r="C135" s="1" t="str">
        <f t="shared" si="2"/>
        <v>weekday</v>
      </c>
      <c r="D135" s="1" t="str">
        <f>TEXT(B135,"dddd")</f>
        <v>Friday</v>
      </c>
      <c r="E135">
        <v>487</v>
      </c>
      <c r="F135" t="s">
        <v>259</v>
      </c>
      <c r="G135" t="s">
        <v>30</v>
      </c>
      <c r="H135" t="s">
        <v>27</v>
      </c>
      <c r="I135" t="s">
        <v>28</v>
      </c>
      <c r="J135" t="s">
        <v>4</v>
      </c>
      <c r="K135" t="s">
        <v>9</v>
      </c>
      <c r="L135">
        <v>403</v>
      </c>
      <c r="M135" t="s">
        <v>10</v>
      </c>
      <c r="N135">
        <v>133.37</v>
      </c>
      <c r="O135">
        <v>1</v>
      </c>
      <c r="P135">
        <f>N135*O135</f>
        <v>133.37</v>
      </c>
      <c r="Q135">
        <v>84.590000149999995</v>
      </c>
      <c r="R135">
        <f>P135-Q135</f>
        <v>48.77999985000001</v>
      </c>
      <c r="S135">
        <f>Q135/O135</f>
        <v>84.590000149999995</v>
      </c>
    </row>
    <row r="136" spans="1:19" x14ac:dyDescent="0.3">
      <c r="A136">
        <v>10831</v>
      </c>
      <c r="B136" s="1">
        <v>43838</v>
      </c>
      <c r="C136" s="1" t="str">
        <f t="shared" si="2"/>
        <v>weekday</v>
      </c>
      <c r="D136" s="1" t="str">
        <f>TEXT(B136,"dddd")</f>
        <v>Wednesday</v>
      </c>
      <c r="E136">
        <v>487</v>
      </c>
      <c r="F136" t="s">
        <v>259</v>
      </c>
      <c r="G136" t="s">
        <v>30</v>
      </c>
      <c r="H136" t="s">
        <v>27</v>
      </c>
      <c r="I136" t="s">
        <v>28</v>
      </c>
      <c r="J136" t="s">
        <v>4</v>
      </c>
      <c r="K136" t="s">
        <v>9</v>
      </c>
      <c r="L136">
        <v>403</v>
      </c>
      <c r="M136" t="s">
        <v>10</v>
      </c>
      <c r="N136">
        <v>133.37</v>
      </c>
      <c r="O136">
        <v>1</v>
      </c>
      <c r="P136">
        <f>N136*O136</f>
        <v>133.37</v>
      </c>
      <c r="Q136">
        <v>84.590000149999995</v>
      </c>
      <c r="R136">
        <f>P136-Q136</f>
        <v>48.77999985000001</v>
      </c>
      <c r="S136">
        <f>Q136/O136</f>
        <v>84.590000149999995</v>
      </c>
    </row>
    <row r="137" spans="1:19" x14ac:dyDescent="0.3">
      <c r="A137">
        <v>10856</v>
      </c>
      <c r="B137" s="1">
        <v>43487</v>
      </c>
      <c r="C137" s="1" t="str">
        <f t="shared" si="2"/>
        <v>weekday</v>
      </c>
      <c r="D137" s="1" t="str">
        <f>TEXT(B137,"dddd")</f>
        <v>Tuesday</v>
      </c>
      <c r="E137">
        <v>10614</v>
      </c>
      <c r="F137" t="s">
        <v>7</v>
      </c>
      <c r="G137" t="s">
        <v>301</v>
      </c>
      <c r="H137" t="s">
        <v>2</v>
      </c>
      <c r="I137" t="s">
        <v>3</v>
      </c>
      <c r="J137" t="s">
        <v>44</v>
      </c>
      <c r="K137" t="s">
        <v>42</v>
      </c>
      <c r="L137">
        <v>365</v>
      </c>
      <c r="M137" t="s">
        <v>10</v>
      </c>
      <c r="N137">
        <v>94.75</v>
      </c>
      <c r="O137">
        <v>4</v>
      </c>
      <c r="P137">
        <f>N137*O137</f>
        <v>379</v>
      </c>
      <c r="Q137">
        <v>122.2799988</v>
      </c>
      <c r="R137">
        <f>P137-Q137</f>
        <v>256.72000120000001</v>
      </c>
      <c r="S137">
        <f>Q137/O137</f>
        <v>30.5699997</v>
      </c>
    </row>
    <row r="138" spans="1:19" x14ac:dyDescent="0.3">
      <c r="A138">
        <v>10869</v>
      </c>
      <c r="B138" s="1">
        <v>44078</v>
      </c>
      <c r="C138" s="1" t="str">
        <f t="shared" si="2"/>
        <v>weekday</v>
      </c>
      <c r="D138" s="1" t="str">
        <f>TEXT(B138,"dddd")</f>
        <v>Friday</v>
      </c>
      <c r="E138">
        <v>928</v>
      </c>
      <c r="F138" t="s">
        <v>132</v>
      </c>
      <c r="G138" t="s">
        <v>50</v>
      </c>
      <c r="H138" t="s">
        <v>2</v>
      </c>
      <c r="I138" t="s">
        <v>3</v>
      </c>
      <c r="J138" t="s">
        <v>44</v>
      </c>
      <c r="K138" t="s">
        <v>85</v>
      </c>
      <c r="L138">
        <v>502</v>
      </c>
      <c r="M138" t="s">
        <v>65</v>
      </c>
      <c r="N138">
        <v>65</v>
      </c>
      <c r="O138">
        <v>4</v>
      </c>
      <c r="P138">
        <f>N138*O138</f>
        <v>260</v>
      </c>
      <c r="Q138">
        <v>134.39999388000001</v>
      </c>
      <c r="R138">
        <f>P138-Q138</f>
        <v>125.60000611999999</v>
      </c>
      <c r="S138">
        <f>Q138/O138</f>
        <v>33.599998470000003</v>
      </c>
    </row>
    <row r="139" spans="1:19" x14ac:dyDescent="0.3">
      <c r="A139">
        <v>10961</v>
      </c>
      <c r="B139" s="1">
        <v>44188</v>
      </c>
      <c r="C139" s="1" t="str">
        <f t="shared" si="2"/>
        <v>weekday</v>
      </c>
      <c r="D139" s="1" t="str">
        <f>TEXT(B139,"dddd")</f>
        <v>Wednesday</v>
      </c>
      <c r="E139">
        <v>6320</v>
      </c>
      <c r="F139" t="s">
        <v>7</v>
      </c>
      <c r="G139" t="s">
        <v>30</v>
      </c>
      <c r="H139" t="s">
        <v>27</v>
      </c>
      <c r="I139" t="s">
        <v>28</v>
      </c>
      <c r="J139" t="s">
        <v>4</v>
      </c>
      <c r="K139" t="s">
        <v>1076</v>
      </c>
      <c r="L139">
        <v>1004</v>
      </c>
      <c r="M139" t="s">
        <v>294</v>
      </c>
      <c r="N139">
        <v>460.58</v>
      </c>
      <c r="O139">
        <v>1</v>
      </c>
      <c r="P139">
        <f>N139*O139</f>
        <v>460.58</v>
      </c>
      <c r="Q139">
        <v>268.7900085</v>
      </c>
      <c r="R139">
        <f>P139-Q139</f>
        <v>191.78999149999999</v>
      </c>
      <c r="S139">
        <f>Q139/O139</f>
        <v>268.7900085</v>
      </c>
    </row>
    <row r="140" spans="1:19" x14ac:dyDescent="0.3">
      <c r="A140">
        <v>10990</v>
      </c>
      <c r="B140" s="1">
        <v>43840</v>
      </c>
      <c r="C140" s="1" t="str">
        <f t="shared" si="2"/>
        <v>weekday</v>
      </c>
      <c r="D140" s="1" t="str">
        <f>TEXT(B140,"dddd")</f>
        <v>Friday</v>
      </c>
      <c r="E140">
        <v>6588</v>
      </c>
      <c r="F140" t="s">
        <v>7</v>
      </c>
      <c r="G140" t="s">
        <v>30</v>
      </c>
      <c r="H140" t="s">
        <v>27</v>
      </c>
      <c r="I140" t="s">
        <v>28</v>
      </c>
      <c r="J140" t="s">
        <v>29</v>
      </c>
      <c r="K140" t="s">
        <v>9</v>
      </c>
      <c r="L140">
        <v>403</v>
      </c>
      <c r="M140" t="s">
        <v>10</v>
      </c>
      <c r="N140">
        <v>133.37</v>
      </c>
      <c r="O140">
        <v>1</v>
      </c>
      <c r="P140">
        <f>N140*O140</f>
        <v>133.37</v>
      </c>
      <c r="Q140">
        <v>84.590000149999995</v>
      </c>
      <c r="R140">
        <f>P140-Q140</f>
        <v>48.77999985000001</v>
      </c>
      <c r="S140">
        <f>Q140/O140</f>
        <v>84.590000149999995</v>
      </c>
    </row>
    <row r="141" spans="1:19" x14ac:dyDescent="0.3">
      <c r="A141">
        <v>10990</v>
      </c>
      <c r="B141" s="1">
        <v>43840</v>
      </c>
      <c r="C141" s="1" t="str">
        <f t="shared" si="2"/>
        <v>weekday</v>
      </c>
      <c r="D141" s="1" t="str">
        <f>TEXT(B141,"dddd")</f>
        <v>Friday</v>
      </c>
      <c r="E141">
        <v>6588</v>
      </c>
      <c r="F141" t="s">
        <v>7</v>
      </c>
      <c r="G141" t="s">
        <v>30</v>
      </c>
      <c r="H141" t="s">
        <v>27</v>
      </c>
      <c r="I141" t="s">
        <v>28</v>
      </c>
      <c r="J141" t="s">
        <v>4</v>
      </c>
      <c r="K141" t="s">
        <v>9</v>
      </c>
      <c r="L141">
        <v>403</v>
      </c>
      <c r="M141" t="s">
        <v>10</v>
      </c>
      <c r="N141">
        <v>133.37</v>
      </c>
      <c r="O141">
        <v>1</v>
      </c>
      <c r="P141">
        <f>N141*O141</f>
        <v>133.37</v>
      </c>
      <c r="Q141">
        <v>84.590000149999995</v>
      </c>
      <c r="R141">
        <f>P141-Q141</f>
        <v>48.77999985000001</v>
      </c>
      <c r="S141">
        <f>Q141/O141</f>
        <v>84.590000149999995</v>
      </c>
    </row>
    <row r="142" spans="1:19" x14ac:dyDescent="0.3">
      <c r="A142">
        <v>11038</v>
      </c>
      <c r="B142" s="1">
        <v>43841</v>
      </c>
      <c r="C142" s="1" t="str">
        <f t="shared" si="2"/>
        <v>weekend</v>
      </c>
      <c r="D142" s="1" t="str">
        <f>TEXT(B142,"dddd")</f>
        <v>Saturday</v>
      </c>
      <c r="E142">
        <v>11361</v>
      </c>
      <c r="F142" t="s">
        <v>378</v>
      </c>
      <c r="G142" t="s">
        <v>30</v>
      </c>
      <c r="H142" t="s">
        <v>27</v>
      </c>
      <c r="I142" t="s">
        <v>28</v>
      </c>
      <c r="J142" t="s">
        <v>4</v>
      </c>
      <c r="K142" t="s">
        <v>109</v>
      </c>
      <c r="L142">
        <v>627</v>
      </c>
      <c r="M142" t="s">
        <v>6</v>
      </c>
      <c r="N142">
        <v>165</v>
      </c>
      <c r="O142">
        <v>1</v>
      </c>
      <c r="P142">
        <f>N142*O142</f>
        <v>165</v>
      </c>
      <c r="Q142">
        <v>122.7300034</v>
      </c>
      <c r="R142">
        <f>P142-Q142</f>
        <v>42.269996599999999</v>
      </c>
      <c r="S142">
        <f>Q142/O142</f>
        <v>122.7300034</v>
      </c>
    </row>
    <row r="143" spans="1:19" x14ac:dyDescent="0.3">
      <c r="A143">
        <v>11076</v>
      </c>
      <c r="B143" s="1">
        <v>43841</v>
      </c>
      <c r="C143" s="1" t="str">
        <f t="shared" si="2"/>
        <v>weekend</v>
      </c>
      <c r="D143" s="1" t="str">
        <f>TEXT(B143,"dddd")</f>
        <v>Saturday</v>
      </c>
      <c r="E143">
        <v>328</v>
      </c>
      <c r="F143" t="s">
        <v>598</v>
      </c>
      <c r="G143" t="s">
        <v>30</v>
      </c>
      <c r="H143" t="s">
        <v>27</v>
      </c>
      <c r="I143" t="s">
        <v>28</v>
      </c>
      <c r="J143" t="s">
        <v>4</v>
      </c>
      <c r="K143" t="s">
        <v>1076</v>
      </c>
      <c r="L143">
        <v>1004</v>
      </c>
      <c r="M143" t="s">
        <v>294</v>
      </c>
      <c r="N143">
        <v>460.58</v>
      </c>
      <c r="O143">
        <v>1</v>
      </c>
      <c r="P143">
        <f>N143*O143</f>
        <v>460.58</v>
      </c>
      <c r="Q143">
        <v>268.7900085</v>
      </c>
      <c r="R143">
        <f>P143-Q143</f>
        <v>191.78999149999999</v>
      </c>
      <c r="S143">
        <f>Q143/O143</f>
        <v>268.7900085</v>
      </c>
    </row>
    <row r="144" spans="1:19" x14ac:dyDescent="0.3">
      <c r="A144">
        <v>11076</v>
      </c>
      <c r="B144" s="1">
        <v>43834</v>
      </c>
      <c r="C144" s="1" t="str">
        <f t="shared" si="2"/>
        <v>weekend</v>
      </c>
      <c r="D144" s="1" t="str">
        <f>TEXT(B144,"dddd")</f>
        <v>Saturday</v>
      </c>
      <c r="E144">
        <v>328</v>
      </c>
      <c r="F144" t="s">
        <v>598</v>
      </c>
      <c r="G144" t="s">
        <v>30</v>
      </c>
      <c r="H144" t="s">
        <v>27</v>
      </c>
      <c r="I144" t="s">
        <v>28</v>
      </c>
      <c r="J144" t="s">
        <v>4</v>
      </c>
      <c r="K144" t="s">
        <v>1076</v>
      </c>
      <c r="L144">
        <v>1004</v>
      </c>
      <c r="M144" t="s">
        <v>294</v>
      </c>
      <c r="N144">
        <v>460.58</v>
      </c>
      <c r="O144">
        <v>1</v>
      </c>
      <c r="P144">
        <f>N144*O144</f>
        <v>460.58</v>
      </c>
      <c r="Q144">
        <v>268.7900085</v>
      </c>
      <c r="R144">
        <f>P144-Q144</f>
        <v>191.78999149999999</v>
      </c>
      <c r="S144">
        <f>Q144/O144</f>
        <v>268.7900085</v>
      </c>
    </row>
    <row r="145" spans="1:19" x14ac:dyDescent="0.3">
      <c r="A145">
        <v>11083</v>
      </c>
      <c r="B145" s="1">
        <v>43841</v>
      </c>
      <c r="C145" s="1" t="str">
        <f t="shared" si="2"/>
        <v>weekend</v>
      </c>
      <c r="D145" s="1" t="str">
        <f>TEXT(B145,"dddd")</f>
        <v>Saturday</v>
      </c>
      <c r="E145">
        <v>2550</v>
      </c>
      <c r="F145" t="s">
        <v>639</v>
      </c>
      <c r="G145" t="s">
        <v>640</v>
      </c>
      <c r="H145" t="s">
        <v>2</v>
      </c>
      <c r="I145" t="s">
        <v>3</v>
      </c>
      <c r="J145" t="s">
        <v>4</v>
      </c>
      <c r="K145" t="s">
        <v>42</v>
      </c>
      <c r="L145">
        <v>365</v>
      </c>
      <c r="M145" t="s">
        <v>10</v>
      </c>
      <c r="N145">
        <v>94.75</v>
      </c>
      <c r="O145">
        <v>5</v>
      </c>
      <c r="P145">
        <f>N145*O145</f>
        <v>473.75</v>
      </c>
      <c r="Q145">
        <v>152.8499985</v>
      </c>
      <c r="R145">
        <f>P145-Q145</f>
        <v>320.90000150000003</v>
      </c>
      <c r="S145">
        <f>Q145/O145</f>
        <v>30.5699997</v>
      </c>
    </row>
    <row r="146" spans="1:19" x14ac:dyDescent="0.3">
      <c r="A146">
        <v>11107</v>
      </c>
      <c r="B146" s="1">
        <v>43842</v>
      </c>
      <c r="C146" s="1" t="str">
        <f t="shared" si="2"/>
        <v>weekend</v>
      </c>
      <c r="D146" s="1" t="str">
        <f>TEXT(B146,"dddd")</f>
        <v>Sunday</v>
      </c>
      <c r="E146">
        <v>9247</v>
      </c>
      <c r="F146" t="s">
        <v>7</v>
      </c>
      <c r="G146" t="s">
        <v>18</v>
      </c>
      <c r="H146" t="s">
        <v>2</v>
      </c>
      <c r="I146" t="s">
        <v>3</v>
      </c>
      <c r="J146" t="s">
        <v>44</v>
      </c>
      <c r="K146" t="s">
        <v>109</v>
      </c>
      <c r="L146">
        <v>627</v>
      </c>
      <c r="M146" t="s">
        <v>6</v>
      </c>
      <c r="N146">
        <v>165</v>
      </c>
      <c r="O146">
        <v>4</v>
      </c>
      <c r="P146">
        <f>N146*O146</f>
        <v>660</v>
      </c>
      <c r="Q146">
        <v>490.9200136</v>
      </c>
      <c r="R146">
        <f>P146-Q146</f>
        <v>169.0799864</v>
      </c>
      <c r="S146">
        <f>Q146/O146</f>
        <v>122.7300034</v>
      </c>
    </row>
    <row r="147" spans="1:19" x14ac:dyDescent="0.3">
      <c r="A147">
        <v>11110</v>
      </c>
      <c r="B147" s="1">
        <v>44067</v>
      </c>
      <c r="C147" s="1" t="str">
        <f t="shared" si="2"/>
        <v>weekday</v>
      </c>
      <c r="D147" s="1" t="str">
        <f>TEXT(B147,"dddd")</f>
        <v>Monday</v>
      </c>
      <c r="E147">
        <v>1461</v>
      </c>
      <c r="F147" t="s">
        <v>241</v>
      </c>
      <c r="G147" t="s">
        <v>30</v>
      </c>
      <c r="H147" t="s">
        <v>27</v>
      </c>
      <c r="I147" t="s">
        <v>28</v>
      </c>
      <c r="J147" t="s">
        <v>4</v>
      </c>
      <c r="K147" t="s">
        <v>1076</v>
      </c>
      <c r="L147">
        <v>1004</v>
      </c>
      <c r="M147" t="s">
        <v>294</v>
      </c>
      <c r="N147">
        <v>460.58</v>
      </c>
      <c r="O147">
        <v>1</v>
      </c>
      <c r="P147">
        <f>N147*O147</f>
        <v>460.58</v>
      </c>
      <c r="Q147">
        <v>268.7900085</v>
      </c>
      <c r="R147">
        <f>P147-Q147</f>
        <v>191.78999149999999</v>
      </c>
      <c r="S147">
        <f>Q147/O147</f>
        <v>268.7900085</v>
      </c>
    </row>
    <row r="148" spans="1:19" x14ac:dyDescent="0.3">
      <c r="A148">
        <v>11110</v>
      </c>
      <c r="B148" s="1">
        <v>44060</v>
      </c>
      <c r="C148" s="1" t="str">
        <f t="shared" si="2"/>
        <v>weekday</v>
      </c>
      <c r="D148" s="1" t="str">
        <f>TEXT(B148,"dddd")</f>
        <v>Monday</v>
      </c>
      <c r="E148">
        <v>1461</v>
      </c>
      <c r="F148" t="s">
        <v>241</v>
      </c>
      <c r="G148" t="s">
        <v>30</v>
      </c>
      <c r="H148" t="s">
        <v>27</v>
      </c>
      <c r="I148" t="s">
        <v>28</v>
      </c>
      <c r="J148" t="s">
        <v>4</v>
      </c>
      <c r="K148" t="s">
        <v>85</v>
      </c>
      <c r="L148">
        <v>502</v>
      </c>
      <c r="M148" t="s">
        <v>65</v>
      </c>
      <c r="N148">
        <v>65</v>
      </c>
      <c r="O148">
        <v>1</v>
      </c>
      <c r="P148">
        <f>N148*O148</f>
        <v>65</v>
      </c>
      <c r="Q148">
        <v>33.599998470000003</v>
      </c>
      <c r="R148">
        <f>P148-Q148</f>
        <v>31.400001529999997</v>
      </c>
      <c r="S148">
        <f>Q148/O148</f>
        <v>33.599998470000003</v>
      </c>
    </row>
    <row r="149" spans="1:19" x14ac:dyDescent="0.3">
      <c r="A149">
        <v>11152</v>
      </c>
      <c r="B149" s="1">
        <v>44062</v>
      </c>
      <c r="C149" s="1" t="str">
        <f t="shared" si="2"/>
        <v>weekday</v>
      </c>
      <c r="D149" s="1" t="str">
        <f>TEXT(B149,"dddd")</f>
        <v>Wednesday</v>
      </c>
      <c r="E149">
        <v>11597</v>
      </c>
      <c r="F149" t="s">
        <v>7</v>
      </c>
      <c r="G149" t="s">
        <v>30</v>
      </c>
      <c r="H149" t="s">
        <v>27</v>
      </c>
      <c r="I149" t="s">
        <v>28</v>
      </c>
      <c r="J149" t="s">
        <v>4</v>
      </c>
      <c r="K149" t="s">
        <v>251</v>
      </c>
      <c r="L149">
        <v>905</v>
      </c>
      <c r="M149" t="s">
        <v>6</v>
      </c>
      <c r="N149">
        <v>52.99</v>
      </c>
      <c r="O149">
        <v>1</v>
      </c>
      <c r="P149">
        <f>N149*O149</f>
        <v>52.99</v>
      </c>
      <c r="Q149">
        <v>35.86000061</v>
      </c>
      <c r="R149">
        <f>P149-Q149</f>
        <v>17.129999390000002</v>
      </c>
      <c r="S149">
        <f>Q149/O149</f>
        <v>35.86000061</v>
      </c>
    </row>
    <row r="150" spans="1:19" x14ac:dyDescent="0.3">
      <c r="A150">
        <v>11209</v>
      </c>
      <c r="B150" s="1">
        <v>43843</v>
      </c>
      <c r="C150" s="1" t="str">
        <f t="shared" si="2"/>
        <v>weekday</v>
      </c>
      <c r="D150" s="1" t="str">
        <f>TEXT(B150,"dddd")</f>
        <v>Monday</v>
      </c>
      <c r="E150">
        <v>7202</v>
      </c>
      <c r="F150" t="s">
        <v>7</v>
      </c>
      <c r="G150" t="s">
        <v>30</v>
      </c>
      <c r="H150" t="s">
        <v>27</v>
      </c>
      <c r="I150" t="s">
        <v>28</v>
      </c>
      <c r="J150" t="s">
        <v>4</v>
      </c>
      <c r="K150" t="s">
        <v>9</v>
      </c>
      <c r="L150">
        <v>403</v>
      </c>
      <c r="M150" t="s">
        <v>10</v>
      </c>
      <c r="N150">
        <v>133.37</v>
      </c>
      <c r="O150">
        <v>1</v>
      </c>
      <c r="P150">
        <f>N150*O150</f>
        <v>133.37</v>
      </c>
      <c r="Q150">
        <v>84.590000149999995</v>
      </c>
      <c r="R150">
        <f>P150-Q150</f>
        <v>48.77999985000001</v>
      </c>
      <c r="S150">
        <f>Q150/O150</f>
        <v>84.590000149999995</v>
      </c>
    </row>
    <row r="151" spans="1:19" x14ac:dyDescent="0.3">
      <c r="A151">
        <v>11251</v>
      </c>
      <c r="B151" s="1">
        <v>43844</v>
      </c>
      <c r="C151" s="1" t="str">
        <f t="shared" si="2"/>
        <v>weekday</v>
      </c>
      <c r="D151" s="1" t="str">
        <f>TEXT(B151,"dddd")</f>
        <v>Tuesday</v>
      </c>
      <c r="E151">
        <v>11466</v>
      </c>
      <c r="F151" t="s">
        <v>568</v>
      </c>
      <c r="G151" t="s">
        <v>30</v>
      </c>
      <c r="H151" t="s">
        <v>27</v>
      </c>
      <c r="I151" t="s">
        <v>28</v>
      </c>
      <c r="J151" t="s">
        <v>4</v>
      </c>
      <c r="K151" t="s">
        <v>1076</v>
      </c>
      <c r="L151">
        <v>1004</v>
      </c>
      <c r="M151" t="s">
        <v>294</v>
      </c>
      <c r="N151">
        <v>460.58</v>
      </c>
      <c r="O151">
        <v>1</v>
      </c>
      <c r="P151">
        <f>N151*O151</f>
        <v>460.58</v>
      </c>
      <c r="Q151">
        <v>268.7900085</v>
      </c>
      <c r="R151">
        <f>P151-Q151</f>
        <v>191.78999149999999</v>
      </c>
      <c r="S151">
        <f>Q151/O151</f>
        <v>268.7900085</v>
      </c>
    </row>
    <row r="152" spans="1:19" x14ac:dyDescent="0.3">
      <c r="A152">
        <v>11305</v>
      </c>
      <c r="B152" s="1">
        <v>43845</v>
      </c>
      <c r="C152" s="1" t="str">
        <f t="shared" si="2"/>
        <v>weekday</v>
      </c>
      <c r="D152" s="1" t="str">
        <f>TEXT(B152,"dddd")</f>
        <v>Wednesday</v>
      </c>
      <c r="E152">
        <v>5158</v>
      </c>
      <c r="F152" t="s">
        <v>7</v>
      </c>
      <c r="G152" t="s">
        <v>183</v>
      </c>
      <c r="H152" t="s">
        <v>2</v>
      </c>
      <c r="I152" t="s">
        <v>3</v>
      </c>
      <c r="J152" t="s">
        <v>44</v>
      </c>
      <c r="K152" t="s">
        <v>57</v>
      </c>
      <c r="L152">
        <v>191</v>
      </c>
      <c r="M152" t="s">
        <v>65</v>
      </c>
      <c r="N152">
        <v>85</v>
      </c>
      <c r="O152">
        <v>4</v>
      </c>
      <c r="P152">
        <f>N152*O152</f>
        <v>340</v>
      </c>
      <c r="Q152">
        <v>219.11999520000001</v>
      </c>
      <c r="R152">
        <f>P152-Q152</f>
        <v>120.88000479999999</v>
      </c>
      <c r="S152">
        <f>Q152/O152</f>
        <v>54.779998800000001</v>
      </c>
    </row>
    <row r="153" spans="1:19" x14ac:dyDescent="0.3">
      <c r="A153">
        <v>11321</v>
      </c>
      <c r="B153" s="1">
        <v>43845</v>
      </c>
      <c r="C153" s="1" t="str">
        <f t="shared" si="2"/>
        <v>weekday</v>
      </c>
      <c r="D153" s="1" t="str">
        <f>TEXT(B153,"dddd")</f>
        <v>Wednesday</v>
      </c>
      <c r="E153">
        <v>9415</v>
      </c>
      <c r="F153" t="s">
        <v>388</v>
      </c>
      <c r="G153" t="s">
        <v>84</v>
      </c>
      <c r="H153" t="s">
        <v>27</v>
      </c>
      <c r="I153" t="s">
        <v>3</v>
      </c>
      <c r="J153" t="s">
        <v>4</v>
      </c>
      <c r="K153" t="s">
        <v>57</v>
      </c>
      <c r="L153">
        <v>191</v>
      </c>
      <c r="M153" t="s">
        <v>65</v>
      </c>
      <c r="N153">
        <v>85</v>
      </c>
      <c r="O153">
        <v>4</v>
      </c>
      <c r="P153">
        <f>N153*O153</f>
        <v>340</v>
      </c>
      <c r="Q153">
        <v>219.11999520000001</v>
      </c>
      <c r="R153">
        <f>P153-Q153</f>
        <v>120.88000479999999</v>
      </c>
      <c r="S153">
        <f>Q153/O153</f>
        <v>54.779998800000001</v>
      </c>
    </row>
    <row r="154" spans="1:19" x14ac:dyDescent="0.3">
      <c r="A154">
        <v>11334</v>
      </c>
      <c r="B154" s="1">
        <v>43845</v>
      </c>
      <c r="C154" s="1" t="str">
        <f t="shared" si="2"/>
        <v>weekday</v>
      </c>
      <c r="D154" s="1" t="str">
        <f>TEXT(B154,"dddd")</f>
        <v>Wednesday</v>
      </c>
      <c r="E154">
        <v>900</v>
      </c>
      <c r="F154" t="s">
        <v>7</v>
      </c>
      <c r="G154" t="s">
        <v>474</v>
      </c>
      <c r="H154" t="s">
        <v>2</v>
      </c>
      <c r="I154" t="s">
        <v>3</v>
      </c>
      <c r="J154" t="s">
        <v>4</v>
      </c>
      <c r="K154" t="s">
        <v>342</v>
      </c>
      <c r="L154">
        <v>282</v>
      </c>
      <c r="M154" t="s">
        <v>65</v>
      </c>
      <c r="N154">
        <v>185</v>
      </c>
      <c r="O154">
        <v>5</v>
      </c>
      <c r="P154">
        <f>N154*O154</f>
        <v>925</v>
      </c>
      <c r="Q154">
        <v>499.35001375000002</v>
      </c>
      <c r="R154">
        <f>P154-Q154</f>
        <v>425.64998624999998</v>
      </c>
      <c r="S154">
        <f>Q154/O154</f>
        <v>99.870002749999998</v>
      </c>
    </row>
    <row r="155" spans="1:19" x14ac:dyDescent="0.3">
      <c r="A155">
        <v>11338</v>
      </c>
      <c r="B155" s="1">
        <v>43845</v>
      </c>
      <c r="C155" s="1" t="str">
        <f t="shared" si="2"/>
        <v>weekday</v>
      </c>
      <c r="D155" s="1" t="str">
        <f>TEXT(B155,"dddd")</f>
        <v>Wednesday</v>
      </c>
      <c r="E155">
        <v>8697</v>
      </c>
      <c r="F155" t="s">
        <v>7</v>
      </c>
      <c r="G155" t="s">
        <v>39</v>
      </c>
      <c r="H155" t="s">
        <v>27</v>
      </c>
      <c r="I155" t="s">
        <v>3</v>
      </c>
      <c r="J155" t="s">
        <v>4</v>
      </c>
      <c r="K155" t="s">
        <v>31</v>
      </c>
      <c r="L155">
        <v>957</v>
      </c>
      <c r="M155" t="s">
        <v>32</v>
      </c>
      <c r="N155">
        <v>80</v>
      </c>
      <c r="O155">
        <v>1</v>
      </c>
      <c r="P155">
        <f>N155*O155</f>
        <v>80</v>
      </c>
      <c r="Q155">
        <v>47.430000309999997</v>
      </c>
      <c r="R155">
        <f>P155-Q155</f>
        <v>32.569999690000003</v>
      </c>
      <c r="S155">
        <f>Q155/O155</f>
        <v>47.430000309999997</v>
      </c>
    </row>
    <row r="156" spans="1:19" x14ac:dyDescent="0.3">
      <c r="A156">
        <v>11338</v>
      </c>
      <c r="B156" s="1">
        <v>43845</v>
      </c>
      <c r="C156" s="1" t="str">
        <f t="shared" si="2"/>
        <v>weekday</v>
      </c>
      <c r="D156" s="1" t="str">
        <f>TEXT(B156,"dddd")</f>
        <v>Wednesday</v>
      </c>
      <c r="E156">
        <v>8697</v>
      </c>
      <c r="F156" t="s">
        <v>7</v>
      </c>
      <c r="G156" t="s">
        <v>39</v>
      </c>
      <c r="H156" t="s">
        <v>27</v>
      </c>
      <c r="I156" t="s">
        <v>3</v>
      </c>
      <c r="J156" t="s">
        <v>4</v>
      </c>
      <c r="K156" t="s">
        <v>1076</v>
      </c>
      <c r="L156">
        <v>1004</v>
      </c>
      <c r="M156" t="s">
        <v>294</v>
      </c>
      <c r="N156">
        <v>460.58</v>
      </c>
      <c r="O156">
        <v>1</v>
      </c>
      <c r="P156">
        <f>N156*O156</f>
        <v>460.58</v>
      </c>
      <c r="Q156">
        <v>268.7900085</v>
      </c>
      <c r="R156">
        <f>P156-Q156</f>
        <v>191.78999149999999</v>
      </c>
      <c r="S156">
        <f>Q156/O156</f>
        <v>268.7900085</v>
      </c>
    </row>
    <row r="157" spans="1:19" x14ac:dyDescent="0.3">
      <c r="A157">
        <v>11378</v>
      </c>
      <c r="B157" s="1">
        <v>43846</v>
      </c>
      <c r="C157" s="1" t="str">
        <f t="shared" si="2"/>
        <v>weekday</v>
      </c>
      <c r="D157" s="1" t="str">
        <f>TEXT(B157,"dddd")</f>
        <v>Thursday</v>
      </c>
      <c r="E157">
        <v>1261</v>
      </c>
      <c r="F157" t="s">
        <v>290</v>
      </c>
      <c r="G157" t="s">
        <v>504</v>
      </c>
      <c r="H157" t="s">
        <v>2</v>
      </c>
      <c r="I157" t="s">
        <v>3</v>
      </c>
      <c r="J157" t="s">
        <v>4</v>
      </c>
      <c r="K157" t="s">
        <v>42</v>
      </c>
      <c r="L157">
        <v>365</v>
      </c>
      <c r="M157" t="s">
        <v>10</v>
      </c>
      <c r="N157">
        <v>94.75</v>
      </c>
      <c r="O157">
        <v>5</v>
      </c>
      <c r="P157">
        <f>N157*O157</f>
        <v>473.75</v>
      </c>
      <c r="Q157">
        <v>152.8499985</v>
      </c>
      <c r="R157">
        <f>P157-Q157</f>
        <v>320.90000150000003</v>
      </c>
      <c r="S157">
        <f>Q157/O157</f>
        <v>30.5699997</v>
      </c>
    </row>
    <row r="158" spans="1:19" x14ac:dyDescent="0.3">
      <c r="A158">
        <v>11391</v>
      </c>
      <c r="B158" s="1">
        <v>43846</v>
      </c>
      <c r="C158" s="1" t="str">
        <f t="shared" si="2"/>
        <v>weekday</v>
      </c>
      <c r="D158" s="1" t="str">
        <f>TEXT(B158,"dddd")</f>
        <v>Thursday</v>
      </c>
      <c r="E158">
        <v>558</v>
      </c>
      <c r="F158" t="s">
        <v>181</v>
      </c>
      <c r="G158" t="s">
        <v>273</v>
      </c>
      <c r="H158" t="s">
        <v>2</v>
      </c>
      <c r="I158" t="s">
        <v>3</v>
      </c>
      <c r="J158" t="s">
        <v>4</v>
      </c>
      <c r="K158" t="s">
        <v>42</v>
      </c>
      <c r="L158">
        <v>365</v>
      </c>
      <c r="M158" t="s">
        <v>10</v>
      </c>
      <c r="N158">
        <v>94.75</v>
      </c>
      <c r="O158">
        <v>5</v>
      </c>
      <c r="P158">
        <f>N158*O158</f>
        <v>473.75</v>
      </c>
      <c r="Q158">
        <v>152.8499985</v>
      </c>
      <c r="R158">
        <f>P158-Q158</f>
        <v>320.90000150000003</v>
      </c>
      <c r="S158">
        <f>Q158/O158</f>
        <v>30.5699997</v>
      </c>
    </row>
    <row r="159" spans="1:19" x14ac:dyDescent="0.3">
      <c r="A159">
        <v>11427</v>
      </c>
      <c r="B159" s="1">
        <v>43712</v>
      </c>
      <c r="C159" s="1" t="str">
        <f t="shared" si="2"/>
        <v>weekday</v>
      </c>
      <c r="D159" s="1" t="str">
        <f>TEXT(B159,"dddd")</f>
        <v>Wednesday</v>
      </c>
      <c r="E159">
        <v>5480</v>
      </c>
      <c r="F159" t="s">
        <v>266</v>
      </c>
      <c r="G159" t="s">
        <v>30</v>
      </c>
      <c r="H159" t="s">
        <v>27</v>
      </c>
      <c r="I159" t="s">
        <v>28</v>
      </c>
      <c r="J159" t="s">
        <v>4</v>
      </c>
      <c r="K159" t="s">
        <v>109</v>
      </c>
      <c r="L159">
        <v>627</v>
      </c>
      <c r="M159" t="s">
        <v>6</v>
      </c>
      <c r="N159">
        <v>165</v>
      </c>
      <c r="O159">
        <v>1</v>
      </c>
      <c r="P159">
        <f>N159*O159</f>
        <v>165</v>
      </c>
      <c r="Q159">
        <v>122.7300034</v>
      </c>
      <c r="R159">
        <f>P159-Q159</f>
        <v>42.269996599999999</v>
      </c>
      <c r="S159">
        <f>Q159/O159</f>
        <v>122.7300034</v>
      </c>
    </row>
    <row r="160" spans="1:19" x14ac:dyDescent="0.3">
      <c r="A160">
        <v>11494</v>
      </c>
      <c r="B160" s="1">
        <v>43912</v>
      </c>
      <c r="C160" s="1" t="str">
        <f t="shared" si="2"/>
        <v>weekend</v>
      </c>
      <c r="D160" s="1" t="str">
        <f>TEXT(B160,"dddd")</f>
        <v>Sunday</v>
      </c>
      <c r="E160">
        <v>4366</v>
      </c>
      <c r="F160" t="s">
        <v>339</v>
      </c>
      <c r="G160" t="s">
        <v>77</v>
      </c>
      <c r="H160" t="s">
        <v>27</v>
      </c>
      <c r="I160" t="s">
        <v>3</v>
      </c>
      <c r="J160" t="s">
        <v>4</v>
      </c>
      <c r="K160" t="s">
        <v>9</v>
      </c>
      <c r="L160">
        <v>403</v>
      </c>
      <c r="M160" t="s">
        <v>10</v>
      </c>
      <c r="N160">
        <v>133.37</v>
      </c>
      <c r="O160">
        <v>1</v>
      </c>
      <c r="P160">
        <f>N160*O160</f>
        <v>133.37</v>
      </c>
      <c r="Q160">
        <v>84.590000149999995</v>
      </c>
      <c r="R160">
        <f>P160-Q160</f>
        <v>48.77999985000001</v>
      </c>
      <c r="S160">
        <f>Q160/O160</f>
        <v>84.590000149999995</v>
      </c>
    </row>
    <row r="161" spans="1:19" x14ac:dyDescent="0.3">
      <c r="A161">
        <v>11513</v>
      </c>
      <c r="B161" s="1">
        <v>43491</v>
      </c>
      <c r="C161" s="1" t="str">
        <f t="shared" si="2"/>
        <v>weekend</v>
      </c>
      <c r="D161" s="1" t="str">
        <f>TEXT(B161,"dddd")</f>
        <v>Saturday</v>
      </c>
      <c r="E161">
        <v>8103</v>
      </c>
      <c r="F161" t="s">
        <v>266</v>
      </c>
      <c r="G161" t="s">
        <v>30</v>
      </c>
      <c r="H161" t="s">
        <v>27</v>
      </c>
      <c r="I161" t="s">
        <v>28</v>
      </c>
      <c r="J161" t="s">
        <v>4</v>
      </c>
      <c r="K161" t="s">
        <v>1076</v>
      </c>
      <c r="L161">
        <v>1004</v>
      </c>
      <c r="M161" t="s">
        <v>294</v>
      </c>
      <c r="N161">
        <v>460.58</v>
      </c>
      <c r="O161">
        <v>1</v>
      </c>
      <c r="P161">
        <f>N161*O161</f>
        <v>460.58</v>
      </c>
      <c r="Q161">
        <v>268.7900085</v>
      </c>
      <c r="R161">
        <f>P161-Q161</f>
        <v>191.78999149999999</v>
      </c>
      <c r="S161">
        <f>Q161/O161</f>
        <v>268.7900085</v>
      </c>
    </row>
    <row r="162" spans="1:19" x14ac:dyDescent="0.3">
      <c r="A162">
        <v>11529</v>
      </c>
      <c r="B162" s="1">
        <v>43848</v>
      </c>
      <c r="C162" s="1" t="str">
        <f t="shared" si="2"/>
        <v>weekend</v>
      </c>
      <c r="D162" s="1" t="str">
        <f>TEXT(B162,"dddd")</f>
        <v>Saturday</v>
      </c>
      <c r="E162">
        <v>8853</v>
      </c>
      <c r="F162" t="s">
        <v>549</v>
      </c>
      <c r="G162" t="s">
        <v>550</v>
      </c>
      <c r="H162" t="s">
        <v>2</v>
      </c>
      <c r="I162" t="s">
        <v>3</v>
      </c>
      <c r="J162" t="s">
        <v>44</v>
      </c>
      <c r="K162" t="s">
        <v>42</v>
      </c>
      <c r="L162">
        <v>365</v>
      </c>
      <c r="M162" t="s">
        <v>10</v>
      </c>
      <c r="N162">
        <v>94.75</v>
      </c>
      <c r="O162">
        <v>4</v>
      </c>
      <c r="P162">
        <f>N162*O162</f>
        <v>379</v>
      </c>
      <c r="Q162">
        <v>122.2799988</v>
      </c>
      <c r="R162">
        <f>P162-Q162</f>
        <v>256.72000120000001</v>
      </c>
      <c r="S162">
        <f>Q162/O162</f>
        <v>30.5699997</v>
      </c>
    </row>
    <row r="163" spans="1:19" x14ac:dyDescent="0.3">
      <c r="A163">
        <v>11554</v>
      </c>
      <c r="B163" s="1">
        <v>43848</v>
      </c>
      <c r="C163" s="1" t="str">
        <f t="shared" si="2"/>
        <v>weekend</v>
      </c>
      <c r="D163" s="1" t="str">
        <f>TEXT(B163,"dddd")</f>
        <v>Saturday</v>
      </c>
      <c r="E163">
        <v>4717</v>
      </c>
      <c r="F163" t="s">
        <v>151</v>
      </c>
      <c r="G163" t="s">
        <v>37</v>
      </c>
      <c r="H163" t="s">
        <v>2</v>
      </c>
      <c r="I163" t="s">
        <v>3</v>
      </c>
      <c r="J163" t="s">
        <v>44</v>
      </c>
      <c r="K163" t="s">
        <v>42</v>
      </c>
      <c r="L163">
        <v>365</v>
      </c>
      <c r="M163" t="s">
        <v>10</v>
      </c>
      <c r="N163">
        <v>94.75</v>
      </c>
      <c r="O163">
        <v>4</v>
      </c>
      <c r="P163">
        <f>N163*O163</f>
        <v>379</v>
      </c>
      <c r="Q163">
        <v>122.2799988</v>
      </c>
      <c r="R163">
        <f>P163-Q163</f>
        <v>256.72000120000001</v>
      </c>
      <c r="S163">
        <f>Q163/O163</f>
        <v>30.5699997</v>
      </c>
    </row>
    <row r="164" spans="1:19" x14ac:dyDescent="0.3">
      <c r="A164">
        <v>11558</v>
      </c>
      <c r="B164" s="1">
        <v>43848</v>
      </c>
      <c r="C164" s="1" t="str">
        <f t="shared" si="2"/>
        <v>weekend</v>
      </c>
      <c r="D164" s="1" t="str">
        <f>TEXT(B164,"dddd")</f>
        <v>Saturday</v>
      </c>
      <c r="E164">
        <v>7457</v>
      </c>
      <c r="F164" t="s">
        <v>7</v>
      </c>
      <c r="G164" t="s">
        <v>547</v>
      </c>
      <c r="H164" t="s">
        <v>2</v>
      </c>
      <c r="I164" t="s">
        <v>3</v>
      </c>
      <c r="J164" t="s">
        <v>44</v>
      </c>
      <c r="K164" t="s">
        <v>42</v>
      </c>
      <c r="L164">
        <v>365</v>
      </c>
      <c r="M164" t="s">
        <v>10</v>
      </c>
      <c r="N164">
        <v>94.75</v>
      </c>
      <c r="O164">
        <v>4</v>
      </c>
      <c r="P164">
        <f>N164*O164</f>
        <v>379</v>
      </c>
      <c r="Q164">
        <v>122.2799988</v>
      </c>
      <c r="R164">
        <f>P164-Q164</f>
        <v>256.72000120000001</v>
      </c>
      <c r="S164">
        <f>Q164/O164</f>
        <v>30.5699997</v>
      </c>
    </row>
    <row r="165" spans="1:19" x14ac:dyDescent="0.3">
      <c r="A165">
        <v>11558</v>
      </c>
      <c r="B165" s="1">
        <v>43848</v>
      </c>
      <c r="C165" s="1" t="str">
        <f t="shared" si="2"/>
        <v>weekend</v>
      </c>
      <c r="D165" s="1" t="str">
        <f>TEXT(B165,"dddd")</f>
        <v>Saturday</v>
      </c>
      <c r="E165">
        <v>7457</v>
      </c>
      <c r="F165" t="s">
        <v>7</v>
      </c>
      <c r="G165" t="s">
        <v>547</v>
      </c>
      <c r="H165" t="s">
        <v>2</v>
      </c>
      <c r="I165" t="s">
        <v>3</v>
      </c>
      <c r="J165" t="s">
        <v>44</v>
      </c>
      <c r="K165" t="s">
        <v>16</v>
      </c>
      <c r="L165">
        <v>804</v>
      </c>
      <c r="M165" t="s">
        <v>6</v>
      </c>
      <c r="N165">
        <v>18.989999999999998</v>
      </c>
      <c r="O165">
        <v>4</v>
      </c>
      <c r="P165">
        <f>N165*O165</f>
        <v>75.959999999999994</v>
      </c>
      <c r="Q165">
        <v>47.279998800000001</v>
      </c>
      <c r="R165">
        <f>P165-Q165</f>
        <v>28.680001199999992</v>
      </c>
      <c r="S165">
        <f>Q165/O165</f>
        <v>11.8199997</v>
      </c>
    </row>
    <row r="166" spans="1:19" x14ac:dyDescent="0.3">
      <c r="A166">
        <v>11636</v>
      </c>
      <c r="B166" s="1">
        <v>43858</v>
      </c>
      <c r="C166" s="1" t="str">
        <f t="shared" si="2"/>
        <v>weekday</v>
      </c>
      <c r="D166" s="1" t="str">
        <f>TEXT(B166,"dddd")</f>
        <v>Tuesday</v>
      </c>
      <c r="E166">
        <v>8148</v>
      </c>
      <c r="F166" t="s">
        <v>7</v>
      </c>
      <c r="G166" t="s">
        <v>431</v>
      </c>
      <c r="H166" t="s">
        <v>2</v>
      </c>
      <c r="I166" t="s">
        <v>3</v>
      </c>
      <c r="J166" t="s">
        <v>44</v>
      </c>
      <c r="K166" t="s">
        <v>85</v>
      </c>
      <c r="L166">
        <v>502</v>
      </c>
      <c r="M166" t="s">
        <v>65</v>
      </c>
      <c r="N166">
        <v>65</v>
      </c>
      <c r="O166">
        <v>4</v>
      </c>
      <c r="P166">
        <f>N166*O166</f>
        <v>260</v>
      </c>
      <c r="Q166">
        <v>134.39999388000001</v>
      </c>
      <c r="R166">
        <f>P166-Q166</f>
        <v>125.60000611999999</v>
      </c>
      <c r="S166">
        <f>Q166/O166</f>
        <v>33.599998470000003</v>
      </c>
    </row>
    <row r="167" spans="1:19" x14ac:dyDescent="0.3">
      <c r="A167">
        <v>11636</v>
      </c>
      <c r="B167" s="1">
        <v>43849</v>
      </c>
      <c r="C167" s="1" t="str">
        <f t="shared" si="2"/>
        <v>weekend</v>
      </c>
      <c r="D167" s="1" t="str">
        <f>TEXT(B167,"dddd")</f>
        <v>Sunday</v>
      </c>
      <c r="E167">
        <v>8148</v>
      </c>
      <c r="F167" t="s">
        <v>7</v>
      </c>
      <c r="G167" t="s">
        <v>431</v>
      </c>
      <c r="H167" t="s">
        <v>2</v>
      </c>
      <c r="I167" t="s">
        <v>3</v>
      </c>
      <c r="J167" t="s">
        <v>44</v>
      </c>
      <c r="K167" t="s">
        <v>42</v>
      </c>
      <c r="L167">
        <v>365</v>
      </c>
      <c r="M167" t="s">
        <v>10</v>
      </c>
      <c r="N167">
        <v>94.75</v>
      </c>
      <c r="O167">
        <v>4</v>
      </c>
      <c r="P167">
        <f>N167*O167</f>
        <v>379</v>
      </c>
      <c r="Q167">
        <v>122.2799988</v>
      </c>
      <c r="R167">
        <f>P167-Q167</f>
        <v>256.72000120000001</v>
      </c>
      <c r="S167">
        <f>Q167/O167</f>
        <v>30.5699997</v>
      </c>
    </row>
    <row r="168" spans="1:19" x14ac:dyDescent="0.3">
      <c r="A168">
        <v>11643</v>
      </c>
      <c r="B168" s="1">
        <v>43909</v>
      </c>
      <c r="C168" s="1" t="str">
        <f t="shared" si="2"/>
        <v>weekday</v>
      </c>
      <c r="D168" s="1" t="str">
        <f>TEXT(B168,"dddd")</f>
        <v>Thursday</v>
      </c>
      <c r="E168">
        <v>823</v>
      </c>
      <c r="F168" t="s">
        <v>346</v>
      </c>
      <c r="G168" t="s">
        <v>36</v>
      </c>
      <c r="H168" t="s">
        <v>27</v>
      </c>
      <c r="I168" t="s">
        <v>3</v>
      </c>
      <c r="J168" t="s">
        <v>4</v>
      </c>
      <c r="K168" t="s">
        <v>9</v>
      </c>
      <c r="L168">
        <v>403</v>
      </c>
      <c r="M168" t="s">
        <v>10</v>
      </c>
      <c r="N168">
        <v>133.37</v>
      </c>
      <c r="O168">
        <v>1</v>
      </c>
      <c r="P168">
        <f>N168*O168</f>
        <v>133.37</v>
      </c>
      <c r="Q168">
        <v>84.590000149999995</v>
      </c>
      <c r="R168">
        <f>P168-Q168</f>
        <v>48.77999985000001</v>
      </c>
      <c r="S168">
        <f>Q168/O168</f>
        <v>84.590000149999995</v>
      </c>
    </row>
    <row r="169" spans="1:19" x14ac:dyDescent="0.3">
      <c r="A169">
        <v>11643</v>
      </c>
      <c r="B169" s="1">
        <v>43849</v>
      </c>
      <c r="C169" s="1" t="str">
        <f t="shared" si="2"/>
        <v>weekend</v>
      </c>
      <c r="D169" s="1" t="str">
        <f>TEXT(B169,"dddd")</f>
        <v>Sunday</v>
      </c>
      <c r="E169">
        <v>823</v>
      </c>
      <c r="F169" t="s">
        <v>346</v>
      </c>
      <c r="G169" t="s">
        <v>36</v>
      </c>
      <c r="H169" t="s">
        <v>27</v>
      </c>
      <c r="I169" t="s">
        <v>3</v>
      </c>
      <c r="J169" t="s">
        <v>4</v>
      </c>
      <c r="K169" t="s">
        <v>9</v>
      </c>
      <c r="L169">
        <v>403</v>
      </c>
      <c r="M169" t="s">
        <v>10</v>
      </c>
      <c r="N169">
        <v>133.37</v>
      </c>
      <c r="O169">
        <v>1</v>
      </c>
      <c r="P169">
        <f>N169*O169</f>
        <v>133.37</v>
      </c>
      <c r="Q169">
        <v>84.590000149999995</v>
      </c>
      <c r="R169">
        <f>P169-Q169</f>
        <v>48.77999985000001</v>
      </c>
      <c r="S169">
        <f>Q169/O169</f>
        <v>84.590000149999995</v>
      </c>
    </row>
    <row r="170" spans="1:19" x14ac:dyDescent="0.3">
      <c r="A170">
        <v>11655</v>
      </c>
      <c r="B170" s="1">
        <v>43910</v>
      </c>
      <c r="C170" s="1" t="str">
        <f t="shared" si="2"/>
        <v>weekday</v>
      </c>
      <c r="D170" s="1" t="str">
        <f>TEXT(B170,"dddd")</f>
        <v>Friday</v>
      </c>
      <c r="E170">
        <v>10208</v>
      </c>
      <c r="F170" t="s">
        <v>343</v>
      </c>
      <c r="G170" t="s">
        <v>84</v>
      </c>
      <c r="H170" t="s">
        <v>27</v>
      </c>
      <c r="I170" t="s">
        <v>3</v>
      </c>
      <c r="J170" t="s">
        <v>4</v>
      </c>
      <c r="K170" t="s">
        <v>9</v>
      </c>
      <c r="L170">
        <v>403</v>
      </c>
      <c r="M170" t="s">
        <v>10</v>
      </c>
      <c r="N170">
        <v>133.37</v>
      </c>
      <c r="O170">
        <v>1</v>
      </c>
      <c r="P170">
        <f>N170*O170</f>
        <v>133.37</v>
      </c>
      <c r="Q170">
        <v>84.590000149999995</v>
      </c>
      <c r="R170">
        <f>P170-Q170</f>
        <v>48.77999985000001</v>
      </c>
      <c r="S170">
        <f>Q170/O170</f>
        <v>84.590000149999995</v>
      </c>
    </row>
    <row r="171" spans="1:19" x14ac:dyDescent="0.3">
      <c r="A171">
        <v>11674</v>
      </c>
      <c r="B171" s="1">
        <v>43850</v>
      </c>
      <c r="C171" s="1" t="str">
        <f t="shared" si="2"/>
        <v>weekday</v>
      </c>
      <c r="D171" s="1" t="str">
        <f>TEXT(B171,"dddd")</f>
        <v>Monday</v>
      </c>
      <c r="E171">
        <v>7222</v>
      </c>
      <c r="F171" t="s">
        <v>134</v>
      </c>
      <c r="G171" t="s">
        <v>531</v>
      </c>
      <c r="H171" t="s">
        <v>2</v>
      </c>
      <c r="I171" t="s">
        <v>3</v>
      </c>
      <c r="J171" t="s">
        <v>44</v>
      </c>
      <c r="K171" t="s">
        <v>57</v>
      </c>
      <c r="L171">
        <v>191</v>
      </c>
      <c r="M171" t="s">
        <v>65</v>
      </c>
      <c r="N171">
        <v>85</v>
      </c>
      <c r="O171">
        <v>4</v>
      </c>
      <c r="P171">
        <f>N171*O171</f>
        <v>340</v>
      </c>
      <c r="Q171">
        <v>219.11999520000001</v>
      </c>
      <c r="R171">
        <f>P171-Q171</f>
        <v>120.88000479999999</v>
      </c>
      <c r="S171">
        <f>Q171/O171</f>
        <v>54.779998800000001</v>
      </c>
    </row>
    <row r="172" spans="1:19" x14ac:dyDescent="0.3">
      <c r="A172">
        <v>11681</v>
      </c>
      <c r="B172" s="1">
        <v>43850</v>
      </c>
      <c r="C172" s="1" t="str">
        <f t="shared" si="2"/>
        <v>weekday</v>
      </c>
      <c r="D172" s="1" t="str">
        <f>TEXT(B172,"dddd")</f>
        <v>Monday</v>
      </c>
      <c r="E172">
        <v>12370</v>
      </c>
      <c r="F172" t="s">
        <v>528</v>
      </c>
      <c r="G172" t="s">
        <v>30</v>
      </c>
      <c r="H172" t="s">
        <v>27</v>
      </c>
      <c r="I172" t="s">
        <v>28</v>
      </c>
      <c r="J172" t="s">
        <v>4</v>
      </c>
      <c r="K172" t="s">
        <v>9</v>
      </c>
      <c r="L172">
        <v>403</v>
      </c>
      <c r="M172" t="s">
        <v>10</v>
      </c>
      <c r="N172">
        <v>133.37</v>
      </c>
      <c r="O172">
        <v>1</v>
      </c>
      <c r="P172">
        <f>N172*O172</f>
        <v>133.37</v>
      </c>
      <c r="Q172">
        <v>84.590000149999995</v>
      </c>
      <c r="R172">
        <f>P172-Q172</f>
        <v>48.77999985000001</v>
      </c>
      <c r="S172">
        <f>Q172/O172</f>
        <v>84.590000149999995</v>
      </c>
    </row>
    <row r="173" spans="1:19" x14ac:dyDescent="0.3">
      <c r="A173">
        <v>11745</v>
      </c>
      <c r="B173" s="1">
        <v>44095</v>
      </c>
      <c r="C173" s="1" t="str">
        <f t="shared" si="2"/>
        <v>weekday</v>
      </c>
      <c r="D173" s="1" t="str">
        <f>TEXT(B173,"dddd")</f>
        <v>Monday</v>
      </c>
      <c r="E173">
        <v>134</v>
      </c>
      <c r="F173" t="s">
        <v>193</v>
      </c>
      <c r="G173" t="s">
        <v>50</v>
      </c>
      <c r="H173" t="s">
        <v>2</v>
      </c>
      <c r="I173" t="s">
        <v>3</v>
      </c>
      <c r="J173" t="s">
        <v>44</v>
      </c>
      <c r="K173" t="s">
        <v>57</v>
      </c>
      <c r="L173">
        <v>191</v>
      </c>
      <c r="M173" t="s">
        <v>65</v>
      </c>
      <c r="N173">
        <v>85</v>
      </c>
      <c r="O173">
        <v>4</v>
      </c>
      <c r="P173">
        <f>N173*O173</f>
        <v>340</v>
      </c>
      <c r="Q173">
        <v>219.11999520000001</v>
      </c>
      <c r="R173">
        <f>P173-Q173</f>
        <v>120.88000479999999</v>
      </c>
      <c r="S173">
        <f>Q173/O173</f>
        <v>54.779998800000001</v>
      </c>
    </row>
    <row r="174" spans="1:19" x14ac:dyDescent="0.3">
      <c r="A174">
        <v>11749</v>
      </c>
      <c r="B174" s="1">
        <v>43851</v>
      </c>
      <c r="C174" s="1" t="str">
        <f t="shared" si="2"/>
        <v>weekday</v>
      </c>
      <c r="D174" s="1" t="str">
        <f>TEXT(B174,"dddd")</f>
        <v>Tuesday</v>
      </c>
      <c r="E174">
        <v>430</v>
      </c>
      <c r="F174" t="s">
        <v>7</v>
      </c>
      <c r="G174" t="s">
        <v>526</v>
      </c>
      <c r="H174" t="s">
        <v>2</v>
      </c>
      <c r="I174" t="s">
        <v>3</v>
      </c>
      <c r="J174" t="s">
        <v>4</v>
      </c>
      <c r="K174" t="s">
        <v>42</v>
      </c>
      <c r="L174">
        <v>365</v>
      </c>
      <c r="M174" t="s">
        <v>10</v>
      </c>
      <c r="N174">
        <v>94.75</v>
      </c>
      <c r="O174">
        <v>5</v>
      </c>
      <c r="P174">
        <f>N174*O174</f>
        <v>473.75</v>
      </c>
      <c r="Q174">
        <v>152.8499985</v>
      </c>
      <c r="R174">
        <f>P174-Q174</f>
        <v>320.90000150000003</v>
      </c>
      <c r="S174">
        <f>Q174/O174</f>
        <v>30.5699997</v>
      </c>
    </row>
    <row r="175" spans="1:19" x14ac:dyDescent="0.3">
      <c r="A175">
        <v>11822</v>
      </c>
      <c r="B175" s="1">
        <v>43852</v>
      </c>
      <c r="C175" s="1" t="str">
        <f t="shared" si="2"/>
        <v>weekday</v>
      </c>
      <c r="D175" s="1" t="str">
        <f>TEXT(B175,"dddd")</f>
        <v>Wednesday</v>
      </c>
      <c r="E175">
        <v>3246</v>
      </c>
      <c r="F175" t="s">
        <v>517</v>
      </c>
      <c r="G175" t="s">
        <v>264</v>
      </c>
      <c r="H175" t="s">
        <v>2</v>
      </c>
      <c r="I175" t="s">
        <v>3</v>
      </c>
      <c r="J175" t="s">
        <v>44</v>
      </c>
      <c r="K175" t="s">
        <v>342</v>
      </c>
      <c r="L175">
        <v>282</v>
      </c>
      <c r="M175" t="s">
        <v>65</v>
      </c>
      <c r="N175">
        <v>185</v>
      </c>
      <c r="O175">
        <v>4</v>
      </c>
      <c r="P175">
        <f>N175*O175</f>
        <v>740</v>
      </c>
      <c r="Q175">
        <v>399.48001099999999</v>
      </c>
      <c r="R175">
        <f>P175-Q175</f>
        <v>340.51998900000001</v>
      </c>
      <c r="S175">
        <f>Q175/O175</f>
        <v>99.870002749999998</v>
      </c>
    </row>
    <row r="176" spans="1:19" x14ac:dyDescent="0.3">
      <c r="A176">
        <v>11851</v>
      </c>
      <c r="B176" s="1">
        <v>43852</v>
      </c>
      <c r="C176" s="1" t="str">
        <f t="shared" si="2"/>
        <v>weekday</v>
      </c>
      <c r="D176" s="1" t="str">
        <f>TEXT(B176,"dddd")</f>
        <v>Wednesday</v>
      </c>
      <c r="E176">
        <v>9252</v>
      </c>
      <c r="F176" t="s">
        <v>136</v>
      </c>
      <c r="G176" t="s">
        <v>18</v>
      </c>
      <c r="H176" t="s">
        <v>2</v>
      </c>
      <c r="I176" t="s">
        <v>3</v>
      </c>
      <c r="J176" t="s">
        <v>44</v>
      </c>
      <c r="K176" t="s">
        <v>109</v>
      </c>
      <c r="L176">
        <v>627</v>
      </c>
      <c r="M176" t="s">
        <v>6</v>
      </c>
      <c r="N176">
        <v>165</v>
      </c>
      <c r="O176">
        <v>4</v>
      </c>
      <c r="P176">
        <f>N176*O176</f>
        <v>660</v>
      </c>
      <c r="Q176">
        <v>490.9200136</v>
      </c>
      <c r="R176">
        <f>P176-Q176</f>
        <v>169.0799864</v>
      </c>
      <c r="S176">
        <f>Q176/O176</f>
        <v>122.7300034</v>
      </c>
    </row>
    <row r="177" spans="1:19" x14ac:dyDescent="0.3">
      <c r="A177">
        <v>11882</v>
      </c>
      <c r="B177" s="1">
        <v>44078</v>
      </c>
      <c r="C177" s="1" t="str">
        <f t="shared" si="2"/>
        <v>weekday</v>
      </c>
      <c r="D177" s="1" t="str">
        <f>TEXT(B177,"dddd")</f>
        <v>Friday</v>
      </c>
      <c r="E177">
        <v>10316</v>
      </c>
      <c r="F177" t="s">
        <v>228</v>
      </c>
      <c r="G177" t="s">
        <v>167</v>
      </c>
      <c r="H177" t="s">
        <v>2</v>
      </c>
      <c r="I177" t="s">
        <v>3</v>
      </c>
      <c r="J177" t="s">
        <v>4</v>
      </c>
      <c r="K177" t="s">
        <v>85</v>
      </c>
      <c r="L177">
        <v>502</v>
      </c>
      <c r="M177" t="s">
        <v>65</v>
      </c>
      <c r="N177">
        <v>65</v>
      </c>
      <c r="O177">
        <v>4</v>
      </c>
      <c r="P177">
        <f>N177*O177</f>
        <v>260</v>
      </c>
      <c r="Q177">
        <v>134.39999388000001</v>
      </c>
      <c r="R177">
        <f>P177-Q177</f>
        <v>125.60000611999999</v>
      </c>
      <c r="S177">
        <f>Q177/O177</f>
        <v>33.599998470000003</v>
      </c>
    </row>
    <row r="178" spans="1:19" x14ac:dyDescent="0.3">
      <c r="A178">
        <v>11885</v>
      </c>
      <c r="B178" s="1">
        <v>44041</v>
      </c>
      <c r="C178" s="1" t="str">
        <f t="shared" si="2"/>
        <v>weekday</v>
      </c>
      <c r="D178" s="1" t="str">
        <f>TEXT(B178,"dddd")</f>
        <v>Wednesday</v>
      </c>
      <c r="E178">
        <v>188</v>
      </c>
      <c r="F178" t="s">
        <v>7</v>
      </c>
      <c r="G178" t="s">
        <v>34</v>
      </c>
      <c r="H178" t="s">
        <v>2</v>
      </c>
      <c r="I178" t="s">
        <v>3</v>
      </c>
      <c r="J178" t="s">
        <v>4</v>
      </c>
      <c r="K178" t="s">
        <v>85</v>
      </c>
      <c r="L178">
        <v>502</v>
      </c>
      <c r="M178" t="s">
        <v>65</v>
      </c>
      <c r="N178">
        <v>65</v>
      </c>
      <c r="O178">
        <v>4</v>
      </c>
      <c r="P178">
        <f>N178*O178</f>
        <v>260</v>
      </c>
      <c r="Q178">
        <v>134.39999388000001</v>
      </c>
      <c r="R178">
        <f>P178-Q178</f>
        <v>125.60000611999999</v>
      </c>
      <c r="S178">
        <f>Q178/O178</f>
        <v>33.599998470000003</v>
      </c>
    </row>
    <row r="179" spans="1:19" x14ac:dyDescent="0.3">
      <c r="A179">
        <v>11936</v>
      </c>
      <c r="B179" s="1">
        <v>44112</v>
      </c>
      <c r="C179" s="1" t="str">
        <f t="shared" si="2"/>
        <v>weekday</v>
      </c>
      <c r="D179" s="1" t="str">
        <f>TEXT(B179,"dddd")</f>
        <v>Thursday</v>
      </c>
      <c r="E179">
        <v>724</v>
      </c>
      <c r="F179" t="s">
        <v>181</v>
      </c>
      <c r="G179" t="s">
        <v>36</v>
      </c>
      <c r="H179" t="s">
        <v>27</v>
      </c>
      <c r="I179" t="s">
        <v>3</v>
      </c>
      <c r="J179" t="s">
        <v>4</v>
      </c>
      <c r="K179" t="s">
        <v>85</v>
      </c>
      <c r="L179">
        <v>502</v>
      </c>
      <c r="M179" t="s">
        <v>65</v>
      </c>
      <c r="N179">
        <v>65</v>
      </c>
      <c r="O179">
        <v>4</v>
      </c>
      <c r="P179">
        <f>N179*O179</f>
        <v>260</v>
      </c>
      <c r="Q179">
        <v>134.39999388000001</v>
      </c>
      <c r="R179">
        <f>P179-Q179</f>
        <v>125.60000611999999</v>
      </c>
      <c r="S179">
        <f>Q179/O179</f>
        <v>33.599998470000003</v>
      </c>
    </row>
    <row r="180" spans="1:19" x14ac:dyDescent="0.3">
      <c r="A180">
        <v>11936</v>
      </c>
      <c r="B180" s="1">
        <v>43488</v>
      </c>
      <c r="C180" s="1" t="str">
        <f t="shared" si="2"/>
        <v>weekday</v>
      </c>
      <c r="D180" s="1" t="str">
        <f>TEXT(B180,"dddd")</f>
        <v>Wednesday</v>
      </c>
      <c r="E180">
        <v>724</v>
      </c>
      <c r="F180" t="s">
        <v>181</v>
      </c>
      <c r="G180" t="s">
        <v>36</v>
      </c>
      <c r="H180" t="s">
        <v>27</v>
      </c>
      <c r="I180" t="s">
        <v>3</v>
      </c>
      <c r="J180" t="s">
        <v>4</v>
      </c>
      <c r="K180" t="s">
        <v>470</v>
      </c>
      <c r="L180">
        <v>565</v>
      </c>
      <c r="M180" t="s">
        <v>10</v>
      </c>
      <c r="N180">
        <v>70</v>
      </c>
      <c r="O180">
        <v>5</v>
      </c>
      <c r="P180">
        <f>N180*O180</f>
        <v>350</v>
      </c>
      <c r="Q180">
        <v>195.75000764999999</v>
      </c>
      <c r="R180">
        <f>P180-Q180</f>
        <v>154.24999235000001</v>
      </c>
      <c r="S180">
        <f>Q180/O180</f>
        <v>39.150001529999997</v>
      </c>
    </row>
    <row r="181" spans="1:19" x14ac:dyDescent="0.3">
      <c r="A181">
        <v>11948</v>
      </c>
      <c r="B181" s="1">
        <v>43854</v>
      </c>
      <c r="C181" s="1" t="str">
        <f t="shared" si="2"/>
        <v>weekday</v>
      </c>
      <c r="D181" s="1" t="str">
        <f>TEXT(B181,"dddd")</f>
        <v>Friday</v>
      </c>
      <c r="E181">
        <v>8470</v>
      </c>
      <c r="F181" t="s">
        <v>486</v>
      </c>
      <c r="G181" t="s">
        <v>487</v>
      </c>
      <c r="H181" t="s">
        <v>2</v>
      </c>
      <c r="I181" t="s">
        <v>3</v>
      </c>
      <c r="J181" t="s">
        <v>44</v>
      </c>
      <c r="K181" t="s">
        <v>42</v>
      </c>
      <c r="L181">
        <v>365</v>
      </c>
      <c r="M181" t="s">
        <v>10</v>
      </c>
      <c r="N181">
        <v>94.75</v>
      </c>
      <c r="O181">
        <v>4</v>
      </c>
      <c r="P181">
        <f>N181*O181</f>
        <v>379</v>
      </c>
      <c r="Q181">
        <v>122.2799988</v>
      </c>
      <c r="R181">
        <f>P181-Q181</f>
        <v>256.72000120000001</v>
      </c>
      <c r="S181">
        <f>Q181/O181</f>
        <v>30.5699997</v>
      </c>
    </row>
    <row r="182" spans="1:19" x14ac:dyDescent="0.3">
      <c r="A182">
        <v>11968</v>
      </c>
      <c r="B182" s="1">
        <v>43854</v>
      </c>
      <c r="C182" s="1" t="str">
        <f t="shared" si="2"/>
        <v>weekday</v>
      </c>
      <c r="D182" s="1" t="str">
        <f>TEXT(B182,"dddd")</f>
        <v>Friday</v>
      </c>
      <c r="E182">
        <v>2610</v>
      </c>
      <c r="F182" t="s">
        <v>362</v>
      </c>
      <c r="G182" t="s">
        <v>485</v>
      </c>
      <c r="H182" t="s">
        <v>2</v>
      </c>
      <c r="I182" t="s">
        <v>3</v>
      </c>
      <c r="J182" t="s">
        <v>4</v>
      </c>
      <c r="K182" t="s">
        <v>42</v>
      </c>
      <c r="L182">
        <v>365</v>
      </c>
      <c r="M182" t="s">
        <v>10</v>
      </c>
      <c r="N182">
        <v>94.75</v>
      </c>
      <c r="O182">
        <v>5</v>
      </c>
      <c r="P182">
        <f>N182*O182</f>
        <v>473.75</v>
      </c>
      <c r="Q182">
        <v>152.8499985</v>
      </c>
      <c r="R182">
        <f>P182-Q182</f>
        <v>320.90000150000003</v>
      </c>
      <c r="S182">
        <f>Q182/O182</f>
        <v>30.5699997</v>
      </c>
    </row>
    <row r="183" spans="1:19" x14ac:dyDescent="0.3">
      <c r="A183">
        <v>12075</v>
      </c>
      <c r="B183" s="1">
        <v>43856</v>
      </c>
      <c r="C183" s="1" t="str">
        <f t="shared" si="2"/>
        <v>weekend</v>
      </c>
      <c r="D183" s="1" t="str">
        <f>TEXT(B183,"dddd")</f>
        <v>Sunday</v>
      </c>
      <c r="E183">
        <v>11700</v>
      </c>
      <c r="F183" t="s">
        <v>7</v>
      </c>
      <c r="G183" t="s">
        <v>459</v>
      </c>
      <c r="H183" t="s">
        <v>2</v>
      </c>
      <c r="I183" t="s">
        <v>3</v>
      </c>
      <c r="J183" t="s">
        <v>44</v>
      </c>
      <c r="K183" t="s">
        <v>42</v>
      </c>
      <c r="L183">
        <v>365</v>
      </c>
      <c r="M183" t="s">
        <v>10</v>
      </c>
      <c r="N183">
        <v>94.75</v>
      </c>
      <c r="O183">
        <v>4</v>
      </c>
      <c r="P183">
        <f>N183*O183</f>
        <v>379</v>
      </c>
      <c r="Q183">
        <v>122.2799988</v>
      </c>
      <c r="R183">
        <f>P183-Q183</f>
        <v>256.72000120000001</v>
      </c>
      <c r="S183">
        <f>Q183/O183</f>
        <v>30.5699997</v>
      </c>
    </row>
    <row r="184" spans="1:19" x14ac:dyDescent="0.3">
      <c r="A184">
        <v>12075</v>
      </c>
      <c r="B184" s="1">
        <v>43856</v>
      </c>
      <c r="C184" s="1" t="str">
        <f t="shared" si="2"/>
        <v>weekend</v>
      </c>
      <c r="D184" s="1" t="str">
        <f>TEXT(B184,"dddd")</f>
        <v>Sunday</v>
      </c>
      <c r="E184">
        <v>11700</v>
      </c>
      <c r="F184" t="s">
        <v>7</v>
      </c>
      <c r="G184" t="s">
        <v>459</v>
      </c>
      <c r="H184" t="s">
        <v>2</v>
      </c>
      <c r="I184" t="s">
        <v>3</v>
      </c>
      <c r="J184" t="s">
        <v>44</v>
      </c>
      <c r="K184" t="s">
        <v>42</v>
      </c>
      <c r="L184">
        <v>365</v>
      </c>
      <c r="M184" t="s">
        <v>10</v>
      </c>
      <c r="N184">
        <v>94.75</v>
      </c>
      <c r="O184">
        <v>4</v>
      </c>
      <c r="P184">
        <f>N184*O184</f>
        <v>379</v>
      </c>
      <c r="Q184">
        <v>122.2799988</v>
      </c>
      <c r="R184">
        <f>P184-Q184</f>
        <v>256.72000120000001</v>
      </c>
      <c r="S184">
        <f>Q184/O184</f>
        <v>30.5699997</v>
      </c>
    </row>
    <row r="185" spans="1:19" x14ac:dyDescent="0.3">
      <c r="A185">
        <v>12108</v>
      </c>
      <c r="B185" s="1">
        <v>43856</v>
      </c>
      <c r="C185" s="1" t="str">
        <f t="shared" si="2"/>
        <v>weekend</v>
      </c>
      <c r="D185" s="1" t="str">
        <f>TEXT(B185,"dddd")</f>
        <v>Sunday</v>
      </c>
      <c r="E185">
        <v>4631</v>
      </c>
      <c r="F185" t="s">
        <v>7</v>
      </c>
      <c r="G185" t="s">
        <v>77</v>
      </c>
      <c r="H185" t="s">
        <v>27</v>
      </c>
      <c r="I185" t="s">
        <v>3</v>
      </c>
      <c r="J185" t="s">
        <v>4</v>
      </c>
      <c r="K185" t="s">
        <v>9</v>
      </c>
      <c r="L185">
        <v>403</v>
      </c>
      <c r="M185" t="s">
        <v>10</v>
      </c>
      <c r="N185">
        <v>133.37</v>
      </c>
      <c r="O185">
        <v>1</v>
      </c>
      <c r="P185">
        <f>N185*O185</f>
        <v>133.37</v>
      </c>
      <c r="Q185">
        <v>84.590000149999995</v>
      </c>
      <c r="R185">
        <f>P185-Q185</f>
        <v>48.77999985000001</v>
      </c>
      <c r="S185">
        <f>Q185/O185</f>
        <v>84.590000149999995</v>
      </c>
    </row>
    <row r="186" spans="1:19" x14ac:dyDescent="0.3">
      <c r="A186">
        <v>12108</v>
      </c>
      <c r="B186" s="1">
        <v>43856</v>
      </c>
      <c r="C186" s="1" t="str">
        <f t="shared" si="2"/>
        <v>weekend</v>
      </c>
      <c r="D186" s="1" t="str">
        <f>TEXT(B186,"dddd")</f>
        <v>Sunday</v>
      </c>
      <c r="E186">
        <v>4631</v>
      </c>
      <c r="F186" t="s">
        <v>7</v>
      </c>
      <c r="G186" t="s">
        <v>77</v>
      </c>
      <c r="H186" t="s">
        <v>27</v>
      </c>
      <c r="I186" t="s">
        <v>3</v>
      </c>
      <c r="J186" t="s">
        <v>4</v>
      </c>
      <c r="K186" t="s">
        <v>9</v>
      </c>
      <c r="L186">
        <v>403</v>
      </c>
      <c r="M186" t="s">
        <v>10</v>
      </c>
      <c r="N186">
        <v>133.37</v>
      </c>
      <c r="O186">
        <v>1</v>
      </c>
      <c r="P186">
        <f>N186*O186</f>
        <v>133.37</v>
      </c>
      <c r="Q186">
        <v>84.590000149999995</v>
      </c>
      <c r="R186">
        <f>P186-Q186</f>
        <v>48.77999985000001</v>
      </c>
      <c r="S186">
        <f>Q186/O186</f>
        <v>84.590000149999995</v>
      </c>
    </row>
    <row r="187" spans="1:19" x14ac:dyDescent="0.3">
      <c r="A187">
        <v>12158</v>
      </c>
      <c r="B187" s="1">
        <v>44039</v>
      </c>
      <c r="C187" s="1" t="str">
        <f t="shared" si="2"/>
        <v>weekday</v>
      </c>
      <c r="D187" s="1" t="str">
        <f>TEXT(B187,"dddd")</f>
        <v>Monday</v>
      </c>
      <c r="E187">
        <v>9253</v>
      </c>
      <c r="F187" t="s">
        <v>7</v>
      </c>
      <c r="G187" t="s">
        <v>225</v>
      </c>
      <c r="H187" t="s">
        <v>2</v>
      </c>
      <c r="I187" t="s">
        <v>3</v>
      </c>
      <c r="J187" t="s">
        <v>4</v>
      </c>
      <c r="K187" t="s">
        <v>109</v>
      </c>
      <c r="L187">
        <v>627</v>
      </c>
      <c r="M187" t="s">
        <v>6</v>
      </c>
      <c r="N187">
        <v>165</v>
      </c>
      <c r="O187">
        <v>4</v>
      </c>
      <c r="P187">
        <f>N187*O187</f>
        <v>660</v>
      </c>
      <c r="Q187">
        <v>490.9200136</v>
      </c>
      <c r="R187">
        <f>P187-Q187</f>
        <v>169.0799864</v>
      </c>
      <c r="S187">
        <f>Q187/O187</f>
        <v>122.7300034</v>
      </c>
    </row>
    <row r="188" spans="1:19" x14ac:dyDescent="0.3">
      <c r="A188">
        <v>12179</v>
      </c>
      <c r="B188" s="1">
        <v>43857</v>
      </c>
      <c r="C188" s="1" t="str">
        <f t="shared" si="2"/>
        <v>weekday</v>
      </c>
      <c r="D188" s="1" t="str">
        <f>TEXT(B188,"dddd")</f>
        <v>Monday</v>
      </c>
      <c r="E188">
        <v>6310</v>
      </c>
      <c r="F188" t="s">
        <v>35</v>
      </c>
      <c r="G188" t="s">
        <v>121</v>
      </c>
      <c r="H188" t="s">
        <v>27</v>
      </c>
      <c r="I188" t="s">
        <v>3</v>
      </c>
      <c r="J188" t="s">
        <v>4</v>
      </c>
      <c r="K188" t="s">
        <v>42</v>
      </c>
      <c r="L188">
        <v>365</v>
      </c>
      <c r="M188" t="s">
        <v>10</v>
      </c>
      <c r="N188">
        <v>94.75</v>
      </c>
      <c r="O188">
        <v>5</v>
      </c>
      <c r="P188">
        <f>N188*O188</f>
        <v>473.75</v>
      </c>
      <c r="Q188">
        <v>152.8499985</v>
      </c>
      <c r="R188">
        <f>P188-Q188</f>
        <v>320.90000150000003</v>
      </c>
      <c r="S188">
        <f>Q188/O188</f>
        <v>30.5699997</v>
      </c>
    </row>
    <row r="189" spans="1:19" x14ac:dyDescent="0.3">
      <c r="A189">
        <v>12218</v>
      </c>
      <c r="B189" s="1">
        <v>43858</v>
      </c>
      <c r="C189" s="1" t="str">
        <f t="shared" si="2"/>
        <v>weekday</v>
      </c>
      <c r="D189" s="1" t="str">
        <f>TEXT(B189,"dddd")</f>
        <v>Tuesday</v>
      </c>
      <c r="E189">
        <v>9818</v>
      </c>
      <c r="F189" t="s">
        <v>417</v>
      </c>
      <c r="G189" t="s">
        <v>84</v>
      </c>
      <c r="H189" t="s">
        <v>27</v>
      </c>
      <c r="I189" t="s">
        <v>3</v>
      </c>
      <c r="J189" t="s">
        <v>4</v>
      </c>
      <c r="K189" t="s">
        <v>42</v>
      </c>
      <c r="L189">
        <v>365</v>
      </c>
      <c r="M189" t="s">
        <v>10</v>
      </c>
      <c r="N189">
        <v>94.75</v>
      </c>
      <c r="O189">
        <v>1</v>
      </c>
      <c r="P189">
        <f>N189*O189</f>
        <v>94.75</v>
      </c>
      <c r="Q189">
        <v>30.5699997</v>
      </c>
      <c r="R189">
        <f>P189-Q189</f>
        <v>64.180000300000003</v>
      </c>
      <c r="S189">
        <f>Q189/O189</f>
        <v>30.5699997</v>
      </c>
    </row>
    <row r="190" spans="1:19" x14ac:dyDescent="0.3">
      <c r="A190">
        <v>12224</v>
      </c>
      <c r="B190" s="1">
        <v>44071</v>
      </c>
      <c r="C190" s="1" t="str">
        <f t="shared" si="2"/>
        <v>weekday</v>
      </c>
      <c r="D190" s="1" t="str">
        <f>TEXT(B190,"dddd")</f>
        <v>Friday</v>
      </c>
      <c r="E190">
        <v>7357</v>
      </c>
      <c r="F190" t="s">
        <v>7</v>
      </c>
      <c r="G190" t="s">
        <v>30</v>
      </c>
      <c r="H190" t="s">
        <v>27</v>
      </c>
      <c r="I190" t="s">
        <v>28</v>
      </c>
      <c r="J190" t="s">
        <v>4</v>
      </c>
      <c r="K190" t="s">
        <v>31</v>
      </c>
      <c r="L190">
        <v>957</v>
      </c>
      <c r="M190" t="s">
        <v>32</v>
      </c>
      <c r="N190">
        <v>80</v>
      </c>
      <c r="O190">
        <v>1</v>
      </c>
      <c r="P190">
        <f>N190*O190</f>
        <v>80</v>
      </c>
      <c r="Q190">
        <v>47.430000309999997</v>
      </c>
      <c r="R190">
        <f>P190-Q190</f>
        <v>32.569999690000003</v>
      </c>
      <c r="S190">
        <f>Q190/O190</f>
        <v>47.430000309999997</v>
      </c>
    </row>
    <row r="191" spans="1:19" x14ac:dyDescent="0.3">
      <c r="A191">
        <v>12264</v>
      </c>
      <c r="B191" s="1">
        <v>43640</v>
      </c>
      <c r="C191" s="1" t="str">
        <f t="shared" si="2"/>
        <v>weekday</v>
      </c>
      <c r="D191" s="1" t="str">
        <f>TEXT(B191,"dddd")</f>
        <v>Monday</v>
      </c>
      <c r="E191">
        <v>4943</v>
      </c>
      <c r="F191" t="s">
        <v>784</v>
      </c>
      <c r="G191" t="s">
        <v>30</v>
      </c>
      <c r="H191" t="s">
        <v>27</v>
      </c>
      <c r="I191" t="s">
        <v>28</v>
      </c>
      <c r="J191" t="s">
        <v>4</v>
      </c>
      <c r="K191" t="s">
        <v>57</v>
      </c>
      <c r="L191">
        <v>191</v>
      </c>
      <c r="M191" t="s">
        <v>65</v>
      </c>
      <c r="N191">
        <v>85</v>
      </c>
      <c r="O191">
        <v>1</v>
      </c>
      <c r="P191">
        <f>N191*O191</f>
        <v>85</v>
      </c>
      <c r="Q191">
        <v>54.779998800000001</v>
      </c>
      <c r="R191">
        <f>P191-Q191</f>
        <v>30.220001199999999</v>
      </c>
      <c r="S191">
        <f>Q191/O191</f>
        <v>54.779998800000001</v>
      </c>
    </row>
    <row r="192" spans="1:19" x14ac:dyDescent="0.3">
      <c r="A192">
        <v>12300</v>
      </c>
      <c r="B192" s="1">
        <v>43859</v>
      </c>
      <c r="C192" s="1" t="str">
        <f t="shared" si="2"/>
        <v>weekday</v>
      </c>
      <c r="D192" s="1" t="str">
        <f>TEXT(B192,"dddd")</f>
        <v>Wednesday</v>
      </c>
      <c r="E192">
        <v>127</v>
      </c>
      <c r="F192" t="s">
        <v>402</v>
      </c>
      <c r="G192" t="s">
        <v>30</v>
      </c>
      <c r="H192" t="s">
        <v>27</v>
      </c>
      <c r="I192" t="s">
        <v>3</v>
      </c>
      <c r="J192" t="s">
        <v>4</v>
      </c>
      <c r="K192" t="s">
        <v>9</v>
      </c>
      <c r="L192">
        <v>403</v>
      </c>
      <c r="M192" t="s">
        <v>10</v>
      </c>
      <c r="N192">
        <v>133.37</v>
      </c>
      <c r="O192">
        <v>1</v>
      </c>
      <c r="P192">
        <f>N192*O192</f>
        <v>133.37</v>
      </c>
      <c r="Q192">
        <v>84.590000149999995</v>
      </c>
      <c r="R192">
        <f>P192-Q192</f>
        <v>48.77999985000001</v>
      </c>
      <c r="S192">
        <f>Q192/O192</f>
        <v>84.590000149999995</v>
      </c>
    </row>
    <row r="193" spans="1:19" x14ac:dyDescent="0.3">
      <c r="A193">
        <v>12300</v>
      </c>
      <c r="B193" s="1">
        <v>43859</v>
      </c>
      <c r="C193" s="1" t="str">
        <f t="shared" si="2"/>
        <v>weekday</v>
      </c>
      <c r="D193" s="1" t="str">
        <f>TEXT(B193,"dddd")</f>
        <v>Wednesday</v>
      </c>
      <c r="E193">
        <v>127</v>
      </c>
      <c r="F193" t="s">
        <v>402</v>
      </c>
      <c r="G193" t="s">
        <v>30</v>
      </c>
      <c r="H193" t="s">
        <v>27</v>
      </c>
      <c r="I193" t="s">
        <v>3</v>
      </c>
      <c r="J193" t="s">
        <v>4</v>
      </c>
      <c r="K193" t="s">
        <v>9</v>
      </c>
      <c r="L193">
        <v>403</v>
      </c>
      <c r="M193" t="s">
        <v>10</v>
      </c>
      <c r="N193">
        <v>133.37</v>
      </c>
      <c r="O193">
        <v>1</v>
      </c>
      <c r="P193">
        <f>N193*O193</f>
        <v>133.37</v>
      </c>
      <c r="Q193">
        <v>84.590000149999995</v>
      </c>
      <c r="R193">
        <f>P193-Q193</f>
        <v>48.77999985000001</v>
      </c>
      <c r="S193">
        <f>Q193/O193</f>
        <v>84.590000149999995</v>
      </c>
    </row>
    <row r="194" spans="1:19" x14ac:dyDescent="0.3">
      <c r="A194">
        <v>12323</v>
      </c>
      <c r="B194" s="1">
        <v>43859</v>
      </c>
      <c r="C194" s="1" t="str">
        <f t="shared" si="2"/>
        <v>weekday</v>
      </c>
      <c r="D194" s="1" t="str">
        <f>TEXT(B194,"dddd")</f>
        <v>Wednesday</v>
      </c>
      <c r="E194">
        <v>4151</v>
      </c>
      <c r="F194" t="s">
        <v>7</v>
      </c>
      <c r="G194" t="s">
        <v>30</v>
      </c>
      <c r="H194" t="s">
        <v>27</v>
      </c>
      <c r="I194" t="s">
        <v>28</v>
      </c>
      <c r="J194" t="s">
        <v>4</v>
      </c>
      <c r="K194" t="s">
        <v>42</v>
      </c>
      <c r="L194">
        <v>365</v>
      </c>
      <c r="M194" t="s">
        <v>10</v>
      </c>
      <c r="N194">
        <v>94.75</v>
      </c>
      <c r="O194">
        <v>1</v>
      </c>
      <c r="P194">
        <f>N194*O194</f>
        <v>94.75</v>
      </c>
      <c r="Q194">
        <v>30.5699997</v>
      </c>
      <c r="R194">
        <f>P194-Q194</f>
        <v>64.180000300000003</v>
      </c>
      <c r="S194">
        <f>Q194/O194</f>
        <v>30.5699997</v>
      </c>
    </row>
    <row r="195" spans="1:19" x14ac:dyDescent="0.3">
      <c r="A195">
        <v>12354</v>
      </c>
      <c r="B195" s="1">
        <v>43860</v>
      </c>
      <c r="C195" s="1" t="str">
        <f t="shared" ref="C195:C258" si="3">IF(OR(WEEKDAY(B195,2)=6,WEEKDAY(B195,2)=7),"weekend","weekday")</f>
        <v>weekday</v>
      </c>
      <c r="D195" s="1" t="str">
        <f>TEXT(B195,"dddd")</f>
        <v>Thursday</v>
      </c>
      <c r="E195">
        <v>2379</v>
      </c>
      <c r="F195" t="s">
        <v>7</v>
      </c>
      <c r="G195" t="s">
        <v>36</v>
      </c>
      <c r="H195" t="s">
        <v>27</v>
      </c>
      <c r="I195" t="s">
        <v>3</v>
      </c>
      <c r="J195" t="s">
        <v>4</v>
      </c>
      <c r="K195" t="s">
        <v>9</v>
      </c>
      <c r="L195">
        <v>403</v>
      </c>
      <c r="M195" t="s">
        <v>10</v>
      </c>
      <c r="N195">
        <v>133.37</v>
      </c>
      <c r="O195">
        <v>1</v>
      </c>
      <c r="P195">
        <f>N195*O195</f>
        <v>133.37</v>
      </c>
      <c r="Q195">
        <v>84.590000149999995</v>
      </c>
      <c r="R195">
        <f>P195-Q195</f>
        <v>48.77999985000001</v>
      </c>
      <c r="S195">
        <f>Q195/O195</f>
        <v>84.590000149999995</v>
      </c>
    </row>
    <row r="196" spans="1:19" x14ac:dyDescent="0.3">
      <c r="A196">
        <v>12393</v>
      </c>
      <c r="B196" s="1">
        <v>43860</v>
      </c>
      <c r="C196" s="1" t="str">
        <f t="shared" si="3"/>
        <v>weekday</v>
      </c>
      <c r="D196" s="1" t="str">
        <f>TEXT(B196,"dddd")</f>
        <v>Thursday</v>
      </c>
      <c r="E196">
        <v>10659</v>
      </c>
      <c r="F196" t="s">
        <v>397</v>
      </c>
      <c r="G196" t="s">
        <v>106</v>
      </c>
      <c r="H196" t="s">
        <v>2</v>
      </c>
      <c r="I196" t="s">
        <v>3</v>
      </c>
      <c r="J196" t="s">
        <v>44</v>
      </c>
      <c r="K196" t="s">
        <v>42</v>
      </c>
      <c r="L196">
        <v>365</v>
      </c>
      <c r="M196" t="s">
        <v>10</v>
      </c>
      <c r="N196">
        <v>94.75</v>
      </c>
      <c r="O196">
        <v>4</v>
      </c>
      <c r="P196">
        <f>N196*O196</f>
        <v>379</v>
      </c>
      <c r="Q196">
        <v>122.2799988</v>
      </c>
      <c r="R196">
        <f>P196-Q196</f>
        <v>256.72000120000001</v>
      </c>
      <c r="S196">
        <f>Q196/O196</f>
        <v>30.5699997</v>
      </c>
    </row>
    <row r="197" spans="1:19" x14ac:dyDescent="0.3">
      <c r="A197">
        <v>12415</v>
      </c>
      <c r="B197" s="1">
        <v>43713</v>
      </c>
      <c r="C197" s="1" t="str">
        <f t="shared" si="3"/>
        <v>weekday</v>
      </c>
      <c r="D197" s="1" t="str">
        <f>TEXT(B197,"dddd")</f>
        <v>Thursday</v>
      </c>
      <c r="E197">
        <v>6320</v>
      </c>
      <c r="F197" t="s">
        <v>7</v>
      </c>
      <c r="G197" t="s">
        <v>30</v>
      </c>
      <c r="H197" t="s">
        <v>27</v>
      </c>
      <c r="I197" t="s">
        <v>28</v>
      </c>
      <c r="J197" t="s">
        <v>4</v>
      </c>
      <c r="K197" t="s">
        <v>438</v>
      </c>
      <c r="L197">
        <v>564</v>
      </c>
      <c r="M197" t="s">
        <v>10</v>
      </c>
      <c r="N197">
        <v>30</v>
      </c>
      <c r="O197">
        <v>1</v>
      </c>
      <c r="P197">
        <f>N197*O197</f>
        <v>30</v>
      </c>
      <c r="Q197">
        <v>18.530000690000001</v>
      </c>
      <c r="R197">
        <f>P197-Q197</f>
        <v>11.469999309999999</v>
      </c>
      <c r="S197">
        <f>Q197/O197</f>
        <v>18.530000690000001</v>
      </c>
    </row>
    <row r="198" spans="1:19" x14ac:dyDescent="0.3">
      <c r="A198">
        <v>12525</v>
      </c>
      <c r="B198" s="1">
        <v>44014</v>
      </c>
      <c r="C198" s="1" t="str">
        <f t="shared" si="3"/>
        <v>weekday</v>
      </c>
      <c r="D198" s="1" t="str">
        <f>TEXT(B198,"dddd")</f>
        <v>Thursday</v>
      </c>
      <c r="E198">
        <v>4936</v>
      </c>
      <c r="F198" t="s">
        <v>7</v>
      </c>
      <c r="G198" t="s">
        <v>77</v>
      </c>
      <c r="H198" t="s">
        <v>27</v>
      </c>
      <c r="I198" t="s">
        <v>3</v>
      </c>
      <c r="J198" t="s">
        <v>4</v>
      </c>
      <c r="K198" t="s">
        <v>293</v>
      </c>
      <c r="L198">
        <v>917</v>
      </c>
      <c r="M198" t="s">
        <v>294</v>
      </c>
      <c r="N198">
        <v>26.95</v>
      </c>
      <c r="O198">
        <v>3</v>
      </c>
      <c r="P198">
        <f>N198*O198</f>
        <v>80.849999999999994</v>
      </c>
      <c r="Q198">
        <v>56.070001589999997</v>
      </c>
      <c r="R198">
        <f>P198-Q198</f>
        <v>24.779998409999997</v>
      </c>
      <c r="S198">
        <f>Q198/O198</f>
        <v>18.690000529999999</v>
      </c>
    </row>
    <row r="199" spans="1:19" x14ac:dyDescent="0.3">
      <c r="A199">
        <v>12529</v>
      </c>
      <c r="B199" s="1">
        <v>44043</v>
      </c>
      <c r="C199" s="1" t="str">
        <f t="shared" si="3"/>
        <v>weekday</v>
      </c>
      <c r="D199" s="1" t="str">
        <f>TEXT(B199,"dddd")</f>
        <v>Friday</v>
      </c>
      <c r="E199">
        <v>11741</v>
      </c>
      <c r="F199" t="s">
        <v>7</v>
      </c>
      <c r="G199" t="s">
        <v>128</v>
      </c>
      <c r="H199" t="s">
        <v>2</v>
      </c>
      <c r="I199" t="s">
        <v>3</v>
      </c>
      <c r="J199" t="s">
        <v>4</v>
      </c>
      <c r="K199" t="s">
        <v>85</v>
      </c>
      <c r="L199">
        <v>502</v>
      </c>
      <c r="M199" t="s">
        <v>65</v>
      </c>
      <c r="N199">
        <v>65</v>
      </c>
      <c r="O199">
        <v>4</v>
      </c>
      <c r="P199">
        <f>N199*O199</f>
        <v>260</v>
      </c>
      <c r="Q199">
        <v>134.39999388000001</v>
      </c>
      <c r="R199">
        <f>P199-Q199</f>
        <v>125.60000611999999</v>
      </c>
      <c r="S199">
        <f>Q199/O199</f>
        <v>33.599998470000003</v>
      </c>
    </row>
    <row r="200" spans="1:19" x14ac:dyDescent="0.3">
      <c r="A200">
        <v>12535</v>
      </c>
      <c r="B200" s="1">
        <v>44045</v>
      </c>
      <c r="C200" s="1" t="str">
        <f t="shared" si="3"/>
        <v>weekend</v>
      </c>
      <c r="D200" s="1" t="str">
        <f>TEXT(B200,"dddd")</f>
        <v>Sunday</v>
      </c>
      <c r="E200">
        <v>653</v>
      </c>
      <c r="F200" t="s">
        <v>261</v>
      </c>
      <c r="G200" t="s">
        <v>30</v>
      </c>
      <c r="H200" t="s">
        <v>27</v>
      </c>
      <c r="I200" t="s">
        <v>28</v>
      </c>
      <c r="J200" t="s">
        <v>4</v>
      </c>
      <c r="K200" t="s">
        <v>9</v>
      </c>
      <c r="L200">
        <v>403</v>
      </c>
      <c r="M200" t="s">
        <v>10</v>
      </c>
      <c r="N200">
        <v>133.37</v>
      </c>
      <c r="O200">
        <v>1</v>
      </c>
      <c r="P200">
        <f>N200*O200</f>
        <v>133.37</v>
      </c>
      <c r="Q200">
        <v>84.590000149999995</v>
      </c>
      <c r="R200">
        <f>P200-Q200</f>
        <v>48.77999985000001</v>
      </c>
      <c r="S200">
        <f>Q200/O200</f>
        <v>84.590000149999995</v>
      </c>
    </row>
    <row r="201" spans="1:19" x14ac:dyDescent="0.3">
      <c r="A201">
        <v>12540</v>
      </c>
      <c r="B201" s="1">
        <v>43847</v>
      </c>
      <c r="C201" s="1" t="str">
        <f t="shared" si="3"/>
        <v>weekday</v>
      </c>
      <c r="D201" s="1" t="str">
        <f>TEXT(B201,"dddd")</f>
        <v>Friday</v>
      </c>
      <c r="E201">
        <v>6758</v>
      </c>
      <c r="F201" t="s">
        <v>372</v>
      </c>
      <c r="G201" t="s">
        <v>554</v>
      </c>
      <c r="H201" t="s">
        <v>2</v>
      </c>
      <c r="I201" t="s">
        <v>3</v>
      </c>
      <c r="J201" t="s">
        <v>4</v>
      </c>
      <c r="K201" t="s">
        <v>42</v>
      </c>
      <c r="L201">
        <v>365</v>
      </c>
      <c r="M201" t="s">
        <v>10</v>
      </c>
      <c r="N201">
        <v>94.75</v>
      </c>
      <c r="O201">
        <v>5</v>
      </c>
      <c r="P201">
        <f>N201*O201</f>
        <v>473.75</v>
      </c>
      <c r="Q201">
        <v>152.8499985</v>
      </c>
      <c r="R201">
        <f>P201-Q201</f>
        <v>320.90000150000003</v>
      </c>
      <c r="S201">
        <f>Q201/O201</f>
        <v>30.5699997</v>
      </c>
    </row>
    <row r="202" spans="1:19" x14ac:dyDescent="0.3">
      <c r="A202">
        <v>12613</v>
      </c>
      <c r="B202" s="1">
        <v>43834</v>
      </c>
      <c r="C202" s="1" t="str">
        <f t="shared" si="3"/>
        <v>weekend</v>
      </c>
      <c r="D202" s="1" t="str">
        <f>TEXT(B202,"dddd")</f>
        <v>Saturday</v>
      </c>
      <c r="E202">
        <v>1260</v>
      </c>
      <c r="F202" t="s">
        <v>663</v>
      </c>
      <c r="G202" t="s">
        <v>30</v>
      </c>
      <c r="H202" t="s">
        <v>27</v>
      </c>
      <c r="I202" t="s">
        <v>28</v>
      </c>
      <c r="J202" t="s">
        <v>4</v>
      </c>
      <c r="K202" t="s">
        <v>9</v>
      </c>
      <c r="L202">
        <v>403</v>
      </c>
      <c r="M202" t="s">
        <v>10</v>
      </c>
      <c r="N202">
        <v>133.37</v>
      </c>
      <c r="O202">
        <v>1</v>
      </c>
      <c r="P202">
        <f>N202*O202</f>
        <v>133.37</v>
      </c>
      <c r="Q202">
        <v>84.590000149999995</v>
      </c>
      <c r="R202">
        <f>P202-Q202</f>
        <v>48.77999985000001</v>
      </c>
      <c r="S202">
        <f>Q202/O202</f>
        <v>84.590000149999995</v>
      </c>
    </row>
    <row r="203" spans="1:19" x14ac:dyDescent="0.3">
      <c r="A203">
        <v>12698</v>
      </c>
      <c r="B203" s="1">
        <v>44170</v>
      </c>
      <c r="C203" s="1" t="str">
        <f t="shared" si="3"/>
        <v>weekend</v>
      </c>
      <c r="D203" s="1" t="str">
        <f>TEXT(B203,"dddd")</f>
        <v>Saturday</v>
      </c>
      <c r="E203">
        <v>3940</v>
      </c>
      <c r="F203" t="s">
        <v>7</v>
      </c>
      <c r="G203" t="s">
        <v>30</v>
      </c>
      <c r="H203" t="s">
        <v>27</v>
      </c>
      <c r="I203" t="s">
        <v>28</v>
      </c>
      <c r="J203" t="s">
        <v>4</v>
      </c>
      <c r="K203" t="s">
        <v>42</v>
      </c>
      <c r="L203">
        <v>365</v>
      </c>
      <c r="M203" t="s">
        <v>10</v>
      </c>
      <c r="N203">
        <v>94.75</v>
      </c>
      <c r="O203">
        <v>1</v>
      </c>
      <c r="P203">
        <f>N203*O203</f>
        <v>94.75</v>
      </c>
      <c r="Q203">
        <v>30.5699997</v>
      </c>
      <c r="R203">
        <f>P203-Q203</f>
        <v>64.180000300000003</v>
      </c>
      <c r="S203">
        <f>Q203/O203</f>
        <v>30.5699997</v>
      </c>
    </row>
    <row r="204" spans="1:19" x14ac:dyDescent="0.3">
      <c r="A204">
        <v>12698</v>
      </c>
      <c r="B204" s="1">
        <v>43956</v>
      </c>
      <c r="C204" s="1" t="str">
        <f t="shared" si="3"/>
        <v>weekday</v>
      </c>
      <c r="D204" s="1" t="str">
        <f>TEXT(B204,"dddd")</f>
        <v>Tuesday</v>
      </c>
      <c r="E204">
        <v>3940</v>
      </c>
      <c r="F204" t="s">
        <v>7</v>
      </c>
      <c r="G204" t="s">
        <v>30</v>
      </c>
      <c r="H204" t="s">
        <v>27</v>
      </c>
      <c r="I204" t="s">
        <v>28</v>
      </c>
      <c r="J204" t="s">
        <v>4</v>
      </c>
      <c r="K204" t="s">
        <v>9</v>
      </c>
      <c r="L204">
        <v>403</v>
      </c>
      <c r="M204" t="s">
        <v>10</v>
      </c>
      <c r="N204">
        <v>133.37</v>
      </c>
      <c r="O204">
        <v>1</v>
      </c>
      <c r="P204">
        <f>N204*O204</f>
        <v>133.37</v>
      </c>
      <c r="Q204">
        <v>84.590000149999995</v>
      </c>
      <c r="R204">
        <f>P204-Q204</f>
        <v>48.77999985000001</v>
      </c>
      <c r="S204">
        <f>Q204/O204</f>
        <v>84.590000149999995</v>
      </c>
    </row>
    <row r="205" spans="1:19" x14ac:dyDescent="0.3">
      <c r="A205">
        <v>12698</v>
      </c>
      <c r="B205" s="1">
        <v>43835</v>
      </c>
      <c r="C205" s="1" t="str">
        <f t="shared" si="3"/>
        <v>weekend</v>
      </c>
      <c r="D205" s="1" t="str">
        <f>TEXT(B205,"dddd")</f>
        <v>Sunday</v>
      </c>
      <c r="E205">
        <v>3940</v>
      </c>
      <c r="F205" t="s">
        <v>7</v>
      </c>
      <c r="G205" t="s">
        <v>30</v>
      </c>
      <c r="H205" t="s">
        <v>27</v>
      </c>
      <c r="I205" t="s">
        <v>28</v>
      </c>
      <c r="J205" t="s">
        <v>4</v>
      </c>
      <c r="K205" t="s">
        <v>9</v>
      </c>
      <c r="L205">
        <v>403</v>
      </c>
      <c r="M205" t="s">
        <v>10</v>
      </c>
      <c r="N205">
        <v>133.37</v>
      </c>
      <c r="O205">
        <v>1</v>
      </c>
      <c r="P205">
        <f>N205*O205</f>
        <v>133.37</v>
      </c>
      <c r="Q205">
        <v>84.590000149999995</v>
      </c>
      <c r="R205">
        <f>P205-Q205</f>
        <v>48.77999985000001</v>
      </c>
      <c r="S205">
        <f>Q205/O205</f>
        <v>84.590000149999995</v>
      </c>
    </row>
    <row r="206" spans="1:19" x14ac:dyDescent="0.3">
      <c r="A206">
        <v>12778</v>
      </c>
      <c r="B206" s="1">
        <v>44171</v>
      </c>
      <c r="C206" s="1" t="str">
        <f t="shared" si="3"/>
        <v>weekend</v>
      </c>
      <c r="D206" s="1" t="str">
        <f>TEXT(B206,"dddd")</f>
        <v>Sunday</v>
      </c>
      <c r="E206">
        <v>9091</v>
      </c>
      <c r="F206" t="s">
        <v>117</v>
      </c>
      <c r="G206" t="s">
        <v>39</v>
      </c>
      <c r="H206" t="s">
        <v>27</v>
      </c>
      <c r="I206" t="s">
        <v>3</v>
      </c>
      <c r="J206" t="s">
        <v>4</v>
      </c>
      <c r="K206" t="s">
        <v>9</v>
      </c>
      <c r="L206">
        <v>403</v>
      </c>
      <c r="M206" t="s">
        <v>10</v>
      </c>
      <c r="N206">
        <v>133.37</v>
      </c>
      <c r="O206">
        <v>1</v>
      </c>
      <c r="P206">
        <f>N206*O206</f>
        <v>133.37</v>
      </c>
      <c r="Q206">
        <v>84.590000149999995</v>
      </c>
      <c r="R206">
        <f>P206-Q206</f>
        <v>48.77999985000001</v>
      </c>
      <c r="S206">
        <f>Q206/O206</f>
        <v>84.590000149999995</v>
      </c>
    </row>
    <row r="207" spans="1:19" x14ac:dyDescent="0.3">
      <c r="A207">
        <v>12778</v>
      </c>
      <c r="B207" s="1">
        <v>43479</v>
      </c>
      <c r="C207" s="1" t="str">
        <f t="shared" si="3"/>
        <v>weekday</v>
      </c>
      <c r="D207" s="1" t="str">
        <f>TEXT(B207,"dddd")</f>
        <v>Monday</v>
      </c>
      <c r="E207">
        <v>9091</v>
      </c>
      <c r="F207" t="s">
        <v>117</v>
      </c>
      <c r="G207" t="s">
        <v>39</v>
      </c>
      <c r="H207" t="s">
        <v>27</v>
      </c>
      <c r="I207" t="s">
        <v>3</v>
      </c>
      <c r="J207" t="s">
        <v>4</v>
      </c>
      <c r="K207" t="s">
        <v>9</v>
      </c>
      <c r="L207">
        <v>403</v>
      </c>
      <c r="M207" t="s">
        <v>10</v>
      </c>
      <c r="N207">
        <v>133.37</v>
      </c>
      <c r="O207">
        <v>1</v>
      </c>
      <c r="P207">
        <f>N207*O207</f>
        <v>133.37</v>
      </c>
      <c r="Q207">
        <v>84.590000149999995</v>
      </c>
      <c r="R207">
        <f>P207-Q207</f>
        <v>48.77999985000001</v>
      </c>
      <c r="S207">
        <f>Q207/O207</f>
        <v>84.590000149999995</v>
      </c>
    </row>
    <row r="208" spans="1:19" x14ac:dyDescent="0.3">
      <c r="A208">
        <v>12804</v>
      </c>
      <c r="B208" s="1">
        <v>43957</v>
      </c>
      <c r="C208" s="1" t="str">
        <f t="shared" si="3"/>
        <v>weekday</v>
      </c>
      <c r="D208" s="1" t="str">
        <f>TEXT(B208,"dddd")</f>
        <v>Wednesday</v>
      </c>
      <c r="E208">
        <v>4078</v>
      </c>
      <c r="F208" t="s">
        <v>323</v>
      </c>
      <c r="G208" t="s">
        <v>30</v>
      </c>
      <c r="H208" t="s">
        <v>27</v>
      </c>
      <c r="I208" t="s">
        <v>28</v>
      </c>
      <c r="J208" t="s">
        <v>4</v>
      </c>
      <c r="K208" t="s">
        <v>42</v>
      </c>
      <c r="L208">
        <v>365</v>
      </c>
      <c r="M208" t="s">
        <v>10</v>
      </c>
      <c r="N208">
        <v>94.75</v>
      </c>
      <c r="O208">
        <v>1</v>
      </c>
      <c r="P208">
        <f>N208*O208</f>
        <v>94.75</v>
      </c>
      <c r="Q208">
        <v>30.5699997</v>
      </c>
      <c r="R208">
        <f>P208-Q208</f>
        <v>64.180000300000003</v>
      </c>
      <c r="S208">
        <f>Q208/O208</f>
        <v>30.5699997</v>
      </c>
    </row>
    <row r="209" spans="1:19" x14ac:dyDescent="0.3">
      <c r="A209">
        <v>12827</v>
      </c>
      <c r="B209" s="1">
        <v>44172</v>
      </c>
      <c r="C209" s="1" t="str">
        <f t="shared" si="3"/>
        <v>weekday</v>
      </c>
      <c r="D209" s="1" t="str">
        <f>TEXT(B209,"dddd")</f>
        <v>Monday</v>
      </c>
      <c r="E209">
        <v>542</v>
      </c>
      <c r="F209" t="s">
        <v>7</v>
      </c>
      <c r="G209" t="s">
        <v>30</v>
      </c>
      <c r="H209" t="s">
        <v>27</v>
      </c>
      <c r="I209" t="s">
        <v>3</v>
      </c>
      <c r="J209" t="s">
        <v>4</v>
      </c>
      <c r="K209" t="s">
        <v>57</v>
      </c>
      <c r="L209">
        <v>191</v>
      </c>
      <c r="M209" t="s">
        <v>65</v>
      </c>
      <c r="N209">
        <v>85</v>
      </c>
      <c r="O209">
        <v>3</v>
      </c>
      <c r="P209">
        <f>N209*O209</f>
        <v>255</v>
      </c>
      <c r="Q209">
        <v>164.33999640000002</v>
      </c>
      <c r="R209">
        <f>P209-Q209</f>
        <v>90.660003599999982</v>
      </c>
      <c r="S209">
        <f>Q209/O209</f>
        <v>54.779998800000008</v>
      </c>
    </row>
    <row r="210" spans="1:19" x14ac:dyDescent="0.3">
      <c r="A210">
        <v>12827</v>
      </c>
      <c r="B210" s="1">
        <v>44111</v>
      </c>
      <c r="C210" s="1" t="str">
        <f t="shared" si="3"/>
        <v>weekday</v>
      </c>
      <c r="D210" s="1" t="str">
        <f>TEXT(B210,"dddd")</f>
        <v>Wednesday</v>
      </c>
      <c r="E210">
        <v>542</v>
      </c>
      <c r="F210" t="s">
        <v>7</v>
      </c>
      <c r="G210" t="s">
        <v>30</v>
      </c>
      <c r="H210" t="s">
        <v>27</v>
      </c>
      <c r="I210" t="s">
        <v>3</v>
      </c>
      <c r="J210" t="s">
        <v>4</v>
      </c>
      <c r="K210" t="s">
        <v>42</v>
      </c>
      <c r="L210">
        <v>365</v>
      </c>
      <c r="M210" t="s">
        <v>10</v>
      </c>
      <c r="N210">
        <v>94.75</v>
      </c>
      <c r="O210">
        <v>4</v>
      </c>
      <c r="P210">
        <f>N210*O210</f>
        <v>379</v>
      </c>
      <c r="Q210">
        <v>122.2799988</v>
      </c>
      <c r="R210">
        <f>P210-Q210</f>
        <v>256.72000120000001</v>
      </c>
      <c r="S210">
        <f>Q210/O210</f>
        <v>30.5699997</v>
      </c>
    </row>
    <row r="211" spans="1:19" x14ac:dyDescent="0.3">
      <c r="A211">
        <v>12828</v>
      </c>
      <c r="B211" s="1">
        <v>43718</v>
      </c>
      <c r="C211" s="1" t="str">
        <f t="shared" si="3"/>
        <v>weekday</v>
      </c>
      <c r="D211" s="1" t="str">
        <f>TEXT(B211,"dddd")</f>
        <v>Tuesday</v>
      </c>
      <c r="E211">
        <v>9</v>
      </c>
      <c r="F211" t="s">
        <v>741</v>
      </c>
      <c r="G211" t="s">
        <v>30</v>
      </c>
      <c r="H211" t="s">
        <v>27</v>
      </c>
      <c r="I211" t="s">
        <v>28</v>
      </c>
      <c r="J211" t="s">
        <v>4</v>
      </c>
      <c r="K211" t="s">
        <v>742</v>
      </c>
      <c r="L211">
        <v>906</v>
      </c>
      <c r="M211" t="s">
        <v>6</v>
      </c>
      <c r="N211">
        <v>52.99</v>
      </c>
      <c r="O211">
        <v>1</v>
      </c>
      <c r="P211">
        <f>N211*O211</f>
        <v>52.99</v>
      </c>
      <c r="Q211">
        <v>35.86000061</v>
      </c>
      <c r="R211">
        <f>P211-Q211</f>
        <v>17.129999390000002</v>
      </c>
      <c r="S211">
        <f>Q211/O211</f>
        <v>35.86000061</v>
      </c>
    </row>
    <row r="212" spans="1:19" x14ac:dyDescent="0.3">
      <c r="A212">
        <v>12845</v>
      </c>
      <c r="B212" s="1">
        <v>44142</v>
      </c>
      <c r="C212" s="1" t="str">
        <f t="shared" si="3"/>
        <v>weekend</v>
      </c>
      <c r="D212" s="1" t="str">
        <f>TEXT(B212,"dddd")</f>
        <v>Saturday</v>
      </c>
      <c r="E212">
        <v>7576</v>
      </c>
      <c r="F212" t="s">
        <v>7</v>
      </c>
      <c r="G212" t="s">
        <v>108</v>
      </c>
      <c r="H212" t="s">
        <v>27</v>
      </c>
      <c r="I212" t="s">
        <v>3</v>
      </c>
      <c r="J212" t="s">
        <v>4</v>
      </c>
      <c r="K212" t="s">
        <v>9</v>
      </c>
      <c r="L212">
        <v>403</v>
      </c>
      <c r="M212" t="s">
        <v>10</v>
      </c>
      <c r="N212">
        <v>133.37</v>
      </c>
      <c r="O212">
        <v>1</v>
      </c>
      <c r="P212">
        <f>N212*O212</f>
        <v>133.37</v>
      </c>
      <c r="Q212">
        <v>84.590000149999995</v>
      </c>
      <c r="R212">
        <f>P212-Q212</f>
        <v>48.77999985000001</v>
      </c>
      <c r="S212">
        <f>Q212/O212</f>
        <v>84.590000149999995</v>
      </c>
    </row>
    <row r="213" spans="1:19" x14ac:dyDescent="0.3">
      <c r="A213">
        <v>12867</v>
      </c>
      <c r="B213" s="1">
        <v>44063</v>
      </c>
      <c r="C213" s="1" t="str">
        <f t="shared" si="3"/>
        <v>weekday</v>
      </c>
      <c r="D213" s="1" t="str">
        <f>TEXT(B213,"dddd")</f>
        <v>Thursday</v>
      </c>
      <c r="E213">
        <v>882</v>
      </c>
      <c r="F213" t="s">
        <v>7</v>
      </c>
      <c r="G213" t="s">
        <v>30</v>
      </c>
      <c r="H213" t="s">
        <v>27</v>
      </c>
      <c r="I213" t="s">
        <v>28</v>
      </c>
      <c r="J213" t="s">
        <v>4</v>
      </c>
      <c r="K213" t="s">
        <v>31</v>
      </c>
      <c r="L213">
        <v>957</v>
      </c>
      <c r="M213" t="s">
        <v>32</v>
      </c>
      <c r="N213">
        <v>80</v>
      </c>
      <c r="O213">
        <v>1</v>
      </c>
      <c r="P213">
        <f>N213*O213</f>
        <v>80</v>
      </c>
      <c r="Q213">
        <v>47.430000309999997</v>
      </c>
      <c r="R213">
        <f>P213-Q213</f>
        <v>32.569999690000003</v>
      </c>
      <c r="S213">
        <f>Q213/O213</f>
        <v>47.430000309999997</v>
      </c>
    </row>
    <row r="214" spans="1:19" x14ac:dyDescent="0.3">
      <c r="A214">
        <v>12867</v>
      </c>
      <c r="B214" s="1">
        <v>43484</v>
      </c>
      <c r="C214" s="1" t="str">
        <f t="shared" si="3"/>
        <v>weekend</v>
      </c>
      <c r="D214" s="1" t="str">
        <f>TEXT(B214,"dddd")</f>
        <v>Saturday</v>
      </c>
      <c r="E214">
        <v>882</v>
      </c>
      <c r="F214" t="s">
        <v>7</v>
      </c>
      <c r="G214" t="s">
        <v>30</v>
      </c>
      <c r="H214" t="s">
        <v>27</v>
      </c>
      <c r="I214" t="s">
        <v>28</v>
      </c>
      <c r="J214" t="s">
        <v>4</v>
      </c>
      <c r="K214" t="s">
        <v>9</v>
      </c>
      <c r="L214">
        <v>403</v>
      </c>
      <c r="M214" t="s">
        <v>10</v>
      </c>
      <c r="N214">
        <v>133.37</v>
      </c>
      <c r="O214">
        <v>1</v>
      </c>
      <c r="P214">
        <f>N214*O214</f>
        <v>133.37</v>
      </c>
      <c r="Q214">
        <v>84.590000149999995</v>
      </c>
      <c r="R214">
        <f>P214-Q214</f>
        <v>48.77999985000001</v>
      </c>
      <c r="S214">
        <f>Q214/O214</f>
        <v>84.590000149999995</v>
      </c>
    </row>
    <row r="215" spans="1:19" x14ac:dyDescent="0.3">
      <c r="A215">
        <v>13050</v>
      </c>
      <c r="B215" s="1">
        <v>43840</v>
      </c>
      <c r="C215" s="1" t="str">
        <f t="shared" si="3"/>
        <v>weekday</v>
      </c>
      <c r="D215" s="1" t="str">
        <f>TEXT(B215,"dddd")</f>
        <v>Friday</v>
      </c>
      <c r="E215">
        <v>8456</v>
      </c>
      <c r="F215" t="s">
        <v>7</v>
      </c>
      <c r="G215" t="s">
        <v>30</v>
      </c>
      <c r="H215" t="s">
        <v>27</v>
      </c>
      <c r="I215" t="s">
        <v>28</v>
      </c>
      <c r="J215" t="s">
        <v>4</v>
      </c>
      <c r="K215" t="s">
        <v>42</v>
      </c>
      <c r="L215">
        <v>365</v>
      </c>
      <c r="M215" t="s">
        <v>10</v>
      </c>
      <c r="N215">
        <v>94.75</v>
      </c>
      <c r="O215">
        <v>1</v>
      </c>
      <c r="P215">
        <f>N215*O215</f>
        <v>94.75</v>
      </c>
      <c r="Q215">
        <v>30.5699997</v>
      </c>
      <c r="R215">
        <f>P215-Q215</f>
        <v>64.180000300000003</v>
      </c>
      <c r="S215">
        <f>Q215/O215</f>
        <v>30.5699997</v>
      </c>
    </row>
    <row r="216" spans="1:19" x14ac:dyDescent="0.3">
      <c r="A216">
        <v>13058</v>
      </c>
      <c r="B216" s="1">
        <v>43840</v>
      </c>
      <c r="C216" s="1" t="str">
        <f t="shared" si="3"/>
        <v>weekday</v>
      </c>
      <c r="D216" s="1" t="str">
        <f>TEXT(B216,"dddd")</f>
        <v>Friday</v>
      </c>
      <c r="E216">
        <v>3738</v>
      </c>
      <c r="F216" t="s">
        <v>7</v>
      </c>
      <c r="G216" t="s">
        <v>77</v>
      </c>
      <c r="H216" t="s">
        <v>27</v>
      </c>
      <c r="I216" t="s">
        <v>3</v>
      </c>
      <c r="J216" t="s">
        <v>4</v>
      </c>
      <c r="K216" t="s">
        <v>9</v>
      </c>
      <c r="L216">
        <v>403</v>
      </c>
      <c r="M216" t="s">
        <v>10</v>
      </c>
      <c r="N216">
        <v>133.37</v>
      </c>
      <c r="O216">
        <v>1</v>
      </c>
      <c r="P216">
        <f>N216*O216</f>
        <v>133.37</v>
      </c>
      <c r="Q216">
        <v>84.590000149999995</v>
      </c>
      <c r="R216">
        <f>P216-Q216</f>
        <v>48.77999985000001</v>
      </c>
      <c r="S216">
        <f>Q216/O216</f>
        <v>84.590000149999995</v>
      </c>
    </row>
    <row r="217" spans="1:19" x14ac:dyDescent="0.3">
      <c r="A217">
        <v>13139</v>
      </c>
      <c r="B217" s="1">
        <v>43841</v>
      </c>
      <c r="C217" s="1" t="str">
        <f t="shared" si="3"/>
        <v>weekend</v>
      </c>
      <c r="D217" s="1" t="str">
        <f>TEXT(B217,"dddd")</f>
        <v>Saturday</v>
      </c>
      <c r="E217">
        <v>3709</v>
      </c>
      <c r="F217" t="s">
        <v>177</v>
      </c>
      <c r="G217" t="s">
        <v>30</v>
      </c>
      <c r="H217" t="s">
        <v>27</v>
      </c>
      <c r="I217" t="s">
        <v>28</v>
      </c>
      <c r="J217" t="s">
        <v>4</v>
      </c>
      <c r="K217" t="s">
        <v>57</v>
      </c>
      <c r="L217">
        <v>191</v>
      </c>
      <c r="M217" t="s">
        <v>65</v>
      </c>
      <c r="N217">
        <v>85</v>
      </c>
      <c r="O217">
        <v>1</v>
      </c>
      <c r="P217">
        <f>N217*O217</f>
        <v>85</v>
      </c>
      <c r="Q217">
        <v>54.779998800000001</v>
      </c>
      <c r="R217">
        <f>P217-Q217</f>
        <v>30.220001199999999</v>
      </c>
      <c r="S217">
        <f>Q217/O217</f>
        <v>54.779998800000001</v>
      </c>
    </row>
    <row r="218" spans="1:19" x14ac:dyDescent="0.3">
      <c r="A218">
        <v>13140</v>
      </c>
      <c r="B218" s="1">
        <v>43841</v>
      </c>
      <c r="C218" s="1" t="str">
        <f t="shared" si="3"/>
        <v>weekend</v>
      </c>
      <c r="D218" s="1" t="str">
        <f>TEXT(B218,"dddd")</f>
        <v>Saturday</v>
      </c>
      <c r="E218">
        <v>295</v>
      </c>
      <c r="F218" t="s">
        <v>628</v>
      </c>
      <c r="G218" t="s">
        <v>30</v>
      </c>
      <c r="H218" t="s">
        <v>27</v>
      </c>
      <c r="I218" t="s">
        <v>3</v>
      </c>
      <c r="J218" t="s">
        <v>4</v>
      </c>
      <c r="K218" t="s">
        <v>42</v>
      </c>
      <c r="L218">
        <v>365</v>
      </c>
      <c r="M218" t="s">
        <v>10</v>
      </c>
      <c r="N218">
        <v>94.75</v>
      </c>
      <c r="O218">
        <v>5</v>
      </c>
      <c r="P218">
        <f>N218*O218</f>
        <v>473.75</v>
      </c>
      <c r="Q218">
        <v>152.8499985</v>
      </c>
      <c r="R218">
        <f>P218-Q218</f>
        <v>320.90000150000003</v>
      </c>
      <c r="S218">
        <f>Q218/O218</f>
        <v>30.5699997</v>
      </c>
    </row>
    <row r="219" spans="1:19" x14ac:dyDescent="0.3">
      <c r="A219">
        <v>13179</v>
      </c>
      <c r="B219" s="1">
        <v>44040</v>
      </c>
      <c r="C219" s="1" t="str">
        <f t="shared" si="3"/>
        <v>weekday</v>
      </c>
      <c r="D219" s="1" t="str">
        <f>TEXT(B219,"dddd")</f>
        <v>Tuesday</v>
      </c>
      <c r="E219">
        <v>8703</v>
      </c>
      <c r="F219" t="s">
        <v>272</v>
      </c>
      <c r="G219" t="s">
        <v>273</v>
      </c>
      <c r="H219" t="s">
        <v>2</v>
      </c>
      <c r="I219" t="s">
        <v>3</v>
      </c>
      <c r="J219" t="s">
        <v>4</v>
      </c>
      <c r="K219" t="s">
        <v>42</v>
      </c>
      <c r="L219">
        <v>365</v>
      </c>
      <c r="M219" t="s">
        <v>10</v>
      </c>
      <c r="N219">
        <v>94.75</v>
      </c>
      <c r="O219">
        <v>4</v>
      </c>
      <c r="P219">
        <f>N219*O219</f>
        <v>379</v>
      </c>
      <c r="Q219">
        <v>122.2799988</v>
      </c>
      <c r="R219">
        <f>P219-Q219</f>
        <v>256.72000120000001</v>
      </c>
      <c r="S219">
        <f>Q219/O219</f>
        <v>30.5699997</v>
      </c>
    </row>
    <row r="220" spans="1:19" x14ac:dyDescent="0.3">
      <c r="A220">
        <v>13215</v>
      </c>
      <c r="B220" s="1">
        <v>43855</v>
      </c>
      <c r="C220" s="1" t="str">
        <f t="shared" si="3"/>
        <v>weekend</v>
      </c>
      <c r="D220" s="1" t="str">
        <f>TEXT(B220,"dddd")</f>
        <v>Saturday</v>
      </c>
      <c r="E220">
        <v>7465</v>
      </c>
      <c r="F220" t="s">
        <v>7</v>
      </c>
      <c r="G220" t="s">
        <v>281</v>
      </c>
      <c r="H220" t="s">
        <v>2</v>
      </c>
      <c r="I220" t="s">
        <v>3</v>
      </c>
      <c r="J220" t="s">
        <v>44</v>
      </c>
      <c r="K220" t="s">
        <v>109</v>
      </c>
      <c r="L220">
        <v>627</v>
      </c>
      <c r="M220" t="s">
        <v>6</v>
      </c>
      <c r="N220">
        <v>165</v>
      </c>
      <c r="O220">
        <v>4</v>
      </c>
      <c r="P220">
        <f>N220*O220</f>
        <v>660</v>
      </c>
      <c r="Q220">
        <v>490.9200136</v>
      </c>
      <c r="R220">
        <f>P220-Q220</f>
        <v>169.0799864</v>
      </c>
      <c r="S220">
        <f>Q220/O220</f>
        <v>122.7300034</v>
      </c>
    </row>
    <row r="221" spans="1:19" x14ac:dyDescent="0.3">
      <c r="A221">
        <v>13217</v>
      </c>
      <c r="B221" s="1">
        <v>43853</v>
      </c>
      <c r="C221" s="1" t="str">
        <f t="shared" si="3"/>
        <v>weekday</v>
      </c>
      <c r="D221" s="1" t="str">
        <f>TEXT(B221,"dddd")</f>
        <v>Thursday</v>
      </c>
      <c r="E221">
        <v>10165</v>
      </c>
      <c r="F221" t="s">
        <v>501</v>
      </c>
      <c r="G221" t="s">
        <v>166</v>
      </c>
      <c r="H221" t="s">
        <v>2</v>
      </c>
      <c r="I221" t="s">
        <v>3</v>
      </c>
      <c r="J221" t="s">
        <v>4</v>
      </c>
      <c r="K221" t="s">
        <v>85</v>
      </c>
      <c r="L221">
        <v>502</v>
      </c>
      <c r="M221" t="s">
        <v>65</v>
      </c>
      <c r="N221">
        <v>65</v>
      </c>
      <c r="O221">
        <v>4</v>
      </c>
      <c r="P221">
        <f>N221*O221</f>
        <v>260</v>
      </c>
      <c r="Q221">
        <v>134.39999388000001</v>
      </c>
      <c r="R221">
        <f>P221-Q221</f>
        <v>125.60000611999999</v>
      </c>
      <c r="S221">
        <f>Q221/O221</f>
        <v>33.599998470000003</v>
      </c>
    </row>
    <row r="222" spans="1:19" x14ac:dyDescent="0.3">
      <c r="A222">
        <v>13225</v>
      </c>
      <c r="B222" s="1">
        <v>43843</v>
      </c>
      <c r="C222" s="1" t="str">
        <f t="shared" si="3"/>
        <v>weekday</v>
      </c>
      <c r="D222" s="1" t="str">
        <f>TEXT(B222,"dddd")</f>
        <v>Monday</v>
      </c>
      <c r="E222">
        <v>1491</v>
      </c>
      <c r="F222" t="s">
        <v>7</v>
      </c>
      <c r="G222" t="s">
        <v>30</v>
      </c>
      <c r="H222" t="s">
        <v>27</v>
      </c>
      <c r="I222" t="s">
        <v>28</v>
      </c>
      <c r="J222" t="s">
        <v>4</v>
      </c>
      <c r="K222" t="s">
        <v>104</v>
      </c>
      <c r="L222">
        <v>273</v>
      </c>
      <c r="M222" t="s">
        <v>65</v>
      </c>
      <c r="N222">
        <v>54.99</v>
      </c>
      <c r="O222">
        <v>1</v>
      </c>
      <c r="P222">
        <f>N222*O222</f>
        <v>54.99</v>
      </c>
      <c r="Q222">
        <v>25.83000183</v>
      </c>
      <c r="R222">
        <f>P222-Q222</f>
        <v>29.159998170000001</v>
      </c>
      <c r="S222">
        <f>Q222/O222</f>
        <v>25.83000183</v>
      </c>
    </row>
    <row r="223" spans="1:19" x14ac:dyDescent="0.3">
      <c r="A223">
        <v>13232</v>
      </c>
      <c r="B223" s="1">
        <v>43843</v>
      </c>
      <c r="C223" s="1" t="str">
        <f t="shared" si="3"/>
        <v>weekday</v>
      </c>
      <c r="D223" s="1" t="str">
        <f>TEXT(B223,"dddd")</f>
        <v>Monday</v>
      </c>
      <c r="E223">
        <v>9619</v>
      </c>
      <c r="F223" t="s">
        <v>7</v>
      </c>
      <c r="G223" t="s">
        <v>30</v>
      </c>
      <c r="H223" t="s">
        <v>27</v>
      </c>
      <c r="I223" t="s">
        <v>28</v>
      </c>
      <c r="J223" t="s">
        <v>4</v>
      </c>
      <c r="K223" t="s">
        <v>9</v>
      </c>
      <c r="L223">
        <v>403</v>
      </c>
      <c r="M223" t="s">
        <v>10</v>
      </c>
      <c r="N223">
        <v>133.37</v>
      </c>
      <c r="O223">
        <v>1</v>
      </c>
      <c r="P223">
        <f>N223*O223</f>
        <v>133.37</v>
      </c>
      <c r="Q223">
        <v>84.590000149999995</v>
      </c>
      <c r="R223">
        <f>P223-Q223</f>
        <v>48.77999985000001</v>
      </c>
      <c r="S223">
        <f>Q223/O223</f>
        <v>84.590000149999995</v>
      </c>
    </row>
    <row r="224" spans="1:19" x14ac:dyDescent="0.3">
      <c r="A224">
        <v>13263</v>
      </c>
      <c r="B224" s="1">
        <v>43843</v>
      </c>
      <c r="C224" s="1" t="str">
        <f t="shared" si="3"/>
        <v>weekday</v>
      </c>
      <c r="D224" s="1" t="str">
        <f>TEXT(B224,"dddd")</f>
        <v>Monday</v>
      </c>
      <c r="E224">
        <v>10057</v>
      </c>
      <c r="F224" t="s">
        <v>577</v>
      </c>
      <c r="G224" t="s">
        <v>84</v>
      </c>
      <c r="H224" t="s">
        <v>27</v>
      </c>
      <c r="I224" t="s">
        <v>3</v>
      </c>
      <c r="J224" t="s">
        <v>4</v>
      </c>
      <c r="K224" t="s">
        <v>9</v>
      </c>
      <c r="L224">
        <v>403</v>
      </c>
      <c r="M224" t="s">
        <v>10</v>
      </c>
      <c r="N224">
        <v>133.37</v>
      </c>
      <c r="O224">
        <v>1</v>
      </c>
      <c r="P224">
        <f>N224*O224</f>
        <v>133.37</v>
      </c>
      <c r="Q224">
        <v>84.590000149999995</v>
      </c>
      <c r="R224">
        <f>P224-Q224</f>
        <v>48.77999985000001</v>
      </c>
      <c r="S224">
        <f>Q224/O224</f>
        <v>84.590000149999995</v>
      </c>
    </row>
    <row r="225" spans="1:19" x14ac:dyDescent="0.3">
      <c r="A225">
        <v>13298</v>
      </c>
      <c r="B225" s="1">
        <v>43844</v>
      </c>
      <c r="C225" s="1" t="str">
        <f t="shared" si="3"/>
        <v>weekday</v>
      </c>
      <c r="D225" s="1" t="str">
        <f>TEXT(B225,"dddd")</f>
        <v>Tuesday</v>
      </c>
      <c r="E225">
        <v>10549</v>
      </c>
      <c r="F225" t="s">
        <v>573</v>
      </c>
      <c r="G225" t="s">
        <v>574</v>
      </c>
      <c r="H225" t="s">
        <v>2</v>
      </c>
      <c r="I225" t="s">
        <v>3</v>
      </c>
      <c r="J225" t="s">
        <v>44</v>
      </c>
      <c r="K225" t="s">
        <v>42</v>
      </c>
      <c r="L225">
        <v>365</v>
      </c>
      <c r="M225" t="s">
        <v>10</v>
      </c>
      <c r="N225">
        <v>94.75</v>
      </c>
      <c r="O225">
        <v>4</v>
      </c>
      <c r="P225">
        <f>N225*O225</f>
        <v>379</v>
      </c>
      <c r="Q225">
        <v>122.2799988</v>
      </c>
      <c r="R225">
        <f>P225-Q225</f>
        <v>256.72000120000001</v>
      </c>
      <c r="S225">
        <f>Q225/O225</f>
        <v>30.5699997</v>
      </c>
    </row>
    <row r="226" spans="1:19" x14ac:dyDescent="0.3">
      <c r="A226">
        <v>13298</v>
      </c>
      <c r="B226" s="1">
        <v>43844</v>
      </c>
      <c r="C226" s="1" t="str">
        <f t="shared" si="3"/>
        <v>weekday</v>
      </c>
      <c r="D226" s="1" t="str">
        <f>TEXT(B226,"dddd")</f>
        <v>Tuesday</v>
      </c>
      <c r="E226">
        <v>10549</v>
      </c>
      <c r="F226" t="s">
        <v>573</v>
      </c>
      <c r="G226" t="s">
        <v>574</v>
      </c>
      <c r="H226" t="s">
        <v>2</v>
      </c>
      <c r="I226" t="s">
        <v>3</v>
      </c>
      <c r="J226" t="s">
        <v>44</v>
      </c>
      <c r="K226" t="s">
        <v>109</v>
      </c>
      <c r="L226">
        <v>627</v>
      </c>
      <c r="M226" t="s">
        <v>6</v>
      </c>
      <c r="N226">
        <v>165</v>
      </c>
      <c r="O226">
        <v>4</v>
      </c>
      <c r="P226">
        <f>N226*O226</f>
        <v>660</v>
      </c>
      <c r="Q226">
        <v>490.9200136</v>
      </c>
      <c r="R226">
        <f>P226-Q226</f>
        <v>169.0799864</v>
      </c>
      <c r="S226">
        <f>Q226/O226</f>
        <v>122.7300034</v>
      </c>
    </row>
    <row r="227" spans="1:19" x14ac:dyDescent="0.3">
      <c r="A227">
        <v>13343</v>
      </c>
      <c r="B227" s="1">
        <v>43958</v>
      </c>
      <c r="C227" s="1" t="str">
        <f t="shared" si="3"/>
        <v>weekday</v>
      </c>
      <c r="D227" s="1" t="str">
        <f>TEXT(B227,"dddd")</f>
        <v>Thursday</v>
      </c>
      <c r="E227">
        <v>9726</v>
      </c>
      <c r="F227" t="s">
        <v>7</v>
      </c>
      <c r="G227" t="s">
        <v>30</v>
      </c>
      <c r="H227" t="s">
        <v>27</v>
      </c>
      <c r="I227" t="s">
        <v>28</v>
      </c>
      <c r="J227" t="s">
        <v>4</v>
      </c>
      <c r="K227" t="s">
        <v>9</v>
      </c>
      <c r="L227">
        <v>403</v>
      </c>
      <c r="M227" t="s">
        <v>10</v>
      </c>
      <c r="N227">
        <v>133.37</v>
      </c>
      <c r="O227">
        <v>1</v>
      </c>
      <c r="P227">
        <f>N227*O227</f>
        <v>133.37</v>
      </c>
      <c r="Q227">
        <v>84.590000149999995</v>
      </c>
      <c r="R227">
        <f>P227-Q227</f>
        <v>48.77999985000001</v>
      </c>
      <c r="S227">
        <f>Q227/O227</f>
        <v>84.590000149999995</v>
      </c>
    </row>
    <row r="228" spans="1:19" x14ac:dyDescent="0.3">
      <c r="A228">
        <v>13343</v>
      </c>
      <c r="B228" s="1">
        <v>43825</v>
      </c>
      <c r="C228" s="1" t="str">
        <f t="shared" si="3"/>
        <v>weekday</v>
      </c>
      <c r="D228" s="1" t="str">
        <f>TEXT(B228,"dddd")</f>
        <v>Thursday</v>
      </c>
      <c r="E228">
        <v>9726</v>
      </c>
      <c r="F228" t="s">
        <v>7</v>
      </c>
      <c r="G228" t="s">
        <v>30</v>
      </c>
      <c r="H228" t="s">
        <v>27</v>
      </c>
      <c r="I228" t="s">
        <v>28</v>
      </c>
      <c r="J228" t="s">
        <v>4</v>
      </c>
      <c r="K228" t="s">
        <v>1076</v>
      </c>
      <c r="L228">
        <v>1004</v>
      </c>
      <c r="M228" t="s">
        <v>294</v>
      </c>
      <c r="N228">
        <v>460.58</v>
      </c>
      <c r="O228">
        <v>1</v>
      </c>
      <c r="P228">
        <f>N228*O228</f>
        <v>460.58</v>
      </c>
      <c r="Q228">
        <v>268.7900085</v>
      </c>
      <c r="R228">
        <f>P228-Q228</f>
        <v>191.78999149999999</v>
      </c>
      <c r="S228">
        <f>Q228/O228</f>
        <v>268.7900085</v>
      </c>
    </row>
    <row r="229" spans="1:19" x14ac:dyDescent="0.3">
      <c r="A229">
        <v>13343</v>
      </c>
      <c r="B229" s="1">
        <v>43485</v>
      </c>
      <c r="C229" s="1" t="str">
        <f t="shared" si="3"/>
        <v>weekend</v>
      </c>
      <c r="D229" s="1" t="str">
        <f>TEXT(B229,"dddd")</f>
        <v>Sunday</v>
      </c>
      <c r="E229">
        <v>9726</v>
      </c>
      <c r="F229" t="s">
        <v>7</v>
      </c>
      <c r="G229" t="s">
        <v>30</v>
      </c>
      <c r="H229" t="s">
        <v>27</v>
      </c>
      <c r="I229" t="s">
        <v>28</v>
      </c>
      <c r="J229" t="s">
        <v>4</v>
      </c>
      <c r="K229" t="s">
        <v>9</v>
      </c>
      <c r="L229">
        <v>403</v>
      </c>
      <c r="M229" t="s">
        <v>10</v>
      </c>
      <c r="N229">
        <v>133.37</v>
      </c>
      <c r="O229">
        <v>1</v>
      </c>
      <c r="P229">
        <f>N229*O229</f>
        <v>133.37</v>
      </c>
      <c r="Q229">
        <v>84.590000149999995</v>
      </c>
      <c r="R229">
        <f>P229-Q229</f>
        <v>48.77999985000001</v>
      </c>
      <c r="S229">
        <f>Q229/O229</f>
        <v>84.590000149999995</v>
      </c>
    </row>
    <row r="230" spans="1:19" x14ac:dyDescent="0.3">
      <c r="A230">
        <v>13343</v>
      </c>
      <c r="B230" s="1">
        <v>43130</v>
      </c>
      <c r="C230" s="1" t="str">
        <f t="shared" si="3"/>
        <v>weekday</v>
      </c>
      <c r="D230" s="1" t="str">
        <f>TEXT(B230,"dddd")</f>
        <v>Tuesday</v>
      </c>
      <c r="E230">
        <v>9726</v>
      </c>
      <c r="F230" t="s">
        <v>7</v>
      </c>
      <c r="G230" t="s">
        <v>30</v>
      </c>
      <c r="H230" t="s">
        <v>27</v>
      </c>
      <c r="I230" t="s">
        <v>28</v>
      </c>
      <c r="J230" t="s">
        <v>4</v>
      </c>
      <c r="K230" t="s">
        <v>9</v>
      </c>
      <c r="L230">
        <v>403</v>
      </c>
      <c r="M230" t="s">
        <v>10</v>
      </c>
      <c r="N230">
        <v>133.37</v>
      </c>
      <c r="O230">
        <v>1</v>
      </c>
      <c r="P230">
        <f>N230*O230</f>
        <v>133.37</v>
      </c>
      <c r="Q230">
        <v>84.590000149999995</v>
      </c>
      <c r="R230">
        <f>P230-Q230</f>
        <v>48.77999985000001</v>
      </c>
      <c r="S230">
        <f>Q230/O230</f>
        <v>84.590000149999995</v>
      </c>
    </row>
    <row r="231" spans="1:19" x14ac:dyDescent="0.3">
      <c r="A231">
        <v>13521</v>
      </c>
      <c r="B231" s="1">
        <v>43449</v>
      </c>
      <c r="C231" s="1" t="str">
        <f t="shared" si="3"/>
        <v>weekend</v>
      </c>
      <c r="D231" s="1" t="str">
        <f>TEXT(B231,"dddd")</f>
        <v>Saturday</v>
      </c>
      <c r="E231">
        <v>3916</v>
      </c>
      <c r="F231" t="s">
        <v>905</v>
      </c>
      <c r="G231" t="s">
        <v>906</v>
      </c>
      <c r="H231" t="s">
        <v>2</v>
      </c>
      <c r="I231" t="s">
        <v>3</v>
      </c>
      <c r="J231" t="s">
        <v>4</v>
      </c>
      <c r="K231" t="s">
        <v>85</v>
      </c>
      <c r="L231">
        <v>502</v>
      </c>
      <c r="M231" t="s">
        <v>65</v>
      </c>
      <c r="N231">
        <v>65</v>
      </c>
      <c r="O231">
        <v>4</v>
      </c>
      <c r="P231">
        <f>N231*O231</f>
        <v>260</v>
      </c>
      <c r="Q231">
        <v>134.39999388000001</v>
      </c>
      <c r="R231">
        <f>P231-Q231</f>
        <v>125.60000611999999</v>
      </c>
      <c r="S231">
        <f>Q231/O231</f>
        <v>33.599998470000003</v>
      </c>
    </row>
    <row r="232" spans="1:19" x14ac:dyDescent="0.3">
      <c r="A232">
        <v>13528</v>
      </c>
      <c r="B232" s="1">
        <v>43441</v>
      </c>
      <c r="C232" s="1" t="str">
        <f t="shared" si="3"/>
        <v>weekday</v>
      </c>
      <c r="D232" s="1" t="str">
        <f>TEXT(B232,"dddd")</f>
        <v>Friday</v>
      </c>
      <c r="E232">
        <v>10827</v>
      </c>
      <c r="F232" t="s">
        <v>7</v>
      </c>
      <c r="G232" t="s">
        <v>704</v>
      </c>
      <c r="H232" t="s">
        <v>2</v>
      </c>
      <c r="I232" t="s">
        <v>3</v>
      </c>
      <c r="J232" t="s">
        <v>4</v>
      </c>
      <c r="K232" t="s">
        <v>42</v>
      </c>
      <c r="L232">
        <v>365</v>
      </c>
      <c r="M232" t="s">
        <v>10</v>
      </c>
      <c r="N232">
        <v>94.75</v>
      </c>
      <c r="O232">
        <v>5</v>
      </c>
      <c r="P232">
        <f>N232*O232</f>
        <v>473.75</v>
      </c>
      <c r="Q232">
        <v>152.8499985</v>
      </c>
      <c r="R232">
        <f>P232-Q232</f>
        <v>320.90000150000003</v>
      </c>
      <c r="S232">
        <f>Q232/O232</f>
        <v>30.5699997</v>
      </c>
    </row>
    <row r="233" spans="1:19" x14ac:dyDescent="0.3">
      <c r="A233">
        <v>13599</v>
      </c>
      <c r="B233" s="1">
        <v>43848</v>
      </c>
      <c r="C233" s="1" t="str">
        <f t="shared" si="3"/>
        <v>weekend</v>
      </c>
      <c r="D233" s="1" t="str">
        <f>TEXT(B233,"dddd")</f>
        <v>Saturday</v>
      </c>
      <c r="E233">
        <v>6123</v>
      </c>
      <c r="F233" t="s">
        <v>406</v>
      </c>
      <c r="G233" t="s">
        <v>303</v>
      </c>
      <c r="H233" t="s">
        <v>250</v>
      </c>
      <c r="I233" t="s">
        <v>3</v>
      </c>
      <c r="J233" t="s">
        <v>44</v>
      </c>
      <c r="K233" t="s">
        <v>57</v>
      </c>
      <c r="L233">
        <v>191</v>
      </c>
      <c r="M233" t="s">
        <v>65</v>
      </c>
      <c r="N233">
        <v>85</v>
      </c>
      <c r="O233">
        <v>4</v>
      </c>
      <c r="P233">
        <f>N233*O233</f>
        <v>340</v>
      </c>
      <c r="Q233">
        <v>219.11999520000001</v>
      </c>
      <c r="R233">
        <f>P233-Q233</f>
        <v>120.88000479999999</v>
      </c>
      <c r="S233">
        <f>Q233/O233</f>
        <v>54.779998800000001</v>
      </c>
    </row>
    <row r="234" spans="1:19" x14ac:dyDescent="0.3">
      <c r="A234">
        <v>13614</v>
      </c>
      <c r="B234" s="1">
        <v>43841</v>
      </c>
      <c r="C234" s="1" t="str">
        <f t="shared" si="3"/>
        <v>weekend</v>
      </c>
      <c r="D234" s="1" t="str">
        <f>TEXT(B234,"dddd")</f>
        <v>Saturday</v>
      </c>
      <c r="E234">
        <v>2686</v>
      </c>
      <c r="F234" t="s">
        <v>625</v>
      </c>
      <c r="G234" t="s">
        <v>30</v>
      </c>
      <c r="H234" t="s">
        <v>27</v>
      </c>
      <c r="I234" t="s">
        <v>28</v>
      </c>
      <c r="J234" t="s">
        <v>4</v>
      </c>
      <c r="K234" t="s">
        <v>42</v>
      </c>
      <c r="L234">
        <v>365</v>
      </c>
      <c r="M234" t="s">
        <v>10</v>
      </c>
      <c r="N234">
        <v>94.75</v>
      </c>
      <c r="O234">
        <v>1</v>
      </c>
      <c r="P234">
        <f>N234*O234</f>
        <v>94.75</v>
      </c>
      <c r="Q234">
        <v>30.5699997</v>
      </c>
      <c r="R234">
        <f>P234-Q234</f>
        <v>64.180000300000003</v>
      </c>
      <c r="S234">
        <f>Q234/O234</f>
        <v>30.5699997</v>
      </c>
    </row>
    <row r="235" spans="1:19" x14ac:dyDescent="0.3">
      <c r="A235">
        <v>13614</v>
      </c>
      <c r="B235" s="1">
        <v>43697</v>
      </c>
      <c r="C235" s="1" t="str">
        <f t="shared" si="3"/>
        <v>weekday</v>
      </c>
      <c r="D235" s="1" t="str">
        <f>TEXT(B235,"dddd")</f>
        <v>Tuesday</v>
      </c>
      <c r="E235">
        <v>2686</v>
      </c>
      <c r="F235" t="s">
        <v>625</v>
      </c>
      <c r="G235" t="s">
        <v>30</v>
      </c>
      <c r="H235" t="s">
        <v>27</v>
      </c>
      <c r="I235" t="s">
        <v>28</v>
      </c>
      <c r="J235" t="s">
        <v>29</v>
      </c>
      <c r="K235" t="s">
        <v>109</v>
      </c>
      <c r="L235">
        <v>627</v>
      </c>
      <c r="M235" t="s">
        <v>6</v>
      </c>
      <c r="N235">
        <v>165</v>
      </c>
      <c r="O235">
        <v>1</v>
      </c>
      <c r="P235">
        <f>N235*O235</f>
        <v>165</v>
      </c>
      <c r="Q235">
        <v>122.7300034</v>
      </c>
      <c r="R235">
        <f>P235-Q235</f>
        <v>42.269996599999999</v>
      </c>
      <c r="S235">
        <f>Q235/O235</f>
        <v>122.7300034</v>
      </c>
    </row>
    <row r="236" spans="1:19" x14ac:dyDescent="0.3">
      <c r="A236">
        <v>13736</v>
      </c>
      <c r="B236" s="1">
        <v>43852</v>
      </c>
      <c r="C236" s="1" t="str">
        <f t="shared" si="3"/>
        <v>weekday</v>
      </c>
      <c r="D236" s="1" t="str">
        <f>TEXT(B236,"dddd")</f>
        <v>Wednesday</v>
      </c>
      <c r="E236">
        <v>1086</v>
      </c>
      <c r="F236" t="s">
        <v>7</v>
      </c>
      <c r="G236" t="s">
        <v>36</v>
      </c>
      <c r="H236" t="s">
        <v>27</v>
      </c>
      <c r="I236" t="s">
        <v>3</v>
      </c>
      <c r="J236" t="s">
        <v>4</v>
      </c>
      <c r="K236" t="s">
        <v>85</v>
      </c>
      <c r="L236">
        <v>502</v>
      </c>
      <c r="M236" t="s">
        <v>65</v>
      </c>
      <c r="N236">
        <v>65</v>
      </c>
      <c r="O236">
        <v>5</v>
      </c>
      <c r="P236">
        <f>N236*O236</f>
        <v>325</v>
      </c>
      <c r="Q236">
        <v>167.99999235000001</v>
      </c>
      <c r="R236">
        <f>P236-Q236</f>
        <v>157.00000764999999</v>
      </c>
      <c r="S236">
        <f>Q236/O236</f>
        <v>33.599998470000003</v>
      </c>
    </row>
    <row r="237" spans="1:19" x14ac:dyDescent="0.3">
      <c r="A237">
        <v>13736</v>
      </c>
      <c r="B237" s="1">
        <v>43492</v>
      </c>
      <c r="C237" s="1" t="str">
        <f t="shared" si="3"/>
        <v>weekend</v>
      </c>
      <c r="D237" s="1" t="str">
        <f>TEXT(B237,"dddd")</f>
        <v>Sunday</v>
      </c>
      <c r="E237">
        <v>1086</v>
      </c>
      <c r="F237" t="s">
        <v>7</v>
      </c>
      <c r="G237" t="s">
        <v>36</v>
      </c>
      <c r="H237" t="s">
        <v>27</v>
      </c>
      <c r="I237" t="s">
        <v>3</v>
      </c>
      <c r="J237" t="s">
        <v>4</v>
      </c>
      <c r="K237" t="s">
        <v>85</v>
      </c>
      <c r="L237">
        <v>502</v>
      </c>
      <c r="M237" t="s">
        <v>65</v>
      </c>
      <c r="N237">
        <v>65</v>
      </c>
      <c r="O237">
        <v>4</v>
      </c>
      <c r="P237">
        <f>N237*O237</f>
        <v>260</v>
      </c>
      <c r="Q237">
        <v>134.39999388000001</v>
      </c>
      <c r="R237">
        <f>P237-Q237</f>
        <v>125.60000611999999</v>
      </c>
      <c r="S237">
        <f>Q237/O237</f>
        <v>33.599998470000003</v>
      </c>
    </row>
    <row r="238" spans="1:19" x14ac:dyDescent="0.3">
      <c r="A238">
        <v>13790</v>
      </c>
      <c r="B238" s="1">
        <v>44064</v>
      </c>
      <c r="C238" s="1" t="str">
        <f t="shared" si="3"/>
        <v>weekday</v>
      </c>
      <c r="D238" s="1" t="str">
        <f>TEXT(B238,"dddd")</f>
        <v>Friday</v>
      </c>
      <c r="E238">
        <v>9663</v>
      </c>
      <c r="F238" t="s">
        <v>141</v>
      </c>
      <c r="G238" t="s">
        <v>249</v>
      </c>
      <c r="H238" t="s">
        <v>250</v>
      </c>
      <c r="I238" t="s">
        <v>3</v>
      </c>
      <c r="J238" t="s">
        <v>44</v>
      </c>
      <c r="K238" t="s">
        <v>109</v>
      </c>
      <c r="L238">
        <v>627</v>
      </c>
      <c r="M238" t="s">
        <v>6</v>
      </c>
      <c r="N238">
        <v>165</v>
      </c>
      <c r="O238">
        <v>4</v>
      </c>
      <c r="P238">
        <f>N238*O238</f>
        <v>660</v>
      </c>
      <c r="Q238">
        <v>490.9200136</v>
      </c>
      <c r="R238">
        <f>P238-Q238</f>
        <v>169.0799864</v>
      </c>
      <c r="S238">
        <f>Q238/O238</f>
        <v>122.7300034</v>
      </c>
    </row>
    <row r="239" spans="1:19" x14ac:dyDescent="0.3">
      <c r="A239">
        <v>13890</v>
      </c>
      <c r="B239" s="1">
        <v>43852</v>
      </c>
      <c r="C239" s="1" t="str">
        <f t="shared" si="3"/>
        <v>weekday</v>
      </c>
      <c r="D239" s="1" t="str">
        <f>TEXT(B239,"dddd")</f>
        <v>Wednesday</v>
      </c>
      <c r="E239">
        <v>9120</v>
      </c>
      <c r="F239" t="s">
        <v>511</v>
      </c>
      <c r="G239" t="s">
        <v>84</v>
      </c>
      <c r="H239" t="s">
        <v>27</v>
      </c>
      <c r="I239" t="s">
        <v>3</v>
      </c>
      <c r="J239" t="s">
        <v>4</v>
      </c>
      <c r="K239" t="s">
        <v>57</v>
      </c>
      <c r="L239">
        <v>191</v>
      </c>
      <c r="M239" t="s">
        <v>65</v>
      </c>
      <c r="N239">
        <v>85</v>
      </c>
      <c r="O239">
        <v>4</v>
      </c>
      <c r="P239">
        <f>N239*O239</f>
        <v>340</v>
      </c>
      <c r="Q239">
        <v>219.11999520000001</v>
      </c>
      <c r="R239">
        <f>P239-Q239</f>
        <v>120.88000479999999</v>
      </c>
      <c r="S239">
        <f>Q239/O239</f>
        <v>54.779998800000001</v>
      </c>
    </row>
    <row r="240" spans="1:19" x14ac:dyDescent="0.3">
      <c r="A240">
        <v>13890</v>
      </c>
      <c r="B240" s="1">
        <v>43489</v>
      </c>
      <c r="C240" s="1" t="str">
        <f t="shared" si="3"/>
        <v>weekday</v>
      </c>
      <c r="D240" s="1" t="str">
        <f>TEXT(B240,"dddd")</f>
        <v>Thursday</v>
      </c>
      <c r="E240">
        <v>9120</v>
      </c>
      <c r="F240" t="s">
        <v>511</v>
      </c>
      <c r="G240" t="s">
        <v>84</v>
      </c>
      <c r="H240" t="s">
        <v>27</v>
      </c>
      <c r="I240" t="s">
        <v>3</v>
      </c>
      <c r="J240" t="s">
        <v>4</v>
      </c>
      <c r="K240" t="s">
        <v>85</v>
      </c>
      <c r="L240">
        <v>502</v>
      </c>
      <c r="M240" t="s">
        <v>65</v>
      </c>
      <c r="N240">
        <v>65</v>
      </c>
      <c r="O240">
        <v>5</v>
      </c>
      <c r="P240">
        <f>N240*O240</f>
        <v>325</v>
      </c>
      <c r="Q240">
        <v>167.99999235000001</v>
      </c>
      <c r="R240">
        <f>P240-Q240</f>
        <v>157.00000764999999</v>
      </c>
      <c r="S240">
        <f>Q240/O240</f>
        <v>33.599998470000003</v>
      </c>
    </row>
    <row r="241" spans="1:19" x14ac:dyDescent="0.3">
      <c r="A241">
        <v>13907</v>
      </c>
      <c r="B241" s="1">
        <v>43852</v>
      </c>
      <c r="C241" s="1" t="str">
        <f t="shared" si="3"/>
        <v>weekday</v>
      </c>
      <c r="D241" s="1" t="str">
        <f>TEXT(B241,"dddd")</f>
        <v>Wednesday</v>
      </c>
      <c r="E241">
        <v>4842</v>
      </c>
      <c r="F241" t="s">
        <v>7</v>
      </c>
      <c r="G241" t="s">
        <v>239</v>
      </c>
      <c r="H241" t="s">
        <v>2</v>
      </c>
      <c r="I241" t="s">
        <v>3</v>
      </c>
      <c r="J241" t="s">
        <v>4</v>
      </c>
      <c r="K241" t="s">
        <v>42</v>
      </c>
      <c r="L241">
        <v>365</v>
      </c>
      <c r="M241" t="s">
        <v>10</v>
      </c>
      <c r="N241">
        <v>94.75</v>
      </c>
      <c r="O241">
        <v>5</v>
      </c>
      <c r="P241">
        <f>N241*O241</f>
        <v>473.75</v>
      </c>
      <c r="Q241">
        <v>152.8499985</v>
      </c>
      <c r="R241">
        <f>P241-Q241</f>
        <v>320.90000150000003</v>
      </c>
      <c r="S241">
        <f>Q241/O241</f>
        <v>30.5699997</v>
      </c>
    </row>
    <row r="242" spans="1:19" x14ac:dyDescent="0.3">
      <c r="A242">
        <v>13939</v>
      </c>
      <c r="B242" s="1">
        <v>43853</v>
      </c>
      <c r="C242" s="1" t="str">
        <f t="shared" si="3"/>
        <v>weekday</v>
      </c>
      <c r="D242" s="1" t="str">
        <f>TEXT(B242,"dddd")</f>
        <v>Thursday</v>
      </c>
      <c r="E242">
        <v>5854</v>
      </c>
      <c r="F242" t="s">
        <v>7</v>
      </c>
      <c r="G242" t="s">
        <v>504</v>
      </c>
      <c r="H242" t="s">
        <v>2</v>
      </c>
      <c r="I242" t="s">
        <v>3</v>
      </c>
      <c r="J242" t="s">
        <v>4</v>
      </c>
      <c r="K242" t="s">
        <v>42</v>
      </c>
      <c r="L242">
        <v>365</v>
      </c>
      <c r="M242" t="s">
        <v>10</v>
      </c>
      <c r="N242">
        <v>94.75</v>
      </c>
      <c r="O242">
        <v>4</v>
      </c>
      <c r="P242">
        <f>N242*O242</f>
        <v>379</v>
      </c>
      <c r="Q242">
        <v>122.2799988</v>
      </c>
      <c r="R242">
        <f>P242-Q242</f>
        <v>256.72000120000001</v>
      </c>
      <c r="S242">
        <f>Q242/O242</f>
        <v>30.5699997</v>
      </c>
    </row>
    <row r="243" spans="1:19" x14ac:dyDescent="0.3">
      <c r="A243">
        <v>13943</v>
      </c>
      <c r="B243" s="1">
        <v>43856</v>
      </c>
      <c r="C243" s="1" t="str">
        <f t="shared" si="3"/>
        <v>weekend</v>
      </c>
      <c r="D243" s="1" t="str">
        <f>TEXT(B243,"dddd")</f>
        <v>Sunday</v>
      </c>
      <c r="E243">
        <v>1107</v>
      </c>
      <c r="F243" t="s">
        <v>468</v>
      </c>
      <c r="G243" t="s">
        <v>291</v>
      </c>
      <c r="H243" t="s">
        <v>2</v>
      </c>
      <c r="I243" t="s">
        <v>3</v>
      </c>
      <c r="J243" t="s">
        <v>44</v>
      </c>
      <c r="K243" t="s">
        <v>85</v>
      </c>
      <c r="L243">
        <v>502</v>
      </c>
      <c r="M243" t="s">
        <v>65</v>
      </c>
      <c r="N243">
        <v>65</v>
      </c>
      <c r="O243">
        <v>4</v>
      </c>
      <c r="P243">
        <f>N243*O243</f>
        <v>260</v>
      </c>
      <c r="Q243">
        <v>134.39999388000001</v>
      </c>
      <c r="R243">
        <f>P243-Q243</f>
        <v>125.60000611999999</v>
      </c>
      <c r="S243">
        <f>Q243/O243</f>
        <v>33.599998470000003</v>
      </c>
    </row>
    <row r="244" spans="1:19" x14ac:dyDescent="0.3">
      <c r="A244">
        <v>13970</v>
      </c>
      <c r="B244" s="1">
        <v>43853</v>
      </c>
      <c r="C244" s="1" t="str">
        <f t="shared" si="3"/>
        <v>weekday</v>
      </c>
      <c r="D244" s="1" t="str">
        <f>TEXT(B244,"dddd")</f>
        <v>Thursday</v>
      </c>
      <c r="E244">
        <v>5224</v>
      </c>
      <c r="F244" t="s">
        <v>311</v>
      </c>
      <c r="G244" t="s">
        <v>30</v>
      </c>
      <c r="H244" t="s">
        <v>27</v>
      </c>
      <c r="I244" t="s">
        <v>28</v>
      </c>
      <c r="J244" t="s">
        <v>29</v>
      </c>
      <c r="K244" t="s">
        <v>9</v>
      </c>
      <c r="L244">
        <v>403</v>
      </c>
      <c r="M244" t="s">
        <v>10</v>
      </c>
      <c r="N244">
        <v>133.37</v>
      </c>
      <c r="O244">
        <v>1</v>
      </c>
      <c r="P244">
        <f>N244*O244</f>
        <v>133.37</v>
      </c>
      <c r="Q244">
        <v>84.590000149999995</v>
      </c>
      <c r="R244">
        <f>P244-Q244</f>
        <v>48.77999985000001</v>
      </c>
      <c r="S244">
        <f>Q244/O244</f>
        <v>84.590000149999995</v>
      </c>
    </row>
    <row r="245" spans="1:19" x14ac:dyDescent="0.3">
      <c r="A245">
        <v>13991</v>
      </c>
      <c r="B245" s="1">
        <v>43854</v>
      </c>
      <c r="C245" s="1" t="str">
        <f t="shared" si="3"/>
        <v>weekday</v>
      </c>
      <c r="D245" s="1" t="str">
        <f>TEXT(B245,"dddd")</f>
        <v>Friday</v>
      </c>
      <c r="E245">
        <v>10647</v>
      </c>
      <c r="F245" t="s">
        <v>362</v>
      </c>
      <c r="G245" t="s">
        <v>18</v>
      </c>
      <c r="H245" t="s">
        <v>2</v>
      </c>
      <c r="I245" t="s">
        <v>3</v>
      </c>
      <c r="J245" t="s">
        <v>4</v>
      </c>
      <c r="K245" t="s">
        <v>42</v>
      </c>
      <c r="L245">
        <v>365</v>
      </c>
      <c r="M245" t="s">
        <v>10</v>
      </c>
      <c r="N245">
        <v>94.75</v>
      </c>
      <c r="O245">
        <v>5</v>
      </c>
      <c r="P245">
        <f>N245*O245</f>
        <v>473.75</v>
      </c>
      <c r="Q245">
        <v>152.8499985</v>
      </c>
      <c r="R245">
        <f>P245-Q245</f>
        <v>320.90000150000003</v>
      </c>
      <c r="S245">
        <f>Q245/O245</f>
        <v>30.5699997</v>
      </c>
    </row>
    <row r="246" spans="1:19" x14ac:dyDescent="0.3">
      <c r="A246">
        <v>14003</v>
      </c>
      <c r="B246" s="1">
        <v>43854</v>
      </c>
      <c r="C246" s="1" t="str">
        <f t="shared" si="3"/>
        <v>weekday</v>
      </c>
      <c r="D246" s="1" t="str">
        <f>TEXT(B246,"dddd")</f>
        <v>Friday</v>
      </c>
      <c r="E246">
        <v>614</v>
      </c>
      <c r="F246" t="s">
        <v>479</v>
      </c>
      <c r="G246" t="s">
        <v>30</v>
      </c>
      <c r="H246" t="s">
        <v>27</v>
      </c>
      <c r="I246" t="s">
        <v>28</v>
      </c>
      <c r="J246" t="s">
        <v>29</v>
      </c>
      <c r="K246" t="s">
        <v>9</v>
      </c>
      <c r="L246">
        <v>403</v>
      </c>
      <c r="M246" t="s">
        <v>10</v>
      </c>
      <c r="N246">
        <v>133.37</v>
      </c>
      <c r="O246">
        <v>1</v>
      </c>
      <c r="P246">
        <f>N246*O246</f>
        <v>133.37</v>
      </c>
      <c r="Q246">
        <v>84.590000149999995</v>
      </c>
      <c r="R246">
        <f>P246-Q246</f>
        <v>48.77999985000001</v>
      </c>
      <c r="S246">
        <f>Q246/O246</f>
        <v>84.590000149999995</v>
      </c>
    </row>
    <row r="247" spans="1:19" x14ac:dyDescent="0.3">
      <c r="A247">
        <v>14064</v>
      </c>
      <c r="B247" s="1">
        <v>43842</v>
      </c>
      <c r="C247" s="1" t="str">
        <f t="shared" si="3"/>
        <v>weekend</v>
      </c>
      <c r="D247" s="1" t="str">
        <f>TEXT(B247,"dddd")</f>
        <v>Sunday</v>
      </c>
      <c r="E247">
        <v>9342</v>
      </c>
      <c r="F247" t="s">
        <v>583</v>
      </c>
      <c r="G247" t="s">
        <v>30</v>
      </c>
      <c r="H247" t="s">
        <v>27</v>
      </c>
      <c r="I247" t="s">
        <v>28</v>
      </c>
      <c r="J247" t="s">
        <v>29</v>
      </c>
      <c r="K247" t="s">
        <v>9</v>
      </c>
      <c r="L247">
        <v>403</v>
      </c>
      <c r="M247" t="s">
        <v>10</v>
      </c>
      <c r="N247">
        <v>133.37</v>
      </c>
      <c r="O247">
        <v>1</v>
      </c>
      <c r="P247">
        <f>N247*O247</f>
        <v>133.37</v>
      </c>
      <c r="Q247">
        <v>84.590000149999995</v>
      </c>
      <c r="R247">
        <f>P247-Q247</f>
        <v>48.77999985000001</v>
      </c>
      <c r="S247">
        <f>Q247/O247</f>
        <v>84.590000149999995</v>
      </c>
    </row>
    <row r="248" spans="1:19" x14ac:dyDescent="0.3">
      <c r="A248">
        <v>14100</v>
      </c>
      <c r="B248" s="1">
        <v>43848</v>
      </c>
      <c r="C248" s="1" t="str">
        <f t="shared" si="3"/>
        <v>weekend</v>
      </c>
      <c r="D248" s="1" t="str">
        <f>TEXT(B248,"dddd")</f>
        <v>Saturday</v>
      </c>
      <c r="E248">
        <v>1045</v>
      </c>
      <c r="F248" t="s">
        <v>548</v>
      </c>
      <c r="G248" t="s">
        <v>404</v>
      </c>
      <c r="H248" t="s">
        <v>2</v>
      </c>
      <c r="I248" t="s">
        <v>3</v>
      </c>
      <c r="J248" t="s">
        <v>4</v>
      </c>
      <c r="K248" t="s">
        <v>42</v>
      </c>
      <c r="L248">
        <v>365</v>
      </c>
      <c r="M248" t="s">
        <v>10</v>
      </c>
      <c r="N248">
        <v>94.75</v>
      </c>
      <c r="O248">
        <v>5</v>
      </c>
      <c r="P248">
        <f>N248*O248</f>
        <v>473.75</v>
      </c>
      <c r="Q248">
        <v>152.8499985</v>
      </c>
      <c r="R248">
        <f>P248-Q248</f>
        <v>320.90000150000003</v>
      </c>
      <c r="S248">
        <f>Q248/O248</f>
        <v>30.5699997</v>
      </c>
    </row>
    <row r="249" spans="1:19" x14ac:dyDescent="0.3">
      <c r="A249">
        <v>14179</v>
      </c>
      <c r="B249" s="1">
        <v>44038</v>
      </c>
      <c r="C249" s="1" t="str">
        <f t="shared" si="3"/>
        <v>weekend</v>
      </c>
      <c r="D249" s="1" t="str">
        <f>TEXT(B249,"dddd")</f>
        <v>Sunday</v>
      </c>
      <c r="E249">
        <v>11760</v>
      </c>
      <c r="F249" t="s">
        <v>7</v>
      </c>
      <c r="G249" t="s">
        <v>276</v>
      </c>
      <c r="H249" t="s">
        <v>2</v>
      </c>
      <c r="I249" t="s">
        <v>3</v>
      </c>
      <c r="J249" t="s">
        <v>4</v>
      </c>
      <c r="K249" t="s">
        <v>42</v>
      </c>
      <c r="L249">
        <v>365</v>
      </c>
      <c r="M249" t="s">
        <v>10</v>
      </c>
      <c r="N249">
        <v>94.75</v>
      </c>
      <c r="O249">
        <v>4</v>
      </c>
      <c r="P249">
        <f>N249*O249</f>
        <v>379</v>
      </c>
      <c r="Q249">
        <v>122.2799988</v>
      </c>
      <c r="R249">
        <f>P249-Q249</f>
        <v>256.72000120000001</v>
      </c>
      <c r="S249">
        <f>Q249/O249</f>
        <v>30.5699997</v>
      </c>
    </row>
    <row r="250" spans="1:19" x14ac:dyDescent="0.3">
      <c r="A250">
        <v>14193</v>
      </c>
      <c r="B250" s="1">
        <v>43857</v>
      </c>
      <c r="C250" s="1" t="str">
        <f t="shared" si="3"/>
        <v>weekday</v>
      </c>
      <c r="D250" s="1" t="str">
        <f>TEXT(B250,"dddd")</f>
        <v>Monday</v>
      </c>
      <c r="E250">
        <v>10928</v>
      </c>
      <c r="F250" t="s">
        <v>7</v>
      </c>
      <c r="G250" t="s">
        <v>30</v>
      </c>
      <c r="H250" t="s">
        <v>27</v>
      </c>
      <c r="I250" t="s">
        <v>28</v>
      </c>
      <c r="J250" t="s">
        <v>4</v>
      </c>
      <c r="K250" t="s">
        <v>1076</v>
      </c>
      <c r="L250">
        <v>1004</v>
      </c>
      <c r="M250" t="s">
        <v>294</v>
      </c>
      <c r="N250">
        <v>460.58</v>
      </c>
      <c r="O250">
        <v>1</v>
      </c>
      <c r="P250">
        <f>N250*O250</f>
        <v>460.58</v>
      </c>
      <c r="Q250">
        <v>268.7900085</v>
      </c>
      <c r="R250">
        <f>P250-Q250</f>
        <v>191.78999149999999</v>
      </c>
      <c r="S250">
        <f>Q250/O250</f>
        <v>268.7900085</v>
      </c>
    </row>
    <row r="251" spans="1:19" x14ac:dyDescent="0.3">
      <c r="A251">
        <v>14210</v>
      </c>
      <c r="B251" s="1">
        <v>43857</v>
      </c>
      <c r="C251" s="1" t="str">
        <f t="shared" si="3"/>
        <v>weekday</v>
      </c>
      <c r="D251" s="1" t="str">
        <f>TEXT(B251,"dddd")</f>
        <v>Monday</v>
      </c>
      <c r="E251">
        <v>11654</v>
      </c>
      <c r="F251" t="s">
        <v>55</v>
      </c>
      <c r="G251" t="s">
        <v>111</v>
      </c>
      <c r="H251" t="s">
        <v>2</v>
      </c>
      <c r="I251" t="s">
        <v>3</v>
      </c>
      <c r="J251" t="s">
        <v>44</v>
      </c>
      <c r="K251" t="s">
        <v>104</v>
      </c>
      <c r="L251">
        <v>273</v>
      </c>
      <c r="M251" t="s">
        <v>65</v>
      </c>
      <c r="N251">
        <v>54.99</v>
      </c>
      <c r="O251">
        <v>4</v>
      </c>
      <c r="P251">
        <f>N251*O251</f>
        <v>219.96</v>
      </c>
      <c r="Q251">
        <v>103.32000732</v>
      </c>
      <c r="R251">
        <f>P251-Q251</f>
        <v>116.63999268000001</v>
      </c>
      <c r="S251">
        <f>Q251/O251</f>
        <v>25.83000183</v>
      </c>
    </row>
    <row r="252" spans="1:19" x14ac:dyDescent="0.3">
      <c r="A252">
        <v>14250</v>
      </c>
      <c r="B252" s="1">
        <v>43862</v>
      </c>
      <c r="C252" s="1" t="str">
        <f t="shared" si="3"/>
        <v>weekend</v>
      </c>
      <c r="D252" s="1" t="str">
        <f>TEXT(B252,"dddd")</f>
        <v>Saturday</v>
      </c>
      <c r="E252">
        <v>6010</v>
      </c>
      <c r="F252" t="s">
        <v>387</v>
      </c>
      <c r="G252" t="s">
        <v>30</v>
      </c>
      <c r="H252" t="s">
        <v>27</v>
      </c>
      <c r="I252" t="s">
        <v>28</v>
      </c>
      <c r="J252" t="s">
        <v>4</v>
      </c>
      <c r="K252" t="s">
        <v>31</v>
      </c>
      <c r="L252">
        <v>957</v>
      </c>
      <c r="M252" t="s">
        <v>32</v>
      </c>
      <c r="N252">
        <v>80</v>
      </c>
      <c r="O252">
        <v>1</v>
      </c>
      <c r="P252">
        <f>N252*O252</f>
        <v>80</v>
      </c>
      <c r="Q252">
        <v>47.430000309999997</v>
      </c>
      <c r="R252">
        <f>P252-Q252</f>
        <v>32.569999690000003</v>
      </c>
      <c r="S252">
        <f>Q252/O252</f>
        <v>47.430000309999997</v>
      </c>
    </row>
    <row r="253" spans="1:19" x14ac:dyDescent="0.3">
      <c r="A253">
        <v>14250</v>
      </c>
      <c r="B253" s="1">
        <v>43859</v>
      </c>
      <c r="C253" s="1" t="str">
        <f t="shared" si="3"/>
        <v>weekday</v>
      </c>
      <c r="D253" s="1" t="str">
        <f>TEXT(B253,"dddd")</f>
        <v>Wednesday</v>
      </c>
      <c r="E253">
        <v>6010</v>
      </c>
      <c r="F253" t="s">
        <v>387</v>
      </c>
      <c r="G253" t="s">
        <v>30</v>
      </c>
      <c r="H253" t="s">
        <v>27</v>
      </c>
      <c r="I253" t="s">
        <v>28</v>
      </c>
      <c r="J253" t="s">
        <v>4</v>
      </c>
      <c r="K253" t="s">
        <v>9</v>
      </c>
      <c r="L253">
        <v>403</v>
      </c>
      <c r="M253" t="s">
        <v>10</v>
      </c>
      <c r="N253">
        <v>133.37</v>
      </c>
      <c r="O253">
        <v>1</v>
      </c>
      <c r="P253">
        <f>N253*O253</f>
        <v>133.37</v>
      </c>
      <c r="Q253">
        <v>84.590000149999995</v>
      </c>
      <c r="R253">
        <f>P253-Q253</f>
        <v>48.77999985000001</v>
      </c>
      <c r="S253">
        <f>Q253/O253</f>
        <v>84.590000149999995</v>
      </c>
    </row>
    <row r="254" spans="1:19" x14ac:dyDescent="0.3">
      <c r="A254">
        <v>14363</v>
      </c>
      <c r="B254" s="1">
        <v>43994</v>
      </c>
      <c r="C254" s="1" t="str">
        <f t="shared" si="3"/>
        <v>weekday</v>
      </c>
      <c r="D254" s="1" t="str">
        <f>TEXT(B254,"dddd")</f>
        <v>Friday</v>
      </c>
      <c r="E254">
        <v>11388</v>
      </c>
      <c r="F254" t="s">
        <v>304</v>
      </c>
      <c r="G254" t="s">
        <v>152</v>
      </c>
      <c r="H254" t="s">
        <v>2</v>
      </c>
      <c r="I254" t="s">
        <v>3</v>
      </c>
      <c r="J254" t="s">
        <v>4</v>
      </c>
      <c r="K254" t="s">
        <v>85</v>
      </c>
      <c r="L254">
        <v>502</v>
      </c>
      <c r="M254" t="s">
        <v>65</v>
      </c>
      <c r="N254">
        <v>65</v>
      </c>
      <c r="O254">
        <v>4</v>
      </c>
      <c r="P254">
        <f>N254*O254</f>
        <v>260</v>
      </c>
      <c r="Q254">
        <v>134.39999388000001</v>
      </c>
      <c r="R254">
        <f>P254-Q254</f>
        <v>125.60000611999999</v>
      </c>
      <c r="S254">
        <f>Q254/O254</f>
        <v>33.599998470000003</v>
      </c>
    </row>
    <row r="255" spans="1:19" x14ac:dyDescent="0.3">
      <c r="A255">
        <v>14384</v>
      </c>
      <c r="B255" s="1">
        <v>43859</v>
      </c>
      <c r="C255" s="1" t="str">
        <f t="shared" si="3"/>
        <v>weekday</v>
      </c>
      <c r="D255" s="1" t="str">
        <f>TEXT(B255,"dddd")</f>
        <v>Wednesday</v>
      </c>
      <c r="E255">
        <v>6947</v>
      </c>
      <c r="F255" t="s">
        <v>408</v>
      </c>
      <c r="G255" t="s">
        <v>34</v>
      </c>
      <c r="H255" t="s">
        <v>2</v>
      </c>
      <c r="I255" t="s">
        <v>3</v>
      </c>
      <c r="J255" t="s">
        <v>4</v>
      </c>
      <c r="K255" t="s">
        <v>57</v>
      </c>
      <c r="L255">
        <v>191</v>
      </c>
      <c r="M255" t="s">
        <v>65</v>
      </c>
      <c r="N255">
        <v>85</v>
      </c>
      <c r="O255">
        <v>5</v>
      </c>
      <c r="P255">
        <f>N255*O255</f>
        <v>425</v>
      </c>
      <c r="Q255">
        <v>273.89999399999999</v>
      </c>
      <c r="R255">
        <f>P255-Q255</f>
        <v>151.10000600000001</v>
      </c>
      <c r="S255">
        <f>Q255/O255</f>
        <v>54.779998800000001</v>
      </c>
    </row>
    <row r="256" spans="1:19" x14ac:dyDescent="0.3">
      <c r="A256">
        <v>14454</v>
      </c>
      <c r="B256" s="1">
        <v>43851</v>
      </c>
      <c r="C256" s="1" t="str">
        <f t="shared" si="3"/>
        <v>weekday</v>
      </c>
      <c r="D256" s="1" t="str">
        <f>TEXT(B256,"dddd")</f>
        <v>Tuesday</v>
      </c>
      <c r="E256">
        <v>1577</v>
      </c>
      <c r="F256" t="s">
        <v>7</v>
      </c>
      <c r="G256" t="s">
        <v>36</v>
      </c>
      <c r="H256" t="s">
        <v>27</v>
      </c>
      <c r="I256" t="s">
        <v>3</v>
      </c>
      <c r="J256" t="s">
        <v>4</v>
      </c>
      <c r="K256" t="s">
        <v>85</v>
      </c>
      <c r="L256">
        <v>502</v>
      </c>
      <c r="M256" t="s">
        <v>65</v>
      </c>
      <c r="N256">
        <v>65</v>
      </c>
      <c r="O256">
        <v>5</v>
      </c>
      <c r="P256">
        <f>N256*O256</f>
        <v>325</v>
      </c>
      <c r="Q256">
        <v>167.99999235000001</v>
      </c>
      <c r="R256">
        <f>P256-Q256</f>
        <v>157.00000764999999</v>
      </c>
      <c r="S256">
        <f>Q256/O256</f>
        <v>33.599998470000003</v>
      </c>
    </row>
    <row r="257" spans="1:19" x14ac:dyDescent="0.3">
      <c r="A257">
        <v>14474</v>
      </c>
      <c r="B257" s="1">
        <v>43861</v>
      </c>
      <c r="C257" s="1" t="str">
        <f t="shared" si="3"/>
        <v>weekday</v>
      </c>
      <c r="D257" s="1" t="str">
        <f>TEXT(B257,"dddd")</f>
        <v>Friday</v>
      </c>
      <c r="E257">
        <v>11686</v>
      </c>
      <c r="F257" t="s">
        <v>253</v>
      </c>
      <c r="G257" t="s">
        <v>222</v>
      </c>
      <c r="H257" t="s">
        <v>2</v>
      </c>
      <c r="I257" t="s">
        <v>3</v>
      </c>
      <c r="J257" t="s">
        <v>44</v>
      </c>
      <c r="K257" t="s">
        <v>42</v>
      </c>
      <c r="L257">
        <v>365</v>
      </c>
      <c r="M257" t="s">
        <v>10</v>
      </c>
      <c r="N257">
        <v>94.75</v>
      </c>
      <c r="O257">
        <v>4</v>
      </c>
      <c r="P257">
        <f>N257*O257</f>
        <v>379</v>
      </c>
      <c r="Q257">
        <v>122.2799988</v>
      </c>
      <c r="R257">
        <f>P257-Q257</f>
        <v>256.72000120000001</v>
      </c>
      <c r="S257">
        <f>Q257/O257</f>
        <v>30.5699997</v>
      </c>
    </row>
    <row r="258" spans="1:19" x14ac:dyDescent="0.3">
      <c r="A258">
        <v>14482</v>
      </c>
      <c r="B258" s="1">
        <v>43486</v>
      </c>
      <c r="C258" s="1" t="str">
        <f t="shared" si="3"/>
        <v>weekday</v>
      </c>
      <c r="D258" s="1" t="str">
        <f>TEXT(B258,"dddd")</f>
        <v>Monday</v>
      </c>
      <c r="E258">
        <v>9459</v>
      </c>
      <c r="F258" t="s">
        <v>299</v>
      </c>
      <c r="G258" t="s">
        <v>161</v>
      </c>
      <c r="H258" t="s">
        <v>2</v>
      </c>
      <c r="I258" t="s">
        <v>3</v>
      </c>
      <c r="J258" t="s">
        <v>44</v>
      </c>
      <c r="K258" t="s">
        <v>85</v>
      </c>
      <c r="L258">
        <v>502</v>
      </c>
      <c r="M258" t="s">
        <v>65</v>
      </c>
      <c r="N258">
        <v>65</v>
      </c>
      <c r="O258">
        <v>4</v>
      </c>
      <c r="P258">
        <f>N258*O258</f>
        <v>260</v>
      </c>
      <c r="Q258">
        <v>134.39999388000001</v>
      </c>
      <c r="R258">
        <f>P258-Q258</f>
        <v>125.60000611999999</v>
      </c>
      <c r="S258">
        <f>Q258/O258</f>
        <v>33.599998470000003</v>
      </c>
    </row>
    <row r="259" spans="1:19" x14ac:dyDescent="0.3">
      <c r="A259">
        <v>14544</v>
      </c>
      <c r="B259" s="1">
        <v>44136</v>
      </c>
      <c r="C259" s="1" t="str">
        <f t="shared" ref="C259:C322" si="4">IF(OR(WEEKDAY(B259,2)=6,WEEKDAY(B259,2)=7),"weekend","weekday")</f>
        <v>weekend</v>
      </c>
      <c r="D259" s="1" t="str">
        <f>TEXT(B259,"dddd")</f>
        <v>Sunday</v>
      </c>
      <c r="E259">
        <v>4727</v>
      </c>
      <c r="F259" t="s">
        <v>172</v>
      </c>
      <c r="G259" t="s">
        <v>173</v>
      </c>
      <c r="H259" t="s">
        <v>2</v>
      </c>
      <c r="I259" t="s">
        <v>3</v>
      </c>
      <c r="J259" t="s">
        <v>4</v>
      </c>
      <c r="K259" t="s">
        <v>42</v>
      </c>
      <c r="L259">
        <v>365</v>
      </c>
      <c r="M259" t="s">
        <v>10</v>
      </c>
      <c r="N259">
        <v>94.75</v>
      </c>
      <c r="O259">
        <v>5</v>
      </c>
      <c r="P259">
        <f>N259*O259</f>
        <v>473.75</v>
      </c>
      <c r="Q259">
        <v>152.8499985</v>
      </c>
      <c r="R259">
        <f>P259-Q259</f>
        <v>320.90000150000003</v>
      </c>
      <c r="S259">
        <f>Q259/O259</f>
        <v>30.5699997</v>
      </c>
    </row>
    <row r="260" spans="1:19" x14ac:dyDescent="0.3">
      <c r="A260">
        <v>14551</v>
      </c>
      <c r="B260" s="1">
        <v>43843</v>
      </c>
      <c r="C260" s="1" t="str">
        <f t="shared" si="4"/>
        <v>weekday</v>
      </c>
      <c r="D260" s="1" t="str">
        <f>TEXT(B260,"dddd")</f>
        <v>Monday</v>
      </c>
      <c r="E260">
        <v>2028</v>
      </c>
      <c r="F260" t="s">
        <v>7</v>
      </c>
      <c r="G260" t="s">
        <v>30</v>
      </c>
      <c r="H260" t="s">
        <v>27</v>
      </c>
      <c r="I260" t="s">
        <v>28</v>
      </c>
      <c r="J260" t="s">
        <v>4</v>
      </c>
      <c r="K260" t="s">
        <v>42</v>
      </c>
      <c r="L260">
        <v>365</v>
      </c>
      <c r="M260" t="s">
        <v>10</v>
      </c>
      <c r="N260">
        <v>94.75</v>
      </c>
      <c r="O260">
        <v>1</v>
      </c>
      <c r="P260">
        <f>N260*O260</f>
        <v>94.75</v>
      </c>
      <c r="Q260">
        <v>30.5699997</v>
      </c>
      <c r="R260">
        <f>P260-Q260</f>
        <v>64.180000300000003</v>
      </c>
      <c r="S260">
        <f>Q260/O260</f>
        <v>30.5699997</v>
      </c>
    </row>
    <row r="261" spans="1:19" x14ac:dyDescent="0.3">
      <c r="A261">
        <v>14574</v>
      </c>
      <c r="B261" s="1">
        <v>43831</v>
      </c>
      <c r="C261" s="1" t="str">
        <f t="shared" si="4"/>
        <v>weekday</v>
      </c>
      <c r="D261" s="1" t="str">
        <f>TEXT(B261,"dddd")</f>
        <v>Wednesday</v>
      </c>
      <c r="E261">
        <v>6594</v>
      </c>
      <c r="F261" t="s">
        <v>620</v>
      </c>
      <c r="G261" t="s">
        <v>30</v>
      </c>
      <c r="H261" t="s">
        <v>27</v>
      </c>
      <c r="I261" t="s">
        <v>28</v>
      </c>
      <c r="J261" t="s">
        <v>4</v>
      </c>
      <c r="K261" t="s">
        <v>9</v>
      </c>
      <c r="L261">
        <v>403</v>
      </c>
      <c r="M261" t="s">
        <v>10</v>
      </c>
      <c r="N261">
        <v>133.37</v>
      </c>
      <c r="O261">
        <v>1</v>
      </c>
      <c r="P261">
        <f>N261*O261</f>
        <v>133.37</v>
      </c>
      <c r="Q261">
        <v>84.590000149999995</v>
      </c>
      <c r="R261">
        <f>P261-Q261</f>
        <v>48.77999985000001</v>
      </c>
      <c r="S261">
        <f>Q261/O261</f>
        <v>84.590000149999995</v>
      </c>
    </row>
    <row r="262" spans="1:19" x14ac:dyDescent="0.3">
      <c r="A262">
        <v>14612</v>
      </c>
      <c r="B262" s="1">
        <v>44064</v>
      </c>
      <c r="C262" s="1" t="str">
        <f t="shared" si="4"/>
        <v>weekday</v>
      </c>
      <c r="D262" s="1" t="str">
        <f>TEXT(B262,"dddd")</f>
        <v>Friday</v>
      </c>
      <c r="E262">
        <v>1928</v>
      </c>
      <c r="F262" t="s">
        <v>248</v>
      </c>
      <c r="G262" t="s">
        <v>30</v>
      </c>
      <c r="H262" t="s">
        <v>27</v>
      </c>
      <c r="I262" t="s">
        <v>28</v>
      </c>
      <c r="J262" t="s">
        <v>4</v>
      </c>
      <c r="K262" t="s">
        <v>31</v>
      </c>
      <c r="L262">
        <v>957</v>
      </c>
      <c r="M262" t="s">
        <v>32</v>
      </c>
      <c r="N262">
        <v>80</v>
      </c>
      <c r="O262">
        <v>1</v>
      </c>
      <c r="P262">
        <f>N262*O262</f>
        <v>80</v>
      </c>
      <c r="Q262">
        <v>47.430000309999997</v>
      </c>
      <c r="R262">
        <f>P262-Q262</f>
        <v>32.569999690000003</v>
      </c>
      <c r="S262">
        <f>Q262/O262</f>
        <v>47.430000309999997</v>
      </c>
    </row>
    <row r="263" spans="1:19" x14ac:dyDescent="0.3">
      <c r="A263">
        <v>14621</v>
      </c>
      <c r="B263" s="1">
        <v>43953</v>
      </c>
      <c r="C263" s="1" t="str">
        <f t="shared" si="4"/>
        <v>weekend</v>
      </c>
      <c r="D263" s="1" t="str">
        <f>TEXT(B263,"dddd")</f>
        <v>Saturday</v>
      </c>
      <c r="E263">
        <v>8502</v>
      </c>
      <c r="F263" t="s">
        <v>324</v>
      </c>
      <c r="G263" t="s">
        <v>30</v>
      </c>
      <c r="H263" t="s">
        <v>27</v>
      </c>
      <c r="I263" t="s">
        <v>28</v>
      </c>
      <c r="J263" t="s">
        <v>29</v>
      </c>
      <c r="K263" t="s">
        <v>9</v>
      </c>
      <c r="L263">
        <v>403</v>
      </c>
      <c r="M263" t="s">
        <v>10</v>
      </c>
      <c r="N263">
        <v>133.37</v>
      </c>
      <c r="O263">
        <v>1</v>
      </c>
      <c r="P263">
        <f>N263*O263</f>
        <v>133.37</v>
      </c>
      <c r="Q263">
        <v>84.590000149999995</v>
      </c>
      <c r="R263">
        <f>P263-Q263</f>
        <v>48.77999985000001</v>
      </c>
      <c r="S263">
        <f>Q263/O263</f>
        <v>84.590000149999995</v>
      </c>
    </row>
    <row r="264" spans="1:19" x14ac:dyDescent="0.3">
      <c r="A264">
        <v>14651</v>
      </c>
      <c r="B264" s="1">
        <v>43953</v>
      </c>
      <c r="C264" s="1" t="str">
        <f t="shared" si="4"/>
        <v>weekend</v>
      </c>
      <c r="D264" s="1" t="str">
        <f>TEXT(B264,"dddd")</f>
        <v>Saturday</v>
      </c>
      <c r="E264">
        <v>11887</v>
      </c>
      <c r="F264" t="s">
        <v>7</v>
      </c>
      <c r="G264" t="s">
        <v>30</v>
      </c>
      <c r="H264" t="s">
        <v>27</v>
      </c>
      <c r="I264" t="s">
        <v>28</v>
      </c>
      <c r="J264" t="s">
        <v>4</v>
      </c>
      <c r="K264" t="s">
        <v>9</v>
      </c>
      <c r="L264">
        <v>403</v>
      </c>
      <c r="M264" t="s">
        <v>10</v>
      </c>
      <c r="N264">
        <v>133.37</v>
      </c>
      <c r="O264">
        <v>1</v>
      </c>
      <c r="P264">
        <f>N264*O264</f>
        <v>133.37</v>
      </c>
      <c r="Q264">
        <v>84.590000149999995</v>
      </c>
      <c r="R264">
        <f>P264-Q264</f>
        <v>48.77999985000001</v>
      </c>
      <c r="S264">
        <f>Q264/O264</f>
        <v>84.590000149999995</v>
      </c>
    </row>
    <row r="265" spans="1:19" x14ac:dyDescent="0.3">
      <c r="A265">
        <v>14651</v>
      </c>
      <c r="B265" s="1">
        <v>43848</v>
      </c>
      <c r="C265" s="1" t="str">
        <f t="shared" si="4"/>
        <v>weekend</v>
      </c>
      <c r="D265" s="1" t="str">
        <f>TEXT(B265,"dddd")</f>
        <v>Saturday</v>
      </c>
      <c r="E265">
        <v>11887</v>
      </c>
      <c r="F265" t="s">
        <v>7</v>
      </c>
      <c r="G265" t="s">
        <v>30</v>
      </c>
      <c r="H265" t="s">
        <v>27</v>
      </c>
      <c r="I265" t="s">
        <v>28</v>
      </c>
      <c r="J265" t="s">
        <v>4</v>
      </c>
      <c r="K265" t="s">
        <v>31</v>
      </c>
      <c r="L265">
        <v>957</v>
      </c>
      <c r="M265" t="s">
        <v>32</v>
      </c>
      <c r="N265">
        <v>80</v>
      </c>
      <c r="O265">
        <v>1</v>
      </c>
      <c r="P265">
        <f>N265*O265</f>
        <v>80</v>
      </c>
      <c r="Q265">
        <v>47.430000309999997</v>
      </c>
      <c r="R265">
        <f>P265-Q265</f>
        <v>32.569999690000003</v>
      </c>
      <c r="S265">
        <f>Q265/O265</f>
        <v>47.430000309999997</v>
      </c>
    </row>
    <row r="266" spans="1:19" x14ac:dyDescent="0.3">
      <c r="A266">
        <v>14651</v>
      </c>
      <c r="B266" s="1">
        <v>43837</v>
      </c>
      <c r="C266" s="1" t="str">
        <f t="shared" si="4"/>
        <v>weekday</v>
      </c>
      <c r="D266" s="1" t="str">
        <f>TEXT(B266,"dddd")</f>
        <v>Tuesday</v>
      </c>
      <c r="E266">
        <v>11887</v>
      </c>
      <c r="F266" t="s">
        <v>7</v>
      </c>
      <c r="G266" t="s">
        <v>30</v>
      </c>
      <c r="H266" t="s">
        <v>27</v>
      </c>
      <c r="I266" t="s">
        <v>28</v>
      </c>
      <c r="J266" t="s">
        <v>4</v>
      </c>
      <c r="K266" t="s">
        <v>1076</v>
      </c>
      <c r="L266">
        <v>1004</v>
      </c>
      <c r="M266" t="s">
        <v>294</v>
      </c>
      <c r="N266">
        <v>460.58</v>
      </c>
      <c r="O266">
        <v>1</v>
      </c>
      <c r="P266">
        <f>N266*O266</f>
        <v>460.58</v>
      </c>
      <c r="Q266">
        <v>268.7900085</v>
      </c>
      <c r="R266">
        <f>P266-Q266</f>
        <v>191.78999149999999</v>
      </c>
      <c r="S266">
        <f>Q266/O266</f>
        <v>268.7900085</v>
      </c>
    </row>
    <row r="267" spans="1:19" x14ac:dyDescent="0.3">
      <c r="A267">
        <v>14651</v>
      </c>
      <c r="B267" s="1">
        <v>43824</v>
      </c>
      <c r="C267" s="1" t="str">
        <f t="shared" si="4"/>
        <v>weekday</v>
      </c>
      <c r="D267" s="1" t="str">
        <f>TEXT(B267,"dddd")</f>
        <v>Wednesday</v>
      </c>
      <c r="E267">
        <v>11887</v>
      </c>
      <c r="F267" t="s">
        <v>7</v>
      </c>
      <c r="G267" t="s">
        <v>30</v>
      </c>
      <c r="H267" t="s">
        <v>27</v>
      </c>
      <c r="I267" t="s">
        <v>28</v>
      </c>
      <c r="J267" t="s">
        <v>4</v>
      </c>
      <c r="K267" t="s">
        <v>31</v>
      </c>
      <c r="L267">
        <v>957</v>
      </c>
      <c r="M267" t="s">
        <v>32</v>
      </c>
      <c r="N267">
        <v>80</v>
      </c>
      <c r="O267">
        <v>1</v>
      </c>
      <c r="P267">
        <f>N267*O267</f>
        <v>80</v>
      </c>
      <c r="Q267">
        <v>47.430000309999997</v>
      </c>
      <c r="R267">
        <f>P267-Q267</f>
        <v>32.569999690000003</v>
      </c>
      <c r="S267">
        <f>Q267/O267</f>
        <v>47.430000309999997</v>
      </c>
    </row>
    <row r="268" spans="1:19" x14ac:dyDescent="0.3">
      <c r="A268">
        <v>14651</v>
      </c>
      <c r="B268" s="1">
        <v>43114</v>
      </c>
      <c r="C268" s="1" t="str">
        <f t="shared" si="4"/>
        <v>weekend</v>
      </c>
      <c r="D268" s="1" t="str">
        <f>TEXT(B268,"dddd")</f>
        <v>Sunday</v>
      </c>
      <c r="E268">
        <v>11887</v>
      </c>
      <c r="F268" t="s">
        <v>7</v>
      </c>
      <c r="G268" t="s">
        <v>30</v>
      </c>
      <c r="H268" t="s">
        <v>27</v>
      </c>
      <c r="I268" t="s">
        <v>28</v>
      </c>
      <c r="J268" t="s">
        <v>4</v>
      </c>
      <c r="K268" t="s">
        <v>31</v>
      </c>
      <c r="L268">
        <v>957</v>
      </c>
      <c r="M268" t="s">
        <v>32</v>
      </c>
      <c r="N268">
        <v>80</v>
      </c>
      <c r="O268">
        <v>1</v>
      </c>
      <c r="P268">
        <f>N268*O268</f>
        <v>80</v>
      </c>
      <c r="Q268">
        <v>47.430000309999997</v>
      </c>
      <c r="R268">
        <f>P268-Q268</f>
        <v>32.569999690000003</v>
      </c>
      <c r="S268">
        <f>Q268/O268</f>
        <v>47.430000309999997</v>
      </c>
    </row>
    <row r="269" spans="1:19" x14ac:dyDescent="0.3">
      <c r="A269">
        <v>14660</v>
      </c>
      <c r="B269" s="1">
        <v>43854</v>
      </c>
      <c r="C269" s="1" t="str">
        <f t="shared" si="4"/>
        <v>weekday</v>
      </c>
      <c r="D269" s="1" t="str">
        <f>TEXT(B269,"dddd")</f>
        <v>Friday</v>
      </c>
      <c r="E269">
        <v>9371</v>
      </c>
      <c r="F269" t="s">
        <v>17</v>
      </c>
      <c r="G269" t="s">
        <v>489</v>
      </c>
      <c r="H269" t="s">
        <v>2</v>
      </c>
      <c r="I269" t="s">
        <v>3</v>
      </c>
      <c r="J269" t="s">
        <v>4</v>
      </c>
      <c r="K269" t="s">
        <v>42</v>
      </c>
      <c r="L269">
        <v>365</v>
      </c>
      <c r="M269" t="s">
        <v>10</v>
      </c>
      <c r="N269">
        <v>94.75</v>
      </c>
      <c r="O269">
        <v>5</v>
      </c>
      <c r="P269">
        <f>N269*O269</f>
        <v>473.75</v>
      </c>
      <c r="Q269">
        <v>152.8499985</v>
      </c>
      <c r="R269">
        <f>P269-Q269</f>
        <v>320.90000150000003</v>
      </c>
      <c r="S269">
        <f>Q269/O269</f>
        <v>30.5699997</v>
      </c>
    </row>
    <row r="270" spans="1:19" x14ac:dyDescent="0.3">
      <c r="A270">
        <v>14685</v>
      </c>
      <c r="B270" s="1">
        <v>43924</v>
      </c>
      <c r="C270" s="1" t="str">
        <f t="shared" si="4"/>
        <v>weekday</v>
      </c>
      <c r="D270" s="1" t="str">
        <f>TEXT(B270,"dddd")</f>
        <v>Friday</v>
      </c>
      <c r="E270">
        <v>10563</v>
      </c>
      <c r="F270" t="s">
        <v>7</v>
      </c>
      <c r="G270" t="s">
        <v>335</v>
      </c>
      <c r="H270" t="s">
        <v>2</v>
      </c>
      <c r="I270" t="s">
        <v>3</v>
      </c>
      <c r="J270" t="s">
        <v>44</v>
      </c>
      <c r="K270" t="s">
        <v>42</v>
      </c>
      <c r="L270">
        <v>365</v>
      </c>
      <c r="M270" t="s">
        <v>10</v>
      </c>
      <c r="N270">
        <v>94.75</v>
      </c>
      <c r="O270">
        <v>4</v>
      </c>
      <c r="P270">
        <f>N270*O270</f>
        <v>379</v>
      </c>
      <c r="Q270">
        <v>122.2799988</v>
      </c>
      <c r="R270">
        <f>P270-Q270</f>
        <v>256.72000120000001</v>
      </c>
      <c r="S270">
        <f>Q270/O270</f>
        <v>30.5699997</v>
      </c>
    </row>
    <row r="271" spans="1:19" x14ac:dyDescent="0.3">
      <c r="A271">
        <v>14730</v>
      </c>
      <c r="B271" s="1">
        <v>43858</v>
      </c>
      <c r="C271" s="1" t="str">
        <f t="shared" si="4"/>
        <v>weekday</v>
      </c>
      <c r="D271" s="1" t="str">
        <f>TEXT(B271,"dddd")</f>
        <v>Tuesday</v>
      </c>
      <c r="E271">
        <v>8098</v>
      </c>
      <c r="F271" t="s">
        <v>7</v>
      </c>
      <c r="G271" t="s">
        <v>30</v>
      </c>
      <c r="H271" t="s">
        <v>27</v>
      </c>
      <c r="I271" t="s">
        <v>28</v>
      </c>
      <c r="J271" t="s">
        <v>4</v>
      </c>
      <c r="K271" t="s">
        <v>1076</v>
      </c>
      <c r="L271">
        <v>1004</v>
      </c>
      <c r="M271" t="s">
        <v>294</v>
      </c>
      <c r="N271">
        <v>460.58</v>
      </c>
      <c r="O271">
        <v>1</v>
      </c>
      <c r="P271">
        <f>N271*O271</f>
        <v>460.58</v>
      </c>
      <c r="Q271">
        <v>268.7900085</v>
      </c>
      <c r="R271">
        <f>P271-Q271</f>
        <v>191.78999149999999</v>
      </c>
      <c r="S271">
        <f>Q271/O271</f>
        <v>268.7900085</v>
      </c>
    </row>
    <row r="272" spans="1:19" x14ac:dyDescent="0.3">
      <c r="A272">
        <v>14730</v>
      </c>
      <c r="B272" s="1">
        <v>43488</v>
      </c>
      <c r="C272" s="1" t="str">
        <f t="shared" si="4"/>
        <v>weekday</v>
      </c>
      <c r="D272" s="1" t="str">
        <f>TEXT(B272,"dddd")</f>
        <v>Wednesday</v>
      </c>
      <c r="E272">
        <v>8098</v>
      </c>
      <c r="F272" t="s">
        <v>7</v>
      </c>
      <c r="G272" t="s">
        <v>30</v>
      </c>
      <c r="H272" t="s">
        <v>27</v>
      </c>
      <c r="I272" t="s">
        <v>28</v>
      </c>
      <c r="J272" t="s">
        <v>4</v>
      </c>
      <c r="K272" t="s">
        <v>9</v>
      </c>
      <c r="L272">
        <v>403</v>
      </c>
      <c r="M272" t="s">
        <v>10</v>
      </c>
      <c r="N272">
        <v>133.37</v>
      </c>
      <c r="O272">
        <v>1</v>
      </c>
      <c r="P272">
        <f>N272*O272</f>
        <v>133.37</v>
      </c>
      <c r="Q272">
        <v>84.590000149999995</v>
      </c>
      <c r="R272">
        <f>P272-Q272</f>
        <v>48.77999985000001</v>
      </c>
      <c r="S272">
        <f>Q272/O272</f>
        <v>84.590000149999995</v>
      </c>
    </row>
    <row r="273" spans="1:19" x14ac:dyDescent="0.3">
      <c r="A273">
        <v>14730</v>
      </c>
      <c r="B273" s="1">
        <v>43484</v>
      </c>
      <c r="C273" s="1" t="str">
        <f t="shared" si="4"/>
        <v>weekend</v>
      </c>
      <c r="D273" s="1" t="str">
        <f>TEXT(B273,"dddd")</f>
        <v>Saturday</v>
      </c>
      <c r="E273">
        <v>8098</v>
      </c>
      <c r="F273" t="s">
        <v>7</v>
      </c>
      <c r="G273" t="s">
        <v>30</v>
      </c>
      <c r="H273" t="s">
        <v>27</v>
      </c>
      <c r="I273" t="s">
        <v>28</v>
      </c>
      <c r="J273" t="s">
        <v>4</v>
      </c>
      <c r="K273" t="s">
        <v>9</v>
      </c>
      <c r="L273">
        <v>403</v>
      </c>
      <c r="M273" t="s">
        <v>10</v>
      </c>
      <c r="N273">
        <v>133.37</v>
      </c>
      <c r="O273">
        <v>1</v>
      </c>
      <c r="P273">
        <f>N273*O273</f>
        <v>133.37</v>
      </c>
      <c r="Q273">
        <v>84.590000149999995</v>
      </c>
      <c r="R273">
        <f>P273-Q273</f>
        <v>48.77999985000001</v>
      </c>
      <c r="S273">
        <f>Q273/O273</f>
        <v>84.590000149999995</v>
      </c>
    </row>
    <row r="274" spans="1:19" x14ac:dyDescent="0.3">
      <c r="A274">
        <v>14837</v>
      </c>
      <c r="B274" s="1">
        <v>44170</v>
      </c>
      <c r="C274" s="1" t="str">
        <f t="shared" si="4"/>
        <v>weekend</v>
      </c>
      <c r="D274" s="1" t="str">
        <f>TEXT(B274,"dddd")</f>
        <v>Saturday</v>
      </c>
      <c r="E274">
        <v>1948</v>
      </c>
      <c r="F274" t="s">
        <v>7</v>
      </c>
      <c r="G274" t="s">
        <v>30</v>
      </c>
      <c r="H274" t="s">
        <v>27</v>
      </c>
      <c r="I274" t="s">
        <v>28</v>
      </c>
      <c r="J274" t="s">
        <v>4</v>
      </c>
      <c r="K274" t="s">
        <v>9</v>
      </c>
      <c r="L274">
        <v>403</v>
      </c>
      <c r="M274" t="s">
        <v>10</v>
      </c>
      <c r="N274">
        <v>133.37</v>
      </c>
      <c r="O274">
        <v>1</v>
      </c>
      <c r="P274">
        <f>N274*O274</f>
        <v>133.37</v>
      </c>
      <c r="Q274">
        <v>84.590000149999995</v>
      </c>
      <c r="R274">
        <f>P274-Q274</f>
        <v>48.77999985000001</v>
      </c>
      <c r="S274">
        <f>Q274/O274</f>
        <v>84.590000149999995</v>
      </c>
    </row>
    <row r="275" spans="1:19" x14ac:dyDescent="0.3">
      <c r="A275">
        <v>14924</v>
      </c>
      <c r="B275" s="1">
        <v>43979</v>
      </c>
      <c r="C275" s="1" t="str">
        <f t="shared" si="4"/>
        <v>weekday</v>
      </c>
      <c r="D275" s="1" t="str">
        <f>TEXT(B275,"dddd")</f>
        <v>Thursday</v>
      </c>
      <c r="E275">
        <v>11486</v>
      </c>
      <c r="F275" t="s">
        <v>7</v>
      </c>
      <c r="G275" t="s">
        <v>310</v>
      </c>
      <c r="H275" t="s">
        <v>2</v>
      </c>
      <c r="I275" t="s">
        <v>3</v>
      </c>
      <c r="J275" t="s">
        <v>44</v>
      </c>
      <c r="K275" t="s">
        <v>42</v>
      </c>
      <c r="L275">
        <v>365</v>
      </c>
      <c r="M275" t="s">
        <v>10</v>
      </c>
      <c r="N275">
        <v>94.75</v>
      </c>
      <c r="O275">
        <v>4</v>
      </c>
      <c r="P275">
        <f>N275*O275</f>
        <v>379</v>
      </c>
      <c r="Q275">
        <v>122.2799988</v>
      </c>
      <c r="R275">
        <f>P275-Q275</f>
        <v>256.72000120000001</v>
      </c>
      <c r="S275">
        <f>Q275/O275</f>
        <v>30.5699997</v>
      </c>
    </row>
    <row r="276" spans="1:19" x14ac:dyDescent="0.3">
      <c r="A276">
        <v>14957</v>
      </c>
      <c r="B276" s="1">
        <v>44066</v>
      </c>
      <c r="C276" s="1" t="str">
        <f t="shared" si="4"/>
        <v>weekend</v>
      </c>
      <c r="D276" s="1" t="str">
        <f>TEXT(B276,"dddd")</f>
        <v>Sunday</v>
      </c>
      <c r="E276">
        <v>9821</v>
      </c>
      <c r="F276" t="s">
        <v>7</v>
      </c>
      <c r="G276" t="s">
        <v>244</v>
      </c>
      <c r="H276" t="s">
        <v>2</v>
      </c>
      <c r="I276" t="s">
        <v>3</v>
      </c>
      <c r="J276" t="s">
        <v>44</v>
      </c>
      <c r="K276" t="s">
        <v>5</v>
      </c>
      <c r="L276">
        <v>810</v>
      </c>
      <c r="M276" t="s">
        <v>6</v>
      </c>
      <c r="N276">
        <v>18.989999999999998</v>
      </c>
      <c r="O276">
        <v>4</v>
      </c>
      <c r="P276">
        <f>N276*O276</f>
        <v>75.959999999999994</v>
      </c>
      <c r="Q276">
        <v>42.040000919999997</v>
      </c>
      <c r="R276">
        <f>P276-Q276</f>
        <v>33.919999079999997</v>
      </c>
      <c r="S276">
        <f>Q276/O276</f>
        <v>10.510000229999999</v>
      </c>
    </row>
    <row r="277" spans="1:19" x14ac:dyDescent="0.3">
      <c r="A277">
        <v>14960</v>
      </c>
      <c r="B277" s="1">
        <v>44189</v>
      </c>
      <c r="C277" s="1" t="str">
        <f t="shared" si="4"/>
        <v>weekday</v>
      </c>
      <c r="D277" s="1" t="str">
        <f>TEXT(B277,"dddd")</f>
        <v>Thursday</v>
      </c>
      <c r="E277">
        <v>9857</v>
      </c>
      <c r="F277" t="s">
        <v>35</v>
      </c>
      <c r="G277" t="s">
        <v>30</v>
      </c>
      <c r="H277" t="s">
        <v>27</v>
      </c>
      <c r="I277" t="s">
        <v>28</v>
      </c>
      <c r="J277" t="s">
        <v>4</v>
      </c>
      <c r="K277" t="s">
        <v>1076</v>
      </c>
      <c r="L277">
        <v>1004</v>
      </c>
      <c r="M277" t="s">
        <v>294</v>
      </c>
      <c r="N277">
        <v>460.58</v>
      </c>
      <c r="O277">
        <v>1</v>
      </c>
      <c r="P277">
        <f>N277*O277</f>
        <v>460.58</v>
      </c>
      <c r="Q277">
        <v>268.7900085</v>
      </c>
      <c r="R277">
        <f>P277-Q277</f>
        <v>191.78999149999999</v>
      </c>
      <c r="S277">
        <f>Q277/O277</f>
        <v>268.7900085</v>
      </c>
    </row>
    <row r="278" spans="1:19" x14ac:dyDescent="0.3">
      <c r="A278">
        <v>14960</v>
      </c>
      <c r="B278" s="1">
        <v>44186</v>
      </c>
      <c r="C278" s="1" t="str">
        <f t="shared" si="4"/>
        <v>weekday</v>
      </c>
      <c r="D278" s="1" t="str">
        <f>TEXT(B278,"dddd")</f>
        <v>Monday</v>
      </c>
      <c r="E278">
        <v>9857</v>
      </c>
      <c r="F278" t="s">
        <v>35</v>
      </c>
      <c r="G278" t="s">
        <v>30</v>
      </c>
      <c r="H278" t="s">
        <v>27</v>
      </c>
      <c r="I278" t="s">
        <v>28</v>
      </c>
      <c r="J278" t="s">
        <v>4</v>
      </c>
      <c r="K278" t="s">
        <v>1076</v>
      </c>
      <c r="L278">
        <v>1004</v>
      </c>
      <c r="M278" t="s">
        <v>294</v>
      </c>
      <c r="N278">
        <v>460.58</v>
      </c>
      <c r="O278">
        <v>1</v>
      </c>
      <c r="P278">
        <f>N278*O278</f>
        <v>460.58</v>
      </c>
      <c r="Q278">
        <v>268.7900085</v>
      </c>
      <c r="R278">
        <f>P278-Q278</f>
        <v>191.78999149999999</v>
      </c>
      <c r="S278">
        <f>Q278/O278</f>
        <v>268.7900085</v>
      </c>
    </row>
    <row r="279" spans="1:19" x14ac:dyDescent="0.3">
      <c r="A279">
        <v>14960</v>
      </c>
      <c r="B279" s="1">
        <v>43958</v>
      </c>
      <c r="C279" s="1" t="str">
        <f t="shared" si="4"/>
        <v>weekday</v>
      </c>
      <c r="D279" s="1" t="str">
        <f>TEXT(B279,"dddd")</f>
        <v>Thursday</v>
      </c>
      <c r="E279">
        <v>9857</v>
      </c>
      <c r="F279" t="s">
        <v>35</v>
      </c>
      <c r="G279" t="s">
        <v>30</v>
      </c>
      <c r="H279" t="s">
        <v>27</v>
      </c>
      <c r="I279" t="s">
        <v>28</v>
      </c>
      <c r="J279" t="s">
        <v>4</v>
      </c>
      <c r="K279" t="s">
        <v>42</v>
      </c>
      <c r="L279">
        <v>365</v>
      </c>
      <c r="M279" t="s">
        <v>10</v>
      </c>
      <c r="N279">
        <v>94.75</v>
      </c>
      <c r="O279">
        <v>1</v>
      </c>
      <c r="P279">
        <f>N279*O279</f>
        <v>94.75</v>
      </c>
      <c r="Q279">
        <v>30.5699997</v>
      </c>
      <c r="R279">
        <f>P279-Q279</f>
        <v>64.180000300000003</v>
      </c>
      <c r="S279">
        <f>Q279/O279</f>
        <v>30.5699997</v>
      </c>
    </row>
    <row r="280" spans="1:19" x14ac:dyDescent="0.3">
      <c r="A280">
        <v>14965</v>
      </c>
      <c r="B280" s="1">
        <v>43116</v>
      </c>
      <c r="C280" s="1" t="str">
        <f t="shared" si="4"/>
        <v>weekday</v>
      </c>
      <c r="D280" s="1" t="str">
        <f>TEXT(B280,"dddd")</f>
        <v>Tuesday</v>
      </c>
      <c r="E280">
        <v>3012</v>
      </c>
      <c r="F280" t="s">
        <v>7</v>
      </c>
      <c r="G280" t="s">
        <v>30</v>
      </c>
      <c r="H280" t="s">
        <v>27</v>
      </c>
      <c r="I280" t="s">
        <v>28</v>
      </c>
      <c r="J280" t="s">
        <v>4</v>
      </c>
      <c r="K280" t="s">
        <v>1076</v>
      </c>
      <c r="L280">
        <v>1004</v>
      </c>
      <c r="M280" t="s">
        <v>294</v>
      </c>
      <c r="N280">
        <v>460.58</v>
      </c>
      <c r="O280">
        <v>1</v>
      </c>
      <c r="P280">
        <f>N280*O280</f>
        <v>460.58</v>
      </c>
      <c r="Q280">
        <v>268.7900085</v>
      </c>
      <c r="R280">
        <f>P280-Q280</f>
        <v>191.78999149999999</v>
      </c>
      <c r="S280">
        <f>Q280/O280</f>
        <v>268.7900085</v>
      </c>
    </row>
    <row r="281" spans="1:19" x14ac:dyDescent="0.3">
      <c r="A281">
        <v>15029</v>
      </c>
      <c r="B281" s="1">
        <v>43486</v>
      </c>
      <c r="C281" s="1" t="str">
        <f t="shared" si="4"/>
        <v>weekday</v>
      </c>
      <c r="D281" s="1" t="str">
        <f>TEXT(B281,"dddd")</f>
        <v>Monday</v>
      </c>
      <c r="E281">
        <v>4187</v>
      </c>
      <c r="F281" t="s">
        <v>380</v>
      </c>
      <c r="G281" t="s">
        <v>500</v>
      </c>
      <c r="H281" t="s">
        <v>2</v>
      </c>
      <c r="I281" t="s">
        <v>3</v>
      </c>
      <c r="J281" t="s">
        <v>44</v>
      </c>
      <c r="K281" t="s">
        <v>85</v>
      </c>
      <c r="L281">
        <v>502</v>
      </c>
      <c r="M281" t="s">
        <v>65</v>
      </c>
      <c r="N281">
        <v>65</v>
      </c>
      <c r="O281">
        <v>4</v>
      </c>
      <c r="P281">
        <f>N281*O281</f>
        <v>260</v>
      </c>
      <c r="Q281">
        <v>134.39999388000001</v>
      </c>
      <c r="R281">
        <f>P281-Q281</f>
        <v>125.60000611999999</v>
      </c>
      <c r="S281">
        <f>Q281/O281</f>
        <v>33.599998470000003</v>
      </c>
    </row>
    <row r="282" spans="1:19" x14ac:dyDescent="0.3">
      <c r="A282">
        <v>15042</v>
      </c>
      <c r="B282" s="1">
        <v>44180</v>
      </c>
      <c r="C282" s="1" t="str">
        <f t="shared" si="4"/>
        <v>weekday</v>
      </c>
      <c r="D282" s="1" t="str">
        <f>TEXT(B282,"dddd")</f>
        <v>Tuesday</v>
      </c>
      <c r="E282">
        <v>1443</v>
      </c>
      <c r="F282" t="s">
        <v>80</v>
      </c>
      <c r="G282" t="s">
        <v>59</v>
      </c>
      <c r="H282" t="s">
        <v>2</v>
      </c>
      <c r="I282" t="s">
        <v>3</v>
      </c>
      <c r="J282" t="s">
        <v>44</v>
      </c>
      <c r="K282" t="s">
        <v>57</v>
      </c>
      <c r="L282">
        <v>191</v>
      </c>
      <c r="M282" t="s">
        <v>65</v>
      </c>
      <c r="N282">
        <v>85</v>
      </c>
      <c r="O282">
        <v>4</v>
      </c>
      <c r="P282">
        <f>N282*O282</f>
        <v>340</v>
      </c>
      <c r="Q282">
        <v>219.11999520000001</v>
      </c>
      <c r="R282">
        <f>P282-Q282</f>
        <v>120.88000479999999</v>
      </c>
      <c r="S282">
        <f>Q282/O282</f>
        <v>54.779998800000001</v>
      </c>
    </row>
    <row r="283" spans="1:19" x14ac:dyDescent="0.3">
      <c r="A283">
        <v>15042</v>
      </c>
      <c r="B283" s="1">
        <v>44030</v>
      </c>
      <c r="C283" s="1" t="str">
        <f t="shared" si="4"/>
        <v>weekend</v>
      </c>
      <c r="D283" s="1" t="str">
        <f>TEXT(B283,"dddd")</f>
        <v>Saturday</v>
      </c>
      <c r="E283">
        <v>1443</v>
      </c>
      <c r="F283" t="s">
        <v>80</v>
      </c>
      <c r="G283" t="s">
        <v>286</v>
      </c>
      <c r="H283" t="s">
        <v>2</v>
      </c>
      <c r="I283" t="s">
        <v>3</v>
      </c>
      <c r="J283" t="s">
        <v>4</v>
      </c>
      <c r="K283" t="s">
        <v>42</v>
      </c>
      <c r="L283">
        <v>365</v>
      </c>
      <c r="M283" t="s">
        <v>10</v>
      </c>
      <c r="N283">
        <v>94.75</v>
      </c>
      <c r="O283">
        <v>4</v>
      </c>
      <c r="P283">
        <f>N283*O283</f>
        <v>379</v>
      </c>
      <c r="Q283">
        <v>122.2799988</v>
      </c>
      <c r="R283">
        <f>P283-Q283</f>
        <v>256.72000120000001</v>
      </c>
      <c r="S283">
        <f>Q283/O283</f>
        <v>30.5699997</v>
      </c>
    </row>
    <row r="284" spans="1:19" x14ac:dyDescent="0.3">
      <c r="A284">
        <v>15078</v>
      </c>
      <c r="B284" s="1">
        <v>44182</v>
      </c>
      <c r="C284" s="1" t="str">
        <f t="shared" si="4"/>
        <v>weekday</v>
      </c>
      <c r="D284" s="1" t="str">
        <f>TEXT(B284,"dddd")</f>
        <v>Thursday</v>
      </c>
      <c r="E284">
        <v>3921</v>
      </c>
      <c r="F284" t="s">
        <v>60</v>
      </c>
      <c r="G284" t="s">
        <v>12</v>
      </c>
      <c r="H284" t="s">
        <v>2</v>
      </c>
      <c r="I284" t="s">
        <v>3</v>
      </c>
      <c r="J284" t="s">
        <v>4</v>
      </c>
      <c r="K284" t="s">
        <v>61</v>
      </c>
      <c r="L284">
        <v>823</v>
      </c>
      <c r="M284" t="s">
        <v>6</v>
      </c>
      <c r="N284">
        <v>64.989999999999995</v>
      </c>
      <c r="O284">
        <v>4</v>
      </c>
      <c r="P284">
        <f>N284*O284</f>
        <v>259.95999999999998</v>
      </c>
      <c r="Q284">
        <v>170.24000548000001</v>
      </c>
      <c r="R284">
        <f>P284-Q284</f>
        <v>89.719994519999972</v>
      </c>
      <c r="S284">
        <f>Q284/O284</f>
        <v>42.560001370000002</v>
      </c>
    </row>
    <row r="285" spans="1:19" x14ac:dyDescent="0.3">
      <c r="A285">
        <v>15152</v>
      </c>
      <c r="B285" s="1">
        <v>44062</v>
      </c>
      <c r="C285" s="1" t="str">
        <f t="shared" si="4"/>
        <v>weekday</v>
      </c>
      <c r="D285" s="1" t="str">
        <f>TEXT(B285,"dddd")</f>
        <v>Wednesday</v>
      </c>
      <c r="E285">
        <v>11928</v>
      </c>
      <c r="F285" t="s">
        <v>143</v>
      </c>
      <c r="G285" t="s">
        <v>252</v>
      </c>
      <c r="H285" t="s">
        <v>2</v>
      </c>
      <c r="I285" t="s">
        <v>3</v>
      </c>
      <c r="J285" t="s">
        <v>44</v>
      </c>
      <c r="K285" t="s">
        <v>109</v>
      </c>
      <c r="L285">
        <v>627</v>
      </c>
      <c r="M285" t="s">
        <v>6</v>
      </c>
      <c r="N285">
        <v>165</v>
      </c>
      <c r="O285">
        <v>4</v>
      </c>
      <c r="P285">
        <f>N285*O285</f>
        <v>660</v>
      </c>
      <c r="Q285">
        <v>490.9200136</v>
      </c>
      <c r="R285">
        <f>P285-Q285</f>
        <v>169.0799864</v>
      </c>
      <c r="S285">
        <f>Q285/O285</f>
        <v>122.7300034</v>
      </c>
    </row>
    <row r="286" spans="1:19" x14ac:dyDescent="0.3">
      <c r="A286">
        <v>15155</v>
      </c>
      <c r="B286" s="1">
        <v>43840</v>
      </c>
      <c r="C286" s="1" t="str">
        <f t="shared" si="4"/>
        <v>weekday</v>
      </c>
      <c r="D286" s="1" t="str">
        <f>TEXT(B286,"dddd")</f>
        <v>Friday</v>
      </c>
      <c r="E286">
        <v>5505</v>
      </c>
      <c r="F286" t="s">
        <v>658</v>
      </c>
      <c r="G286" t="s">
        <v>282</v>
      </c>
      <c r="H286" t="s">
        <v>2</v>
      </c>
      <c r="I286" t="s">
        <v>3</v>
      </c>
      <c r="J286" t="s">
        <v>4</v>
      </c>
      <c r="K286" t="s">
        <v>57</v>
      </c>
      <c r="L286">
        <v>191</v>
      </c>
      <c r="M286" t="s">
        <v>65</v>
      </c>
      <c r="N286">
        <v>85</v>
      </c>
      <c r="O286">
        <v>5</v>
      </c>
      <c r="P286">
        <f>N286*O286</f>
        <v>425</v>
      </c>
      <c r="Q286">
        <v>273.89999399999999</v>
      </c>
      <c r="R286">
        <f>P286-Q286</f>
        <v>151.10000600000001</v>
      </c>
      <c r="S286">
        <f>Q286/O286</f>
        <v>54.779998800000001</v>
      </c>
    </row>
    <row r="287" spans="1:19" x14ac:dyDescent="0.3">
      <c r="A287">
        <v>15199</v>
      </c>
      <c r="B287" s="1">
        <v>43443</v>
      </c>
      <c r="C287" s="1" t="str">
        <f t="shared" si="4"/>
        <v>weekend</v>
      </c>
      <c r="D287" s="1" t="str">
        <f>TEXT(B287,"dddd")</f>
        <v>Sunday</v>
      </c>
      <c r="E287">
        <v>20</v>
      </c>
      <c r="F287" t="s">
        <v>797</v>
      </c>
      <c r="G287" t="s">
        <v>875</v>
      </c>
      <c r="H287" t="s">
        <v>2</v>
      </c>
      <c r="I287" t="s">
        <v>3</v>
      </c>
      <c r="J287" t="s">
        <v>4</v>
      </c>
      <c r="K287" t="s">
        <v>42</v>
      </c>
      <c r="L287">
        <v>365</v>
      </c>
      <c r="M287" t="s">
        <v>10</v>
      </c>
      <c r="N287">
        <v>94.75</v>
      </c>
      <c r="O287">
        <v>5</v>
      </c>
      <c r="P287">
        <f>N287*O287</f>
        <v>473.75</v>
      </c>
      <c r="Q287">
        <v>152.8499985</v>
      </c>
      <c r="R287">
        <f>P287-Q287</f>
        <v>320.90000150000003</v>
      </c>
      <c r="S287">
        <f>Q287/O287</f>
        <v>30.5699997</v>
      </c>
    </row>
    <row r="288" spans="1:19" x14ac:dyDescent="0.3">
      <c r="A288">
        <v>15202</v>
      </c>
      <c r="B288" s="1">
        <v>43840</v>
      </c>
      <c r="C288" s="1" t="str">
        <f t="shared" si="4"/>
        <v>weekday</v>
      </c>
      <c r="D288" s="1" t="str">
        <f>TEXT(B288,"dddd")</f>
        <v>Friday</v>
      </c>
      <c r="E288">
        <v>1622</v>
      </c>
      <c r="F288" t="s">
        <v>7</v>
      </c>
      <c r="G288" t="s">
        <v>653</v>
      </c>
      <c r="H288" t="s">
        <v>2</v>
      </c>
      <c r="I288" t="s">
        <v>3</v>
      </c>
      <c r="J288" t="s">
        <v>4</v>
      </c>
      <c r="K288" t="s">
        <v>57</v>
      </c>
      <c r="L288">
        <v>191</v>
      </c>
      <c r="M288" t="s">
        <v>65</v>
      </c>
      <c r="N288">
        <v>85</v>
      </c>
      <c r="O288">
        <v>5</v>
      </c>
      <c r="P288">
        <f>N288*O288</f>
        <v>425</v>
      </c>
      <c r="Q288">
        <v>273.89999399999999</v>
      </c>
      <c r="R288">
        <f>P288-Q288</f>
        <v>151.10000600000001</v>
      </c>
      <c r="S288">
        <f>Q288/O288</f>
        <v>54.779998800000001</v>
      </c>
    </row>
    <row r="289" spans="1:19" x14ac:dyDescent="0.3">
      <c r="A289">
        <v>15228</v>
      </c>
      <c r="B289" s="1">
        <v>44176</v>
      </c>
      <c r="C289" s="1" t="str">
        <f t="shared" si="4"/>
        <v>weekday</v>
      </c>
      <c r="D289" s="1" t="str">
        <f>TEXT(B289,"dddd")</f>
        <v>Friday</v>
      </c>
      <c r="E289">
        <v>3138</v>
      </c>
      <c r="F289" t="s">
        <v>102</v>
      </c>
      <c r="G289" t="s">
        <v>103</v>
      </c>
      <c r="H289" t="s">
        <v>2</v>
      </c>
      <c r="I289" t="s">
        <v>3</v>
      </c>
      <c r="J289" t="s">
        <v>44</v>
      </c>
      <c r="K289" t="s">
        <v>104</v>
      </c>
      <c r="L289">
        <v>273</v>
      </c>
      <c r="M289" t="s">
        <v>65</v>
      </c>
      <c r="N289">
        <v>54.99</v>
      </c>
      <c r="O289">
        <v>4</v>
      </c>
      <c r="P289">
        <f>N289*O289</f>
        <v>219.96</v>
      </c>
      <c r="Q289">
        <v>103.32000732</v>
      </c>
      <c r="R289">
        <f>P289-Q289</f>
        <v>116.63999268000001</v>
      </c>
      <c r="S289">
        <f>Q289/O289</f>
        <v>25.83000183</v>
      </c>
    </row>
    <row r="290" spans="1:19" x14ac:dyDescent="0.3">
      <c r="A290">
        <v>15231</v>
      </c>
      <c r="B290" s="1">
        <v>43841</v>
      </c>
      <c r="C290" s="1" t="str">
        <f t="shared" si="4"/>
        <v>weekend</v>
      </c>
      <c r="D290" s="1" t="str">
        <f>TEXT(B290,"dddd")</f>
        <v>Saturday</v>
      </c>
      <c r="E290">
        <v>3535</v>
      </c>
      <c r="F290" t="s">
        <v>509</v>
      </c>
      <c r="G290" t="s">
        <v>450</v>
      </c>
      <c r="H290" t="s">
        <v>2</v>
      </c>
      <c r="I290" t="s">
        <v>3</v>
      </c>
      <c r="J290" t="s">
        <v>44</v>
      </c>
      <c r="K290" t="s">
        <v>641</v>
      </c>
      <c r="L290">
        <v>93</v>
      </c>
      <c r="M290" t="s">
        <v>65</v>
      </c>
      <c r="N290">
        <v>52.99</v>
      </c>
      <c r="O290">
        <v>4</v>
      </c>
      <c r="P290">
        <f>N290*O290</f>
        <v>211.96</v>
      </c>
      <c r="Q290">
        <v>127.36000060000001</v>
      </c>
      <c r="R290">
        <f>P290-Q290</f>
        <v>84.599999400000002</v>
      </c>
      <c r="S290">
        <f>Q290/O290</f>
        <v>31.840000150000002</v>
      </c>
    </row>
    <row r="291" spans="1:19" x14ac:dyDescent="0.3">
      <c r="A291">
        <v>15269</v>
      </c>
      <c r="B291" s="1">
        <v>43841</v>
      </c>
      <c r="C291" s="1" t="str">
        <f t="shared" si="4"/>
        <v>weekend</v>
      </c>
      <c r="D291" s="1" t="str">
        <f>TEXT(B291,"dddd")</f>
        <v>Saturday</v>
      </c>
      <c r="E291">
        <v>3969</v>
      </c>
      <c r="F291" t="s">
        <v>7</v>
      </c>
      <c r="G291" t="s">
        <v>482</v>
      </c>
      <c r="H291" t="s">
        <v>27</v>
      </c>
      <c r="I291" t="s">
        <v>28</v>
      </c>
      <c r="J291" t="s">
        <v>29</v>
      </c>
      <c r="K291" t="s">
        <v>9</v>
      </c>
      <c r="L291">
        <v>403</v>
      </c>
      <c r="M291" t="s">
        <v>10</v>
      </c>
      <c r="N291">
        <v>133.37</v>
      </c>
      <c r="O291">
        <v>1</v>
      </c>
      <c r="P291">
        <f>N291*O291</f>
        <v>133.37</v>
      </c>
      <c r="Q291">
        <v>84.590000149999995</v>
      </c>
      <c r="R291">
        <f>P291-Q291</f>
        <v>48.77999985000001</v>
      </c>
      <c r="S291">
        <f>Q291/O291</f>
        <v>84.590000149999995</v>
      </c>
    </row>
    <row r="292" spans="1:19" x14ac:dyDescent="0.3">
      <c r="A292">
        <v>15278</v>
      </c>
      <c r="B292" s="1">
        <v>43842</v>
      </c>
      <c r="C292" s="1" t="str">
        <f t="shared" si="4"/>
        <v>weekend</v>
      </c>
      <c r="D292" s="1" t="str">
        <f>TEXT(B292,"dddd")</f>
        <v>Sunday</v>
      </c>
      <c r="E292">
        <v>3934</v>
      </c>
      <c r="F292" t="s">
        <v>7</v>
      </c>
      <c r="G292" t="s">
        <v>592</v>
      </c>
      <c r="H292" t="s">
        <v>2</v>
      </c>
      <c r="I292" t="s">
        <v>3</v>
      </c>
      <c r="J292" t="s">
        <v>44</v>
      </c>
      <c r="K292" t="s">
        <v>109</v>
      </c>
      <c r="L292">
        <v>627</v>
      </c>
      <c r="M292" t="s">
        <v>6</v>
      </c>
      <c r="N292">
        <v>165</v>
      </c>
      <c r="O292">
        <v>4</v>
      </c>
      <c r="P292">
        <f>N292*O292</f>
        <v>660</v>
      </c>
      <c r="Q292">
        <v>490.9200136</v>
      </c>
      <c r="R292">
        <f>P292-Q292</f>
        <v>169.0799864</v>
      </c>
      <c r="S292">
        <f>Q292/O292</f>
        <v>122.7300034</v>
      </c>
    </row>
    <row r="293" spans="1:19" x14ac:dyDescent="0.3">
      <c r="A293">
        <v>15338</v>
      </c>
      <c r="B293" s="1">
        <v>43842</v>
      </c>
      <c r="C293" s="1" t="str">
        <f t="shared" si="4"/>
        <v>weekend</v>
      </c>
      <c r="D293" s="1" t="str">
        <f>TEXT(B293,"dddd")</f>
        <v>Sunday</v>
      </c>
      <c r="E293">
        <v>12128</v>
      </c>
      <c r="F293" t="s">
        <v>7</v>
      </c>
      <c r="G293" t="s">
        <v>30</v>
      </c>
      <c r="H293" t="s">
        <v>27</v>
      </c>
      <c r="I293" t="s">
        <v>28</v>
      </c>
      <c r="J293" t="s">
        <v>29</v>
      </c>
      <c r="K293" t="s">
        <v>42</v>
      </c>
      <c r="L293">
        <v>365</v>
      </c>
      <c r="M293" t="s">
        <v>10</v>
      </c>
      <c r="N293">
        <v>94.75</v>
      </c>
      <c r="O293">
        <v>1</v>
      </c>
      <c r="P293">
        <f>N293*O293</f>
        <v>94.75</v>
      </c>
      <c r="Q293">
        <v>30.5699997</v>
      </c>
      <c r="R293">
        <f>P293-Q293</f>
        <v>64.180000300000003</v>
      </c>
      <c r="S293">
        <f>Q293/O293</f>
        <v>30.5699997</v>
      </c>
    </row>
    <row r="294" spans="1:19" x14ac:dyDescent="0.3">
      <c r="A294">
        <v>15338</v>
      </c>
      <c r="B294" s="1">
        <v>43842</v>
      </c>
      <c r="C294" s="1" t="str">
        <f t="shared" si="4"/>
        <v>weekend</v>
      </c>
      <c r="D294" s="1" t="str">
        <f>TEXT(B294,"dddd")</f>
        <v>Sunday</v>
      </c>
      <c r="E294">
        <v>12128</v>
      </c>
      <c r="F294" t="s">
        <v>7</v>
      </c>
      <c r="G294" t="s">
        <v>30</v>
      </c>
      <c r="H294" t="s">
        <v>27</v>
      </c>
      <c r="I294" t="s">
        <v>28</v>
      </c>
      <c r="J294" t="s">
        <v>29</v>
      </c>
      <c r="K294" t="s">
        <v>9</v>
      </c>
      <c r="L294">
        <v>403</v>
      </c>
      <c r="M294" t="s">
        <v>10</v>
      </c>
      <c r="N294">
        <v>133.37</v>
      </c>
      <c r="O294">
        <v>1</v>
      </c>
      <c r="P294">
        <f>N294*O294</f>
        <v>133.37</v>
      </c>
      <c r="Q294">
        <v>84.590000149999995</v>
      </c>
      <c r="R294">
        <f>P294-Q294</f>
        <v>48.77999985000001</v>
      </c>
      <c r="S294">
        <f>Q294/O294</f>
        <v>84.590000149999995</v>
      </c>
    </row>
    <row r="295" spans="1:19" x14ac:dyDescent="0.3">
      <c r="A295">
        <v>15369</v>
      </c>
      <c r="B295" s="1">
        <v>44148</v>
      </c>
      <c r="C295" s="1" t="str">
        <f t="shared" si="4"/>
        <v>weekday</v>
      </c>
      <c r="D295" s="1" t="str">
        <f>TEXT(B295,"dddd")</f>
        <v>Friday</v>
      </c>
      <c r="E295">
        <v>9210</v>
      </c>
      <c r="F295" t="s">
        <v>158</v>
      </c>
      <c r="G295" t="s">
        <v>30</v>
      </c>
      <c r="H295" t="s">
        <v>27</v>
      </c>
      <c r="I295" t="s">
        <v>28</v>
      </c>
      <c r="J295" t="s">
        <v>29</v>
      </c>
      <c r="K295" t="s">
        <v>9</v>
      </c>
      <c r="L295">
        <v>403</v>
      </c>
      <c r="M295" t="s">
        <v>10</v>
      </c>
      <c r="N295">
        <v>133.37</v>
      </c>
      <c r="O295">
        <v>1</v>
      </c>
      <c r="P295">
        <f>N295*O295</f>
        <v>133.37</v>
      </c>
      <c r="Q295">
        <v>84.590000149999995</v>
      </c>
      <c r="R295">
        <f>P295-Q295</f>
        <v>48.77999985000001</v>
      </c>
      <c r="S295">
        <f>Q295/O295</f>
        <v>84.590000149999995</v>
      </c>
    </row>
    <row r="296" spans="1:19" x14ac:dyDescent="0.3">
      <c r="A296">
        <v>15380</v>
      </c>
      <c r="B296" s="1">
        <v>44068</v>
      </c>
      <c r="C296" s="1" t="str">
        <f t="shared" si="4"/>
        <v>weekday</v>
      </c>
      <c r="D296" s="1" t="str">
        <f>TEXT(B296,"dddd")</f>
        <v>Tuesday</v>
      </c>
      <c r="E296">
        <v>7504</v>
      </c>
      <c r="F296" t="s">
        <v>7</v>
      </c>
      <c r="G296" t="s">
        <v>237</v>
      </c>
      <c r="H296" t="s">
        <v>2</v>
      </c>
      <c r="I296" t="s">
        <v>3</v>
      </c>
      <c r="J296" t="s">
        <v>44</v>
      </c>
      <c r="K296" t="s">
        <v>42</v>
      </c>
      <c r="L296">
        <v>365</v>
      </c>
      <c r="M296" t="s">
        <v>10</v>
      </c>
      <c r="N296">
        <v>94.75</v>
      </c>
      <c r="O296">
        <v>4</v>
      </c>
      <c r="P296">
        <f>N296*O296</f>
        <v>379</v>
      </c>
      <c r="Q296">
        <v>122.2799988</v>
      </c>
      <c r="R296">
        <f>P296-Q296</f>
        <v>256.72000120000001</v>
      </c>
      <c r="S296">
        <f>Q296/O296</f>
        <v>30.5699997</v>
      </c>
    </row>
    <row r="297" spans="1:19" x14ac:dyDescent="0.3">
      <c r="A297">
        <v>15421</v>
      </c>
      <c r="B297" s="1">
        <v>43844</v>
      </c>
      <c r="C297" s="1" t="str">
        <f t="shared" si="4"/>
        <v>weekday</v>
      </c>
      <c r="D297" s="1" t="str">
        <f>TEXT(B297,"dddd")</f>
        <v>Tuesday</v>
      </c>
      <c r="E297">
        <v>2918</v>
      </c>
      <c r="F297" t="s">
        <v>567</v>
      </c>
      <c r="G297" t="s">
        <v>30</v>
      </c>
      <c r="H297" t="s">
        <v>27</v>
      </c>
      <c r="I297" t="s">
        <v>28</v>
      </c>
      <c r="J297" t="s">
        <v>4</v>
      </c>
      <c r="K297" t="s">
        <v>57</v>
      </c>
      <c r="L297">
        <v>191</v>
      </c>
      <c r="M297" t="s">
        <v>65</v>
      </c>
      <c r="N297">
        <v>85</v>
      </c>
      <c r="O297">
        <v>1</v>
      </c>
      <c r="P297">
        <f>N297*O297</f>
        <v>85</v>
      </c>
      <c r="Q297">
        <v>54.779998800000001</v>
      </c>
      <c r="R297">
        <f>P297-Q297</f>
        <v>30.220001199999999</v>
      </c>
      <c r="S297">
        <f>Q297/O297</f>
        <v>54.779998800000001</v>
      </c>
    </row>
    <row r="298" spans="1:19" x14ac:dyDescent="0.3">
      <c r="A298">
        <v>15421</v>
      </c>
      <c r="B298" s="1">
        <v>43844</v>
      </c>
      <c r="C298" s="1" t="str">
        <f t="shared" si="4"/>
        <v>weekday</v>
      </c>
      <c r="D298" s="1" t="str">
        <f>TEXT(B298,"dddd")</f>
        <v>Tuesday</v>
      </c>
      <c r="E298">
        <v>2918</v>
      </c>
      <c r="F298" t="s">
        <v>567</v>
      </c>
      <c r="G298" t="s">
        <v>30</v>
      </c>
      <c r="H298" t="s">
        <v>27</v>
      </c>
      <c r="I298" t="s">
        <v>28</v>
      </c>
      <c r="J298" t="s">
        <v>4</v>
      </c>
      <c r="K298" t="s">
        <v>9</v>
      </c>
      <c r="L298">
        <v>403</v>
      </c>
      <c r="M298" t="s">
        <v>10</v>
      </c>
      <c r="N298">
        <v>133.37</v>
      </c>
      <c r="O298">
        <v>1</v>
      </c>
      <c r="P298">
        <f>N298*O298</f>
        <v>133.37</v>
      </c>
      <c r="Q298">
        <v>84.590000149999995</v>
      </c>
      <c r="R298">
        <f>P298-Q298</f>
        <v>48.77999985000001</v>
      </c>
      <c r="S298">
        <f>Q298/O298</f>
        <v>84.590000149999995</v>
      </c>
    </row>
    <row r="299" spans="1:19" x14ac:dyDescent="0.3">
      <c r="A299">
        <v>15421</v>
      </c>
      <c r="B299" s="1">
        <v>43844</v>
      </c>
      <c r="C299" s="1" t="str">
        <f t="shared" si="4"/>
        <v>weekday</v>
      </c>
      <c r="D299" s="1" t="str">
        <f>TEXT(B299,"dddd")</f>
        <v>Tuesday</v>
      </c>
      <c r="E299">
        <v>2918</v>
      </c>
      <c r="F299" t="s">
        <v>567</v>
      </c>
      <c r="G299" t="s">
        <v>30</v>
      </c>
      <c r="H299" t="s">
        <v>27</v>
      </c>
      <c r="I299" t="s">
        <v>28</v>
      </c>
      <c r="J299" t="s">
        <v>4</v>
      </c>
      <c r="K299" t="s">
        <v>31</v>
      </c>
      <c r="L299">
        <v>957</v>
      </c>
      <c r="M299" t="s">
        <v>32</v>
      </c>
      <c r="N299">
        <v>80</v>
      </c>
      <c r="O299">
        <v>1</v>
      </c>
      <c r="P299">
        <f>N299*O299</f>
        <v>80</v>
      </c>
      <c r="Q299">
        <v>47.430000309999997</v>
      </c>
      <c r="R299">
        <f>P299-Q299</f>
        <v>32.569999690000003</v>
      </c>
      <c r="S299">
        <f>Q299/O299</f>
        <v>47.430000309999997</v>
      </c>
    </row>
    <row r="300" spans="1:19" x14ac:dyDescent="0.3">
      <c r="A300">
        <v>15437</v>
      </c>
      <c r="B300" s="1">
        <v>43844</v>
      </c>
      <c r="C300" s="1" t="str">
        <f t="shared" si="4"/>
        <v>weekday</v>
      </c>
      <c r="D300" s="1" t="str">
        <f>TEXT(B300,"dddd")</f>
        <v>Tuesday</v>
      </c>
      <c r="E300">
        <v>4366</v>
      </c>
      <c r="F300" t="s">
        <v>339</v>
      </c>
      <c r="G300" t="s">
        <v>77</v>
      </c>
      <c r="H300" t="s">
        <v>27</v>
      </c>
      <c r="I300" t="s">
        <v>3</v>
      </c>
      <c r="J300" t="s">
        <v>4</v>
      </c>
      <c r="K300" t="s">
        <v>42</v>
      </c>
      <c r="L300">
        <v>365</v>
      </c>
      <c r="M300" t="s">
        <v>10</v>
      </c>
      <c r="N300">
        <v>94.75</v>
      </c>
      <c r="O300">
        <v>1</v>
      </c>
      <c r="P300">
        <f>N300*O300</f>
        <v>94.75</v>
      </c>
      <c r="Q300">
        <v>30.5699997</v>
      </c>
      <c r="R300">
        <f>P300-Q300</f>
        <v>64.180000300000003</v>
      </c>
      <c r="S300">
        <f>Q300/O300</f>
        <v>30.5699997</v>
      </c>
    </row>
    <row r="301" spans="1:19" x14ac:dyDescent="0.3">
      <c r="A301">
        <v>15443</v>
      </c>
      <c r="B301" s="1">
        <v>43857</v>
      </c>
      <c r="C301" s="1" t="str">
        <f t="shared" si="4"/>
        <v>weekday</v>
      </c>
      <c r="D301" s="1" t="str">
        <f>TEXT(B301,"dddd")</f>
        <v>Monday</v>
      </c>
      <c r="E301">
        <v>2284</v>
      </c>
      <c r="F301" t="s">
        <v>451</v>
      </c>
      <c r="G301" t="s">
        <v>452</v>
      </c>
      <c r="H301" t="s">
        <v>2</v>
      </c>
      <c r="I301" t="s">
        <v>3</v>
      </c>
      <c r="J301" t="s">
        <v>44</v>
      </c>
      <c r="K301" t="s">
        <v>85</v>
      </c>
      <c r="L301">
        <v>502</v>
      </c>
      <c r="M301" t="s">
        <v>65</v>
      </c>
      <c r="N301">
        <v>65</v>
      </c>
      <c r="O301">
        <v>4</v>
      </c>
      <c r="P301">
        <f>N301*O301</f>
        <v>260</v>
      </c>
      <c r="Q301">
        <v>134.39999388000001</v>
      </c>
      <c r="R301">
        <f>P301-Q301</f>
        <v>125.60000611999999</v>
      </c>
      <c r="S301">
        <f>Q301/O301</f>
        <v>33.599998470000003</v>
      </c>
    </row>
    <row r="302" spans="1:19" x14ac:dyDescent="0.3">
      <c r="A302">
        <v>15459</v>
      </c>
      <c r="B302" s="1">
        <v>43844</v>
      </c>
      <c r="C302" s="1" t="str">
        <f t="shared" si="4"/>
        <v>weekday</v>
      </c>
      <c r="D302" s="1" t="str">
        <f>TEXT(B302,"dddd")</f>
        <v>Tuesday</v>
      </c>
      <c r="E302">
        <v>8674</v>
      </c>
      <c r="F302" t="s">
        <v>571</v>
      </c>
      <c r="G302" t="s">
        <v>572</v>
      </c>
      <c r="H302" t="s">
        <v>2</v>
      </c>
      <c r="I302" t="s">
        <v>3</v>
      </c>
      <c r="J302" t="s">
        <v>44</v>
      </c>
      <c r="K302" t="s">
        <v>42</v>
      </c>
      <c r="L302">
        <v>365</v>
      </c>
      <c r="M302" t="s">
        <v>10</v>
      </c>
      <c r="N302">
        <v>94.75</v>
      </c>
      <c r="O302">
        <v>5</v>
      </c>
      <c r="P302">
        <f>N302*O302</f>
        <v>473.75</v>
      </c>
      <c r="Q302">
        <v>152.8499985</v>
      </c>
      <c r="R302">
        <f>P302-Q302</f>
        <v>320.90000150000003</v>
      </c>
      <c r="S302">
        <f>Q302/O302</f>
        <v>30.5699997</v>
      </c>
    </row>
    <row r="303" spans="1:19" x14ac:dyDescent="0.3">
      <c r="A303">
        <v>15462</v>
      </c>
      <c r="B303" s="1">
        <v>43844</v>
      </c>
      <c r="C303" s="1" t="str">
        <f t="shared" si="4"/>
        <v>weekday</v>
      </c>
      <c r="D303" s="1" t="str">
        <f>TEXT(B303,"dddd")</f>
        <v>Tuesday</v>
      </c>
      <c r="E303">
        <v>1325</v>
      </c>
      <c r="F303" t="s">
        <v>102</v>
      </c>
      <c r="G303" t="s">
        <v>575</v>
      </c>
      <c r="H303" t="s">
        <v>2</v>
      </c>
      <c r="I303" t="s">
        <v>3</v>
      </c>
      <c r="J303" t="s">
        <v>44</v>
      </c>
      <c r="K303" t="s">
        <v>104</v>
      </c>
      <c r="L303">
        <v>273</v>
      </c>
      <c r="M303" t="s">
        <v>65</v>
      </c>
      <c r="N303">
        <v>54.99</v>
      </c>
      <c r="O303">
        <v>5</v>
      </c>
      <c r="P303">
        <f>N303*O303</f>
        <v>274.95</v>
      </c>
      <c r="Q303">
        <v>129.15000915000002</v>
      </c>
      <c r="R303">
        <f>P303-Q303</f>
        <v>145.79999084999997</v>
      </c>
      <c r="S303">
        <f>Q303/O303</f>
        <v>25.830001830000004</v>
      </c>
    </row>
    <row r="304" spans="1:19" x14ac:dyDescent="0.3">
      <c r="A304">
        <v>15487</v>
      </c>
      <c r="B304" s="1">
        <v>43814</v>
      </c>
      <c r="C304" s="1" t="str">
        <f t="shared" si="4"/>
        <v>weekend</v>
      </c>
      <c r="D304" s="1" t="str">
        <f>TEXT(B304,"dddd")</f>
        <v>Sunday</v>
      </c>
      <c r="E304">
        <v>11731</v>
      </c>
      <c r="F304" t="s">
        <v>7</v>
      </c>
      <c r="G304" t="s">
        <v>450</v>
      </c>
      <c r="H304" t="s">
        <v>2</v>
      </c>
      <c r="I304" t="s">
        <v>3</v>
      </c>
      <c r="J304" t="s">
        <v>4</v>
      </c>
      <c r="K304" t="s">
        <v>85</v>
      </c>
      <c r="L304">
        <v>502</v>
      </c>
      <c r="M304" t="s">
        <v>65</v>
      </c>
      <c r="N304">
        <v>65</v>
      </c>
      <c r="O304">
        <v>4</v>
      </c>
      <c r="P304">
        <f>N304*O304</f>
        <v>260</v>
      </c>
      <c r="Q304">
        <v>134.39999388000001</v>
      </c>
      <c r="R304">
        <f>P304-Q304</f>
        <v>125.60000611999999</v>
      </c>
      <c r="S304">
        <f>Q304/O304</f>
        <v>33.599998470000003</v>
      </c>
    </row>
    <row r="305" spans="1:19" x14ac:dyDescent="0.3">
      <c r="A305">
        <v>15524</v>
      </c>
      <c r="B305" s="1">
        <v>43811</v>
      </c>
      <c r="C305" s="1" t="str">
        <f t="shared" si="4"/>
        <v>weekday</v>
      </c>
      <c r="D305" s="1" t="str">
        <f>TEXT(B305,"dddd")</f>
        <v>Thursday</v>
      </c>
      <c r="E305">
        <v>638</v>
      </c>
      <c r="F305" t="s">
        <v>362</v>
      </c>
      <c r="G305" t="s">
        <v>116</v>
      </c>
      <c r="H305" t="s">
        <v>2</v>
      </c>
      <c r="I305" t="s">
        <v>3</v>
      </c>
      <c r="J305" t="s">
        <v>4</v>
      </c>
      <c r="K305" t="s">
        <v>85</v>
      </c>
      <c r="L305">
        <v>502</v>
      </c>
      <c r="M305" t="s">
        <v>65</v>
      </c>
      <c r="N305">
        <v>65</v>
      </c>
      <c r="O305">
        <v>4</v>
      </c>
      <c r="P305">
        <f>N305*O305</f>
        <v>260</v>
      </c>
      <c r="Q305">
        <v>134.39999388000001</v>
      </c>
      <c r="R305">
        <f>P305-Q305</f>
        <v>125.60000611999999</v>
      </c>
      <c r="S305">
        <f>Q305/O305</f>
        <v>33.599998470000003</v>
      </c>
    </row>
    <row r="306" spans="1:19" x14ac:dyDescent="0.3">
      <c r="A306">
        <v>15530</v>
      </c>
      <c r="B306" s="1">
        <v>44058</v>
      </c>
      <c r="C306" s="1" t="str">
        <f t="shared" si="4"/>
        <v>weekend</v>
      </c>
      <c r="D306" s="1" t="str">
        <f>TEXT(B306,"dddd")</f>
        <v>Saturday</v>
      </c>
      <c r="E306">
        <v>12005</v>
      </c>
      <c r="F306" t="s">
        <v>257</v>
      </c>
      <c r="G306" t="s">
        <v>30</v>
      </c>
      <c r="H306" t="s">
        <v>27</v>
      </c>
      <c r="I306" t="s">
        <v>28</v>
      </c>
      <c r="J306" t="s">
        <v>4</v>
      </c>
      <c r="K306" t="s">
        <v>9</v>
      </c>
      <c r="L306">
        <v>403</v>
      </c>
      <c r="M306" t="s">
        <v>10</v>
      </c>
      <c r="N306">
        <v>133.37</v>
      </c>
      <c r="O306">
        <v>1</v>
      </c>
      <c r="P306">
        <f>N306*O306</f>
        <v>133.37</v>
      </c>
      <c r="Q306">
        <v>84.590000149999995</v>
      </c>
      <c r="R306">
        <f>P306-Q306</f>
        <v>48.77999985000001</v>
      </c>
      <c r="S306">
        <f>Q306/O306</f>
        <v>84.590000149999995</v>
      </c>
    </row>
    <row r="307" spans="1:19" x14ac:dyDescent="0.3">
      <c r="A307">
        <v>15530</v>
      </c>
      <c r="B307" s="1">
        <v>43845</v>
      </c>
      <c r="C307" s="1" t="str">
        <f t="shared" si="4"/>
        <v>weekday</v>
      </c>
      <c r="D307" s="1" t="str">
        <f>TEXT(B307,"dddd")</f>
        <v>Wednesday</v>
      </c>
      <c r="E307">
        <v>12005</v>
      </c>
      <c r="F307" t="s">
        <v>257</v>
      </c>
      <c r="G307" t="s">
        <v>30</v>
      </c>
      <c r="H307" t="s">
        <v>27</v>
      </c>
      <c r="I307" t="s">
        <v>28</v>
      </c>
      <c r="J307" t="s">
        <v>4</v>
      </c>
      <c r="K307" t="s">
        <v>31</v>
      </c>
      <c r="L307">
        <v>957</v>
      </c>
      <c r="M307" t="s">
        <v>32</v>
      </c>
      <c r="N307">
        <v>80</v>
      </c>
      <c r="O307">
        <v>1</v>
      </c>
      <c r="P307">
        <f>N307*O307</f>
        <v>80</v>
      </c>
      <c r="Q307">
        <v>47.430000309999997</v>
      </c>
      <c r="R307">
        <f>P307-Q307</f>
        <v>32.569999690000003</v>
      </c>
      <c r="S307">
        <f>Q307/O307</f>
        <v>47.430000309999997</v>
      </c>
    </row>
    <row r="308" spans="1:19" x14ac:dyDescent="0.3">
      <c r="A308">
        <v>15530</v>
      </c>
      <c r="B308" s="1">
        <v>43845</v>
      </c>
      <c r="C308" s="1" t="str">
        <f t="shared" si="4"/>
        <v>weekday</v>
      </c>
      <c r="D308" s="1" t="str">
        <f>TEXT(B308,"dddd")</f>
        <v>Wednesday</v>
      </c>
      <c r="E308">
        <v>12005</v>
      </c>
      <c r="F308" t="s">
        <v>257</v>
      </c>
      <c r="G308" t="s">
        <v>30</v>
      </c>
      <c r="H308" t="s">
        <v>27</v>
      </c>
      <c r="I308" t="s">
        <v>28</v>
      </c>
      <c r="J308" t="s">
        <v>4</v>
      </c>
      <c r="K308" t="s">
        <v>1076</v>
      </c>
      <c r="L308">
        <v>1004</v>
      </c>
      <c r="M308" t="s">
        <v>294</v>
      </c>
      <c r="N308">
        <v>460.58</v>
      </c>
      <c r="O308">
        <v>1</v>
      </c>
      <c r="P308">
        <f>N308*O308</f>
        <v>460.58</v>
      </c>
      <c r="Q308">
        <v>268.7900085</v>
      </c>
      <c r="R308">
        <f>P308-Q308</f>
        <v>191.78999149999999</v>
      </c>
      <c r="S308">
        <f>Q308/O308</f>
        <v>268.7900085</v>
      </c>
    </row>
    <row r="309" spans="1:19" x14ac:dyDescent="0.3">
      <c r="A309">
        <v>15599</v>
      </c>
      <c r="B309" s="1">
        <v>43957</v>
      </c>
      <c r="C309" s="1" t="str">
        <f t="shared" si="4"/>
        <v>weekday</v>
      </c>
      <c r="D309" s="1" t="str">
        <f>TEXT(B309,"dddd")</f>
        <v>Wednesday</v>
      </c>
      <c r="E309">
        <v>1186</v>
      </c>
      <c r="F309" t="s">
        <v>211</v>
      </c>
      <c r="G309" t="s">
        <v>30</v>
      </c>
      <c r="H309" t="s">
        <v>27</v>
      </c>
      <c r="I309" t="s">
        <v>28</v>
      </c>
      <c r="J309" t="s">
        <v>4</v>
      </c>
      <c r="K309" t="s">
        <v>9</v>
      </c>
      <c r="L309">
        <v>403</v>
      </c>
      <c r="M309" t="s">
        <v>10</v>
      </c>
      <c r="N309">
        <v>133.37</v>
      </c>
      <c r="O309">
        <v>1</v>
      </c>
      <c r="P309">
        <f>N309*O309</f>
        <v>133.37</v>
      </c>
      <c r="Q309">
        <v>84.590000149999995</v>
      </c>
      <c r="R309">
        <f>P309-Q309</f>
        <v>48.77999985000001</v>
      </c>
      <c r="S309">
        <f>Q309/O309</f>
        <v>84.590000149999995</v>
      </c>
    </row>
    <row r="310" spans="1:19" x14ac:dyDescent="0.3">
      <c r="A310">
        <v>15599</v>
      </c>
      <c r="B310" s="1">
        <v>43482</v>
      </c>
      <c r="C310" s="1" t="str">
        <f t="shared" si="4"/>
        <v>weekday</v>
      </c>
      <c r="D310" s="1" t="str">
        <f>TEXT(B310,"dddd")</f>
        <v>Thursday</v>
      </c>
      <c r="E310">
        <v>1186</v>
      </c>
      <c r="F310" t="s">
        <v>211</v>
      </c>
      <c r="G310" t="s">
        <v>30</v>
      </c>
      <c r="H310" t="s">
        <v>27</v>
      </c>
      <c r="I310" t="s">
        <v>28</v>
      </c>
      <c r="J310" t="s">
        <v>4</v>
      </c>
      <c r="K310" t="s">
        <v>1076</v>
      </c>
      <c r="L310">
        <v>1004</v>
      </c>
      <c r="M310" t="s">
        <v>294</v>
      </c>
      <c r="N310">
        <v>460.58</v>
      </c>
      <c r="O310">
        <v>1</v>
      </c>
      <c r="P310">
        <f>N310*O310</f>
        <v>460.58</v>
      </c>
      <c r="Q310">
        <v>268.7900085</v>
      </c>
      <c r="R310">
        <f>P310-Q310</f>
        <v>191.78999149999999</v>
      </c>
      <c r="S310">
        <f>Q310/O310</f>
        <v>268.7900085</v>
      </c>
    </row>
    <row r="311" spans="1:19" x14ac:dyDescent="0.3">
      <c r="A311">
        <v>15655</v>
      </c>
      <c r="B311" s="1">
        <v>44060</v>
      </c>
      <c r="C311" s="1" t="str">
        <f t="shared" si="4"/>
        <v>weekday</v>
      </c>
      <c r="D311" s="1" t="str">
        <f>TEXT(B311,"dddd")</f>
        <v>Monday</v>
      </c>
      <c r="E311">
        <v>2278</v>
      </c>
      <c r="F311" t="s">
        <v>7</v>
      </c>
      <c r="G311" t="s">
        <v>12</v>
      </c>
      <c r="H311" t="s">
        <v>2</v>
      </c>
      <c r="I311" t="s">
        <v>3</v>
      </c>
      <c r="J311" t="s">
        <v>44</v>
      </c>
      <c r="K311" t="s">
        <v>109</v>
      </c>
      <c r="L311">
        <v>627</v>
      </c>
      <c r="M311" t="s">
        <v>6</v>
      </c>
      <c r="N311">
        <v>165</v>
      </c>
      <c r="O311">
        <v>4</v>
      </c>
      <c r="P311">
        <f>N311*O311</f>
        <v>660</v>
      </c>
      <c r="Q311">
        <v>490.9200136</v>
      </c>
      <c r="R311">
        <f>P311-Q311</f>
        <v>169.0799864</v>
      </c>
      <c r="S311">
        <f>Q311/O311</f>
        <v>122.7300034</v>
      </c>
    </row>
    <row r="312" spans="1:19" x14ac:dyDescent="0.3">
      <c r="A312">
        <v>15673</v>
      </c>
      <c r="B312" s="1">
        <v>43965</v>
      </c>
      <c r="C312" s="1" t="str">
        <f t="shared" si="4"/>
        <v>weekday</v>
      </c>
      <c r="D312" s="1" t="str">
        <f>TEXT(B312,"dddd")</f>
        <v>Thursday</v>
      </c>
      <c r="E312">
        <v>3784</v>
      </c>
      <c r="F312" t="s">
        <v>288</v>
      </c>
      <c r="G312" t="s">
        <v>30</v>
      </c>
      <c r="H312" t="s">
        <v>27</v>
      </c>
      <c r="I312" t="s">
        <v>28</v>
      </c>
      <c r="J312" t="s">
        <v>4</v>
      </c>
      <c r="K312" t="s">
        <v>57</v>
      </c>
      <c r="L312">
        <v>191</v>
      </c>
      <c r="M312" t="s">
        <v>65</v>
      </c>
      <c r="N312">
        <v>85</v>
      </c>
      <c r="O312">
        <v>1</v>
      </c>
      <c r="P312">
        <f>N312*O312</f>
        <v>85</v>
      </c>
      <c r="Q312">
        <v>54.779998800000001</v>
      </c>
      <c r="R312">
        <f>P312-Q312</f>
        <v>30.220001199999999</v>
      </c>
      <c r="S312">
        <f>Q312/O312</f>
        <v>54.779998800000001</v>
      </c>
    </row>
    <row r="313" spans="1:19" x14ac:dyDescent="0.3">
      <c r="A313">
        <v>15673</v>
      </c>
      <c r="B313" s="1">
        <v>43491</v>
      </c>
      <c r="C313" s="1" t="str">
        <f t="shared" si="4"/>
        <v>weekend</v>
      </c>
      <c r="D313" s="1" t="str">
        <f>TEXT(B313,"dddd")</f>
        <v>Saturday</v>
      </c>
      <c r="E313">
        <v>3784</v>
      </c>
      <c r="F313" t="s">
        <v>288</v>
      </c>
      <c r="G313" t="s">
        <v>30</v>
      </c>
      <c r="H313" t="s">
        <v>27</v>
      </c>
      <c r="I313" t="s">
        <v>28</v>
      </c>
      <c r="J313" t="s">
        <v>4</v>
      </c>
      <c r="K313" t="s">
        <v>1076</v>
      </c>
      <c r="L313">
        <v>1004</v>
      </c>
      <c r="M313" t="s">
        <v>294</v>
      </c>
      <c r="N313">
        <v>460.58</v>
      </c>
      <c r="O313">
        <v>1</v>
      </c>
      <c r="P313">
        <f>N313*O313</f>
        <v>460.58</v>
      </c>
      <c r="Q313">
        <v>268.7900085</v>
      </c>
      <c r="R313">
        <f>P313-Q313</f>
        <v>191.78999149999999</v>
      </c>
      <c r="S313">
        <f>Q313/O313</f>
        <v>268.7900085</v>
      </c>
    </row>
    <row r="314" spans="1:19" x14ac:dyDescent="0.3">
      <c r="A314">
        <v>15746</v>
      </c>
      <c r="B314" s="1">
        <v>43848</v>
      </c>
      <c r="C314" s="1" t="str">
        <f t="shared" si="4"/>
        <v>weekend</v>
      </c>
      <c r="D314" s="1" t="str">
        <f>TEXT(B314,"dddd")</f>
        <v>Saturday</v>
      </c>
      <c r="E314">
        <v>1399</v>
      </c>
      <c r="F314" t="s">
        <v>7</v>
      </c>
      <c r="G314" t="s">
        <v>30</v>
      </c>
      <c r="H314" t="s">
        <v>27</v>
      </c>
      <c r="I314" t="s">
        <v>28</v>
      </c>
      <c r="J314" t="s">
        <v>4</v>
      </c>
      <c r="K314" t="s">
        <v>42</v>
      </c>
      <c r="L314">
        <v>365</v>
      </c>
      <c r="M314" t="s">
        <v>10</v>
      </c>
      <c r="N314">
        <v>94.75</v>
      </c>
      <c r="O314">
        <v>1</v>
      </c>
      <c r="P314">
        <f>N314*O314</f>
        <v>94.75</v>
      </c>
      <c r="Q314">
        <v>30.5699997</v>
      </c>
      <c r="R314">
        <f>P314-Q314</f>
        <v>64.180000300000003</v>
      </c>
      <c r="S314">
        <f>Q314/O314</f>
        <v>30.5699997</v>
      </c>
    </row>
    <row r="315" spans="1:19" x14ac:dyDescent="0.3">
      <c r="A315">
        <v>15749</v>
      </c>
      <c r="B315" s="1">
        <v>43848</v>
      </c>
      <c r="C315" s="1" t="str">
        <f t="shared" si="4"/>
        <v>weekend</v>
      </c>
      <c r="D315" s="1" t="str">
        <f>TEXT(B315,"dddd")</f>
        <v>Saturday</v>
      </c>
      <c r="E315">
        <v>8302</v>
      </c>
      <c r="F315" t="s">
        <v>456</v>
      </c>
      <c r="G315" t="s">
        <v>30</v>
      </c>
      <c r="H315" t="s">
        <v>27</v>
      </c>
      <c r="I315" t="s">
        <v>28</v>
      </c>
      <c r="J315" t="s">
        <v>4</v>
      </c>
      <c r="K315" t="s">
        <v>9</v>
      </c>
      <c r="L315">
        <v>403</v>
      </c>
      <c r="M315" t="s">
        <v>10</v>
      </c>
      <c r="N315">
        <v>133.37</v>
      </c>
      <c r="O315">
        <v>1</v>
      </c>
      <c r="P315">
        <f>N315*O315</f>
        <v>133.37</v>
      </c>
      <c r="Q315">
        <v>84.590000149999995</v>
      </c>
      <c r="R315">
        <f>P315-Q315</f>
        <v>48.77999985000001</v>
      </c>
      <c r="S315">
        <f>Q315/O315</f>
        <v>84.590000149999995</v>
      </c>
    </row>
    <row r="316" spans="1:19" x14ac:dyDescent="0.3">
      <c r="A316">
        <v>15751</v>
      </c>
      <c r="B316" s="1">
        <v>43848</v>
      </c>
      <c r="C316" s="1" t="str">
        <f t="shared" si="4"/>
        <v>weekend</v>
      </c>
      <c r="D316" s="1" t="str">
        <f>TEXT(B316,"dddd")</f>
        <v>Saturday</v>
      </c>
      <c r="E316">
        <v>1851</v>
      </c>
      <c r="F316" t="s">
        <v>7</v>
      </c>
      <c r="G316" t="s">
        <v>30</v>
      </c>
      <c r="H316" t="s">
        <v>27</v>
      </c>
      <c r="I316" t="s">
        <v>28</v>
      </c>
      <c r="J316" t="s">
        <v>4</v>
      </c>
      <c r="K316" t="s">
        <v>1076</v>
      </c>
      <c r="L316">
        <v>1004</v>
      </c>
      <c r="M316" t="s">
        <v>294</v>
      </c>
      <c r="N316">
        <v>460.58</v>
      </c>
      <c r="O316">
        <v>1</v>
      </c>
      <c r="P316">
        <f>N316*O316</f>
        <v>460.58</v>
      </c>
      <c r="Q316">
        <v>268.7900085</v>
      </c>
      <c r="R316">
        <f>P316-Q316</f>
        <v>191.78999149999999</v>
      </c>
      <c r="S316">
        <f>Q316/O316</f>
        <v>268.7900085</v>
      </c>
    </row>
    <row r="317" spans="1:19" x14ac:dyDescent="0.3">
      <c r="A317">
        <v>15766</v>
      </c>
      <c r="B317" s="1">
        <v>43849</v>
      </c>
      <c r="C317" s="1" t="str">
        <f t="shared" si="4"/>
        <v>weekend</v>
      </c>
      <c r="D317" s="1" t="str">
        <f>TEXT(B317,"dddd")</f>
        <v>Sunday</v>
      </c>
      <c r="E317">
        <v>6416</v>
      </c>
      <c r="F317" t="s">
        <v>7</v>
      </c>
      <c r="G317" t="s">
        <v>30</v>
      </c>
      <c r="H317" t="s">
        <v>27</v>
      </c>
      <c r="I317" t="s">
        <v>3</v>
      </c>
      <c r="J317" t="s">
        <v>4</v>
      </c>
      <c r="K317" t="s">
        <v>57</v>
      </c>
      <c r="L317">
        <v>191</v>
      </c>
      <c r="M317" t="s">
        <v>65</v>
      </c>
      <c r="N317">
        <v>85</v>
      </c>
      <c r="O317">
        <v>5</v>
      </c>
      <c r="P317">
        <f>N317*O317</f>
        <v>425</v>
      </c>
      <c r="Q317">
        <v>273.89999399999999</v>
      </c>
      <c r="R317">
        <f>P317-Q317</f>
        <v>151.10000600000001</v>
      </c>
      <c r="S317">
        <f>Q317/O317</f>
        <v>54.779998800000001</v>
      </c>
    </row>
    <row r="318" spans="1:19" x14ac:dyDescent="0.3">
      <c r="A318">
        <v>15766</v>
      </c>
      <c r="B318" s="1">
        <v>43849</v>
      </c>
      <c r="C318" s="1" t="str">
        <f t="shared" si="4"/>
        <v>weekend</v>
      </c>
      <c r="D318" s="1" t="str">
        <f>TEXT(B318,"dddd")</f>
        <v>Sunday</v>
      </c>
      <c r="E318">
        <v>6416</v>
      </c>
      <c r="F318" t="s">
        <v>7</v>
      </c>
      <c r="G318" t="s">
        <v>30</v>
      </c>
      <c r="H318" t="s">
        <v>27</v>
      </c>
      <c r="I318" t="s">
        <v>3</v>
      </c>
      <c r="J318" t="s">
        <v>4</v>
      </c>
      <c r="K318" t="s">
        <v>520</v>
      </c>
      <c r="L318">
        <v>572</v>
      </c>
      <c r="M318" t="s">
        <v>65</v>
      </c>
      <c r="N318">
        <v>165</v>
      </c>
      <c r="O318">
        <v>5</v>
      </c>
      <c r="P318">
        <f>N318*O318</f>
        <v>825</v>
      </c>
      <c r="Q318">
        <v>436.05000018999999</v>
      </c>
      <c r="R318">
        <f>P318-Q318</f>
        <v>388.94999981000001</v>
      </c>
      <c r="S318">
        <f>Q318/O318</f>
        <v>87.210000038000004</v>
      </c>
    </row>
    <row r="319" spans="1:19" x14ac:dyDescent="0.3">
      <c r="A319">
        <v>15784</v>
      </c>
      <c r="B319" s="1">
        <v>43849</v>
      </c>
      <c r="C319" s="1" t="str">
        <f t="shared" si="4"/>
        <v>weekend</v>
      </c>
      <c r="D319" s="1" t="str">
        <f>TEXT(B319,"dddd")</f>
        <v>Sunday</v>
      </c>
      <c r="E319">
        <v>2907</v>
      </c>
      <c r="F319" t="s">
        <v>535</v>
      </c>
      <c r="G319" t="s">
        <v>30</v>
      </c>
      <c r="H319" t="s">
        <v>27</v>
      </c>
      <c r="I319" t="s">
        <v>28</v>
      </c>
      <c r="J319" t="s">
        <v>4</v>
      </c>
      <c r="K319" t="s">
        <v>9</v>
      </c>
      <c r="L319">
        <v>403</v>
      </c>
      <c r="M319" t="s">
        <v>10</v>
      </c>
      <c r="N319">
        <v>133.37</v>
      </c>
      <c r="O319">
        <v>1</v>
      </c>
      <c r="P319">
        <f>N319*O319</f>
        <v>133.37</v>
      </c>
      <c r="Q319">
        <v>84.590000149999995</v>
      </c>
      <c r="R319">
        <f>P319-Q319</f>
        <v>48.77999985000001</v>
      </c>
      <c r="S319">
        <f>Q319/O319</f>
        <v>84.590000149999995</v>
      </c>
    </row>
    <row r="320" spans="1:19" x14ac:dyDescent="0.3">
      <c r="A320">
        <v>15787</v>
      </c>
      <c r="B320" s="1">
        <v>43849</v>
      </c>
      <c r="C320" s="1" t="str">
        <f t="shared" si="4"/>
        <v>weekend</v>
      </c>
      <c r="D320" s="1" t="str">
        <f>TEXT(B320,"dddd")</f>
        <v>Sunday</v>
      </c>
      <c r="E320">
        <v>3961</v>
      </c>
      <c r="F320" t="s">
        <v>537</v>
      </c>
      <c r="G320" t="s">
        <v>458</v>
      </c>
      <c r="H320" t="s">
        <v>2</v>
      </c>
      <c r="I320" t="s">
        <v>3</v>
      </c>
      <c r="J320" t="s">
        <v>4</v>
      </c>
      <c r="K320" t="s">
        <v>42</v>
      </c>
      <c r="L320">
        <v>365</v>
      </c>
      <c r="M320" t="s">
        <v>10</v>
      </c>
      <c r="N320">
        <v>94.75</v>
      </c>
      <c r="O320">
        <v>5</v>
      </c>
      <c r="P320">
        <f>N320*O320</f>
        <v>473.75</v>
      </c>
      <c r="Q320">
        <v>152.8499985</v>
      </c>
      <c r="R320">
        <f>P320-Q320</f>
        <v>320.90000150000003</v>
      </c>
      <c r="S320">
        <f>Q320/O320</f>
        <v>30.5699997</v>
      </c>
    </row>
    <row r="321" spans="1:19" x14ac:dyDescent="0.3">
      <c r="A321">
        <v>15803</v>
      </c>
      <c r="B321" s="1">
        <v>43486</v>
      </c>
      <c r="C321" s="1" t="str">
        <f t="shared" si="4"/>
        <v>weekday</v>
      </c>
      <c r="D321" s="1" t="str">
        <f>TEXT(B321,"dddd")</f>
        <v>Monday</v>
      </c>
      <c r="E321">
        <v>1015</v>
      </c>
      <c r="F321" t="s">
        <v>7</v>
      </c>
      <c r="G321" t="s">
        <v>858</v>
      </c>
      <c r="H321" t="s">
        <v>2</v>
      </c>
      <c r="I321" t="s">
        <v>3</v>
      </c>
      <c r="J321" t="s">
        <v>44</v>
      </c>
      <c r="K321" t="s">
        <v>85</v>
      </c>
      <c r="L321">
        <v>502</v>
      </c>
      <c r="M321" t="s">
        <v>65</v>
      </c>
      <c r="N321">
        <v>65</v>
      </c>
      <c r="O321">
        <v>4</v>
      </c>
      <c r="P321">
        <f>N321*O321</f>
        <v>260</v>
      </c>
      <c r="Q321">
        <v>134.39999388000001</v>
      </c>
      <c r="R321">
        <f>P321-Q321</f>
        <v>125.60000611999999</v>
      </c>
      <c r="S321">
        <f>Q321/O321</f>
        <v>33.599998470000003</v>
      </c>
    </row>
    <row r="322" spans="1:19" x14ac:dyDescent="0.3">
      <c r="A322">
        <v>15819</v>
      </c>
      <c r="B322" s="1">
        <v>44039</v>
      </c>
      <c r="C322" s="1" t="str">
        <f t="shared" si="4"/>
        <v>weekday</v>
      </c>
      <c r="D322" s="1" t="str">
        <f>TEXT(B322,"dddd")</f>
        <v>Monday</v>
      </c>
      <c r="E322">
        <v>1996</v>
      </c>
      <c r="F322" t="s">
        <v>7</v>
      </c>
      <c r="G322" t="s">
        <v>50</v>
      </c>
      <c r="H322" t="s">
        <v>2</v>
      </c>
      <c r="I322" t="s">
        <v>3</v>
      </c>
      <c r="J322" t="s">
        <v>4</v>
      </c>
      <c r="K322" t="s">
        <v>42</v>
      </c>
      <c r="L322">
        <v>365</v>
      </c>
      <c r="M322" t="s">
        <v>10</v>
      </c>
      <c r="N322">
        <v>94.75</v>
      </c>
      <c r="O322">
        <v>4</v>
      </c>
      <c r="P322">
        <f>N322*O322</f>
        <v>379</v>
      </c>
      <c r="Q322">
        <v>122.2799988</v>
      </c>
      <c r="R322">
        <f>P322-Q322</f>
        <v>256.72000120000001</v>
      </c>
      <c r="S322">
        <f>Q322/O322</f>
        <v>30.5699997</v>
      </c>
    </row>
    <row r="323" spans="1:19" x14ac:dyDescent="0.3">
      <c r="A323">
        <v>15819</v>
      </c>
      <c r="B323" s="1">
        <v>43486</v>
      </c>
      <c r="C323" s="1" t="str">
        <f t="shared" ref="C323:C386" si="5">IF(OR(WEEKDAY(B323,2)=6,WEEKDAY(B323,2)=7),"weekend","weekday")</f>
        <v>weekday</v>
      </c>
      <c r="D323" s="1" t="str">
        <f>TEXT(B323,"dddd")</f>
        <v>Monday</v>
      </c>
      <c r="E323">
        <v>1996</v>
      </c>
      <c r="F323" t="s">
        <v>7</v>
      </c>
      <c r="G323" t="s">
        <v>50</v>
      </c>
      <c r="H323" t="s">
        <v>2</v>
      </c>
      <c r="I323" t="s">
        <v>3</v>
      </c>
      <c r="J323" t="s">
        <v>44</v>
      </c>
      <c r="K323" t="s">
        <v>109</v>
      </c>
      <c r="L323">
        <v>627</v>
      </c>
      <c r="M323" t="s">
        <v>6</v>
      </c>
      <c r="N323">
        <v>165</v>
      </c>
      <c r="O323">
        <v>4</v>
      </c>
      <c r="P323">
        <f>N323*O323</f>
        <v>660</v>
      </c>
      <c r="Q323">
        <v>490.9200136</v>
      </c>
      <c r="R323">
        <f>P323-Q323</f>
        <v>169.0799864</v>
      </c>
      <c r="S323">
        <f>Q323/O323</f>
        <v>122.7300034</v>
      </c>
    </row>
    <row r="324" spans="1:19" x14ac:dyDescent="0.3">
      <c r="A324">
        <v>15835</v>
      </c>
      <c r="B324" s="1">
        <v>43850</v>
      </c>
      <c r="C324" s="1" t="str">
        <f t="shared" si="5"/>
        <v>weekday</v>
      </c>
      <c r="D324" s="1" t="str">
        <f>TEXT(B324,"dddd")</f>
        <v>Monday</v>
      </c>
      <c r="E324">
        <v>9349</v>
      </c>
      <c r="F324" t="s">
        <v>529</v>
      </c>
      <c r="G324" t="s">
        <v>84</v>
      </c>
      <c r="H324" t="s">
        <v>27</v>
      </c>
      <c r="I324" t="s">
        <v>3</v>
      </c>
      <c r="J324" t="s">
        <v>4</v>
      </c>
      <c r="K324" t="s">
        <v>9</v>
      </c>
      <c r="L324">
        <v>403</v>
      </c>
      <c r="M324" t="s">
        <v>10</v>
      </c>
      <c r="N324">
        <v>133.37</v>
      </c>
      <c r="O324">
        <v>1</v>
      </c>
      <c r="P324">
        <f>N324*O324</f>
        <v>133.37</v>
      </c>
      <c r="Q324">
        <v>84.590000149999995</v>
      </c>
      <c r="R324">
        <f>P324-Q324</f>
        <v>48.77999985000001</v>
      </c>
      <c r="S324">
        <f>Q324/O324</f>
        <v>84.590000149999995</v>
      </c>
    </row>
    <row r="325" spans="1:19" x14ac:dyDescent="0.3">
      <c r="A325">
        <v>15845</v>
      </c>
      <c r="B325" s="1">
        <v>43850</v>
      </c>
      <c r="C325" s="1" t="str">
        <f t="shared" si="5"/>
        <v>weekday</v>
      </c>
      <c r="D325" s="1" t="str">
        <f>TEXT(B325,"dddd")</f>
        <v>Monday</v>
      </c>
      <c r="E325">
        <v>11900</v>
      </c>
      <c r="F325" t="s">
        <v>416</v>
      </c>
      <c r="G325" t="s">
        <v>30</v>
      </c>
      <c r="H325" t="s">
        <v>27</v>
      </c>
      <c r="I325" t="s">
        <v>28</v>
      </c>
      <c r="J325" t="s">
        <v>29</v>
      </c>
      <c r="K325" t="s">
        <v>1076</v>
      </c>
      <c r="L325">
        <v>1004</v>
      </c>
      <c r="M325" t="s">
        <v>294</v>
      </c>
      <c r="N325">
        <v>460.58</v>
      </c>
      <c r="O325">
        <v>1</v>
      </c>
      <c r="P325">
        <f>N325*O325</f>
        <v>460.58</v>
      </c>
      <c r="Q325">
        <v>268.7900085</v>
      </c>
      <c r="R325">
        <f>P325-Q325</f>
        <v>191.78999149999999</v>
      </c>
      <c r="S325">
        <f>Q325/O325</f>
        <v>268.7900085</v>
      </c>
    </row>
    <row r="326" spans="1:19" x14ac:dyDescent="0.3">
      <c r="A326">
        <v>15884</v>
      </c>
      <c r="B326" s="1">
        <v>43850</v>
      </c>
      <c r="C326" s="1" t="str">
        <f t="shared" si="5"/>
        <v>weekday</v>
      </c>
      <c r="D326" s="1" t="str">
        <f>TEXT(B326,"dddd")</f>
        <v>Monday</v>
      </c>
      <c r="E326">
        <v>899</v>
      </c>
      <c r="F326" t="s">
        <v>73</v>
      </c>
      <c r="G326" t="s">
        <v>30</v>
      </c>
      <c r="H326" t="s">
        <v>27</v>
      </c>
      <c r="I326" t="s">
        <v>28</v>
      </c>
      <c r="J326" t="s">
        <v>4</v>
      </c>
      <c r="K326" t="s">
        <v>31</v>
      </c>
      <c r="L326">
        <v>957</v>
      </c>
      <c r="M326" t="s">
        <v>32</v>
      </c>
      <c r="N326">
        <v>80</v>
      </c>
      <c r="O326">
        <v>1</v>
      </c>
      <c r="P326">
        <f>N326*O326</f>
        <v>80</v>
      </c>
      <c r="Q326">
        <v>47.430000309999997</v>
      </c>
      <c r="R326">
        <f>P326-Q326</f>
        <v>32.569999690000003</v>
      </c>
      <c r="S326">
        <f>Q326/O326</f>
        <v>47.430000309999997</v>
      </c>
    </row>
    <row r="327" spans="1:19" x14ac:dyDescent="0.3">
      <c r="A327">
        <v>15979</v>
      </c>
      <c r="B327" s="1">
        <v>43856</v>
      </c>
      <c r="C327" s="1" t="str">
        <f t="shared" si="5"/>
        <v>weekend</v>
      </c>
      <c r="D327" s="1" t="str">
        <f>TEXT(B327,"dddd")</f>
        <v>Sunday</v>
      </c>
      <c r="E327">
        <v>4789</v>
      </c>
      <c r="F327" t="s">
        <v>39</v>
      </c>
      <c r="G327" t="s">
        <v>463</v>
      </c>
      <c r="H327" t="s">
        <v>2</v>
      </c>
      <c r="I327" t="s">
        <v>3</v>
      </c>
      <c r="J327" t="s">
        <v>44</v>
      </c>
      <c r="K327" t="s">
        <v>85</v>
      </c>
      <c r="L327">
        <v>502</v>
      </c>
      <c r="M327" t="s">
        <v>65</v>
      </c>
      <c r="N327">
        <v>65</v>
      </c>
      <c r="O327">
        <v>4</v>
      </c>
      <c r="P327">
        <f>N327*O327</f>
        <v>260</v>
      </c>
      <c r="Q327">
        <v>134.39999388000001</v>
      </c>
      <c r="R327">
        <f>P327-Q327</f>
        <v>125.60000611999999</v>
      </c>
      <c r="S327">
        <f>Q327/O327</f>
        <v>33.599998470000003</v>
      </c>
    </row>
    <row r="328" spans="1:19" x14ac:dyDescent="0.3">
      <c r="A328">
        <v>16013</v>
      </c>
      <c r="B328" s="1">
        <v>43159</v>
      </c>
      <c r="C328" s="1" t="str">
        <f t="shared" si="5"/>
        <v>weekday</v>
      </c>
      <c r="D328" s="1" t="str">
        <f>TEXT(B328,"dddd")</f>
        <v>Wednesday</v>
      </c>
      <c r="E328">
        <v>4460</v>
      </c>
      <c r="F328" t="s">
        <v>7</v>
      </c>
      <c r="G328" t="s">
        <v>34</v>
      </c>
      <c r="H328" t="s">
        <v>2</v>
      </c>
      <c r="I328" t="s">
        <v>3</v>
      </c>
      <c r="J328" t="s">
        <v>4</v>
      </c>
      <c r="K328" t="s">
        <v>57</v>
      </c>
      <c r="L328">
        <v>191</v>
      </c>
      <c r="M328" t="s">
        <v>65</v>
      </c>
      <c r="N328">
        <v>85</v>
      </c>
      <c r="O328">
        <v>4</v>
      </c>
      <c r="P328">
        <f>N328*O328</f>
        <v>340</v>
      </c>
      <c r="Q328">
        <v>219.11999520000001</v>
      </c>
      <c r="R328">
        <f>P328-Q328</f>
        <v>120.88000479999999</v>
      </c>
      <c r="S328">
        <f>Q328/O328</f>
        <v>54.779998800000001</v>
      </c>
    </row>
    <row r="329" spans="1:19" x14ac:dyDescent="0.3">
      <c r="A329">
        <v>16075</v>
      </c>
      <c r="B329" s="1">
        <v>43127</v>
      </c>
      <c r="C329" s="1" t="str">
        <f t="shared" si="5"/>
        <v>weekend</v>
      </c>
      <c r="D329" s="1" t="str">
        <f>TEXT(B329,"dddd")</f>
        <v>Saturday</v>
      </c>
      <c r="E329">
        <v>7051</v>
      </c>
      <c r="F329" t="s">
        <v>7</v>
      </c>
      <c r="G329" t="s">
        <v>478</v>
      </c>
      <c r="H329" t="s">
        <v>2</v>
      </c>
      <c r="I329" t="s">
        <v>3</v>
      </c>
      <c r="J329" t="s">
        <v>4</v>
      </c>
      <c r="K329" t="s">
        <v>42</v>
      </c>
      <c r="L329">
        <v>365</v>
      </c>
      <c r="M329" t="s">
        <v>10</v>
      </c>
      <c r="N329">
        <v>94.75</v>
      </c>
      <c r="O329">
        <v>4</v>
      </c>
      <c r="P329">
        <f>N329*O329</f>
        <v>379</v>
      </c>
      <c r="Q329">
        <v>122.2799988</v>
      </c>
      <c r="R329">
        <f>P329-Q329</f>
        <v>256.72000120000001</v>
      </c>
      <c r="S329">
        <f>Q329/O329</f>
        <v>30.5699997</v>
      </c>
    </row>
    <row r="330" spans="1:19" x14ac:dyDescent="0.3">
      <c r="A330">
        <v>16081</v>
      </c>
      <c r="B330" s="1">
        <v>44183</v>
      </c>
      <c r="C330" s="1" t="str">
        <f t="shared" si="5"/>
        <v>weekday</v>
      </c>
      <c r="D330" s="1" t="str">
        <f>TEXT(B330,"dddd")</f>
        <v>Friday</v>
      </c>
      <c r="E330">
        <v>5367</v>
      </c>
      <c r="F330" t="s">
        <v>47</v>
      </c>
      <c r="G330" t="s">
        <v>48</v>
      </c>
      <c r="H330" t="s">
        <v>27</v>
      </c>
      <c r="I330" t="s">
        <v>3</v>
      </c>
      <c r="J330" t="s">
        <v>4</v>
      </c>
      <c r="K330" t="s">
        <v>9</v>
      </c>
      <c r="L330">
        <v>403</v>
      </c>
      <c r="M330" t="s">
        <v>10</v>
      </c>
      <c r="N330">
        <v>133.37</v>
      </c>
      <c r="O330">
        <v>1</v>
      </c>
      <c r="P330">
        <f>N330*O330</f>
        <v>133.37</v>
      </c>
      <c r="Q330">
        <v>84.590000149999995</v>
      </c>
      <c r="R330">
        <f>P330-Q330</f>
        <v>48.77999985000001</v>
      </c>
      <c r="S330">
        <f>Q330/O330</f>
        <v>84.590000149999995</v>
      </c>
    </row>
    <row r="331" spans="1:19" x14ac:dyDescent="0.3">
      <c r="A331">
        <v>16093</v>
      </c>
      <c r="B331" s="1">
        <v>43853</v>
      </c>
      <c r="C331" s="1" t="str">
        <f t="shared" si="5"/>
        <v>weekday</v>
      </c>
      <c r="D331" s="1" t="str">
        <f>TEXT(B331,"dddd")</f>
        <v>Thursday</v>
      </c>
      <c r="E331">
        <v>1902</v>
      </c>
      <c r="F331" t="s">
        <v>242</v>
      </c>
      <c r="G331" t="s">
        <v>243</v>
      </c>
      <c r="H331" t="s">
        <v>2</v>
      </c>
      <c r="I331" t="s">
        <v>3</v>
      </c>
      <c r="J331" t="s">
        <v>4</v>
      </c>
      <c r="K331" t="s">
        <v>42</v>
      </c>
      <c r="L331">
        <v>365</v>
      </c>
      <c r="M331" t="s">
        <v>10</v>
      </c>
      <c r="N331">
        <v>94.75</v>
      </c>
      <c r="O331">
        <v>5</v>
      </c>
      <c r="P331">
        <f>N331*O331</f>
        <v>473.75</v>
      </c>
      <c r="Q331">
        <v>152.8499985</v>
      </c>
      <c r="R331">
        <f>P331-Q331</f>
        <v>320.90000150000003</v>
      </c>
      <c r="S331">
        <f>Q331/O331</f>
        <v>30.5699997</v>
      </c>
    </row>
    <row r="332" spans="1:19" x14ac:dyDescent="0.3">
      <c r="A332">
        <v>16098</v>
      </c>
      <c r="B332" s="1">
        <v>43853</v>
      </c>
      <c r="C332" s="1" t="str">
        <f t="shared" si="5"/>
        <v>weekday</v>
      </c>
      <c r="D332" s="1" t="str">
        <f>TEXT(B332,"dddd")</f>
        <v>Thursday</v>
      </c>
      <c r="E332">
        <v>5939</v>
      </c>
      <c r="F332" t="s">
        <v>503</v>
      </c>
      <c r="G332" t="s">
        <v>208</v>
      </c>
      <c r="H332" t="s">
        <v>2</v>
      </c>
      <c r="I332" t="s">
        <v>3</v>
      </c>
      <c r="J332" t="s">
        <v>4</v>
      </c>
      <c r="K332" t="s">
        <v>42</v>
      </c>
      <c r="L332">
        <v>365</v>
      </c>
      <c r="M332" t="s">
        <v>10</v>
      </c>
      <c r="N332">
        <v>94.75</v>
      </c>
      <c r="O332">
        <v>5</v>
      </c>
      <c r="P332">
        <f>N332*O332</f>
        <v>473.75</v>
      </c>
      <c r="Q332">
        <v>152.8499985</v>
      </c>
      <c r="R332">
        <f>P332-Q332</f>
        <v>320.90000150000003</v>
      </c>
      <c r="S332">
        <f>Q332/O332</f>
        <v>30.5699997</v>
      </c>
    </row>
    <row r="333" spans="1:19" x14ac:dyDescent="0.3">
      <c r="A333">
        <v>16107</v>
      </c>
      <c r="B333" s="1">
        <v>44067</v>
      </c>
      <c r="C333" s="1" t="str">
        <f t="shared" si="5"/>
        <v>weekday</v>
      </c>
      <c r="D333" s="1" t="str">
        <f>TEXT(B333,"dddd")</f>
        <v>Monday</v>
      </c>
      <c r="E333">
        <v>1902</v>
      </c>
      <c r="F333" t="s">
        <v>242</v>
      </c>
      <c r="G333" t="s">
        <v>243</v>
      </c>
      <c r="H333" t="s">
        <v>2</v>
      </c>
      <c r="I333" t="s">
        <v>3</v>
      </c>
      <c r="J333" t="s">
        <v>44</v>
      </c>
      <c r="K333" t="s">
        <v>42</v>
      </c>
      <c r="L333">
        <v>365</v>
      </c>
      <c r="M333" t="s">
        <v>10</v>
      </c>
      <c r="N333">
        <v>94.75</v>
      </c>
      <c r="O333">
        <v>4</v>
      </c>
      <c r="P333">
        <f>N333*O333</f>
        <v>379</v>
      </c>
      <c r="Q333">
        <v>122.2799988</v>
      </c>
      <c r="R333">
        <f>P333-Q333</f>
        <v>256.72000120000001</v>
      </c>
      <c r="S333">
        <f>Q333/O333</f>
        <v>30.5699997</v>
      </c>
    </row>
    <row r="334" spans="1:19" x14ac:dyDescent="0.3">
      <c r="A334">
        <v>16107</v>
      </c>
      <c r="B334" s="1">
        <v>43854</v>
      </c>
      <c r="C334" s="1" t="str">
        <f t="shared" si="5"/>
        <v>weekday</v>
      </c>
      <c r="D334" s="1" t="str">
        <f>TEXT(B334,"dddd")</f>
        <v>Friday</v>
      </c>
      <c r="E334">
        <v>1902</v>
      </c>
      <c r="F334" t="s">
        <v>242</v>
      </c>
      <c r="G334" t="s">
        <v>243</v>
      </c>
      <c r="H334" t="s">
        <v>2</v>
      </c>
      <c r="I334" t="s">
        <v>3</v>
      </c>
      <c r="J334" t="s">
        <v>44</v>
      </c>
      <c r="K334" t="s">
        <v>57</v>
      </c>
      <c r="L334">
        <v>191</v>
      </c>
      <c r="M334" t="s">
        <v>65</v>
      </c>
      <c r="N334">
        <v>85</v>
      </c>
      <c r="O334">
        <v>4</v>
      </c>
      <c r="P334">
        <f>N334*O334</f>
        <v>340</v>
      </c>
      <c r="Q334">
        <v>219.11999520000001</v>
      </c>
      <c r="R334">
        <f>P334-Q334</f>
        <v>120.88000479999999</v>
      </c>
      <c r="S334">
        <f>Q334/O334</f>
        <v>54.779998800000001</v>
      </c>
    </row>
    <row r="335" spans="1:19" x14ac:dyDescent="0.3">
      <c r="A335">
        <v>16111</v>
      </c>
      <c r="B335" s="1">
        <v>43854</v>
      </c>
      <c r="C335" s="1" t="str">
        <f t="shared" si="5"/>
        <v>weekday</v>
      </c>
      <c r="D335" s="1" t="str">
        <f>TEXT(B335,"dddd")</f>
        <v>Friday</v>
      </c>
      <c r="E335">
        <v>6746</v>
      </c>
      <c r="F335" t="s">
        <v>129</v>
      </c>
      <c r="G335" t="s">
        <v>30</v>
      </c>
      <c r="H335" t="s">
        <v>27</v>
      </c>
      <c r="I335" t="s">
        <v>3</v>
      </c>
      <c r="J335" t="s">
        <v>4</v>
      </c>
      <c r="K335" t="s">
        <v>9</v>
      </c>
      <c r="L335">
        <v>403</v>
      </c>
      <c r="M335" t="s">
        <v>10</v>
      </c>
      <c r="N335">
        <v>133.37</v>
      </c>
      <c r="O335">
        <v>1</v>
      </c>
      <c r="P335">
        <f>N335*O335</f>
        <v>133.37</v>
      </c>
      <c r="Q335">
        <v>84.590000149999995</v>
      </c>
      <c r="R335">
        <f>P335-Q335</f>
        <v>48.77999985000001</v>
      </c>
      <c r="S335">
        <f>Q335/O335</f>
        <v>84.590000149999995</v>
      </c>
    </row>
    <row r="336" spans="1:19" x14ac:dyDescent="0.3">
      <c r="A336">
        <v>16111</v>
      </c>
      <c r="B336" s="1">
        <v>43854</v>
      </c>
      <c r="C336" s="1" t="str">
        <f t="shared" si="5"/>
        <v>weekday</v>
      </c>
      <c r="D336" s="1" t="str">
        <f>TEXT(B336,"dddd")</f>
        <v>Friday</v>
      </c>
      <c r="E336">
        <v>6746</v>
      </c>
      <c r="F336" t="s">
        <v>129</v>
      </c>
      <c r="G336" t="s">
        <v>30</v>
      </c>
      <c r="H336" t="s">
        <v>27</v>
      </c>
      <c r="I336" t="s">
        <v>3</v>
      </c>
      <c r="J336" t="s">
        <v>4</v>
      </c>
      <c r="K336" t="s">
        <v>9</v>
      </c>
      <c r="L336">
        <v>403</v>
      </c>
      <c r="M336" t="s">
        <v>10</v>
      </c>
      <c r="N336">
        <v>133.37</v>
      </c>
      <c r="O336">
        <v>1</v>
      </c>
      <c r="P336">
        <f>N336*O336</f>
        <v>133.37</v>
      </c>
      <c r="Q336">
        <v>84.590000149999995</v>
      </c>
      <c r="R336">
        <f>P336-Q336</f>
        <v>48.77999985000001</v>
      </c>
      <c r="S336">
        <f>Q336/O336</f>
        <v>84.590000149999995</v>
      </c>
    </row>
    <row r="337" spans="1:19" x14ac:dyDescent="0.3">
      <c r="A337">
        <v>16218</v>
      </c>
      <c r="B337" s="1">
        <v>43855</v>
      </c>
      <c r="C337" s="1" t="str">
        <f t="shared" si="5"/>
        <v>weekend</v>
      </c>
      <c r="D337" s="1" t="str">
        <f>TEXT(B337,"dddd")</f>
        <v>Saturday</v>
      </c>
      <c r="E337">
        <v>5246</v>
      </c>
      <c r="F337" t="s">
        <v>7</v>
      </c>
      <c r="G337" t="s">
        <v>476</v>
      </c>
      <c r="H337" t="s">
        <v>2</v>
      </c>
      <c r="I337" t="s">
        <v>3</v>
      </c>
      <c r="J337" t="s">
        <v>4</v>
      </c>
      <c r="K337" t="s">
        <v>42</v>
      </c>
      <c r="L337">
        <v>365</v>
      </c>
      <c r="M337" t="s">
        <v>10</v>
      </c>
      <c r="N337">
        <v>94.75</v>
      </c>
      <c r="O337">
        <v>5</v>
      </c>
      <c r="P337">
        <f>N337*O337</f>
        <v>473.75</v>
      </c>
      <c r="Q337">
        <v>152.8499985</v>
      </c>
      <c r="R337">
        <f>P337-Q337</f>
        <v>320.90000150000003</v>
      </c>
      <c r="S337">
        <f>Q337/O337</f>
        <v>30.5699997</v>
      </c>
    </row>
    <row r="338" spans="1:19" x14ac:dyDescent="0.3">
      <c r="A338">
        <v>16218</v>
      </c>
      <c r="B338" s="1">
        <v>43855</v>
      </c>
      <c r="C338" s="1" t="str">
        <f t="shared" si="5"/>
        <v>weekend</v>
      </c>
      <c r="D338" s="1" t="str">
        <f>TEXT(B338,"dddd")</f>
        <v>Saturday</v>
      </c>
      <c r="E338">
        <v>5246</v>
      </c>
      <c r="F338" t="s">
        <v>7</v>
      </c>
      <c r="G338" t="s">
        <v>476</v>
      </c>
      <c r="H338" t="s">
        <v>2</v>
      </c>
      <c r="I338" t="s">
        <v>3</v>
      </c>
      <c r="J338" t="s">
        <v>4</v>
      </c>
      <c r="K338" t="s">
        <v>42</v>
      </c>
      <c r="L338">
        <v>365</v>
      </c>
      <c r="M338" t="s">
        <v>10</v>
      </c>
      <c r="N338">
        <v>94.75</v>
      </c>
      <c r="O338">
        <v>5</v>
      </c>
      <c r="P338">
        <f>N338*O338</f>
        <v>473.75</v>
      </c>
      <c r="Q338">
        <v>152.8499985</v>
      </c>
      <c r="R338">
        <f>P338-Q338</f>
        <v>320.90000150000003</v>
      </c>
      <c r="S338">
        <f>Q338/O338</f>
        <v>30.5699997</v>
      </c>
    </row>
    <row r="339" spans="1:19" x14ac:dyDescent="0.3">
      <c r="A339">
        <v>16228</v>
      </c>
      <c r="B339" s="1">
        <v>43858</v>
      </c>
      <c r="C339" s="1" t="str">
        <f t="shared" si="5"/>
        <v>weekday</v>
      </c>
      <c r="D339" s="1" t="str">
        <f>TEXT(B339,"dddd")</f>
        <v>Tuesday</v>
      </c>
      <c r="E339">
        <v>275</v>
      </c>
      <c r="F339" t="s">
        <v>7</v>
      </c>
      <c r="G339" t="s">
        <v>30</v>
      </c>
      <c r="H339" t="s">
        <v>27</v>
      </c>
      <c r="I339" t="s">
        <v>28</v>
      </c>
      <c r="J339" t="s">
        <v>4</v>
      </c>
      <c r="K339" t="s">
        <v>9</v>
      </c>
      <c r="L339">
        <v>403</v>
      </c>
      <c r="M339" t="s">
        <v>10</v>
      </c>
      <c r="N339">
        <v>133.37</v>
      </c>
      <c r="O339">
        <v>1</v>
      </c>
      <c r="P339">
        <f>N339*O339</f>
        <v>133.37</v>
      </c>
      <c r="Q339">
        <v>84.590000149999995</v>
      </c>
      <c r="R339">
        <f>P339-Q339</f>
        <v>48.77999985000001</v>
      </c>
      <c r="S339">
        <f>Q339/O339</f>
        <v>84.590000149999995</v>
      </c>
    </row>
    <row r="340" spans="1:19" x14ac:dyDescent="0.3">
      <c r="A340">
        <v>16299</v>
      </c>
      <c r="B340" s="1">
        <v>43497</v>
      </c>
      <c r="C340" s="1" t="str">
        <f t="shared" si="5"/>
        <v>weekday</v>
      </c>
      <c r="D340" s="1" t="str">
        <f>TEXT(B340,"dddd")</f>
        <v>Friday</v>
      </c>
      <c r="E340">
        <v>11348</v>
      </c>
      <c r="F340" t="s">
        <v>144</v>
      </c>
      <c r="G340" t="s">
        <v>819</v>
      </c>
      <c r="H340" t="s">
        <v>2</v>
      </c>
      <c r="I340" t="s">
        <v>3</v>
      </c>
      <c r="J340" t="s">
        <v>4</v>
      </c>
      <c r="K340" t="s">
        <v>57</v>
      </c>
      <c r="L340">
        <v>191</v>
      </c>
      <c r="M340" t="s">
        <v>65</v>
      </c>
      <c r="N340">
        <v>85</v>
      </c>
      <c r="O340">
        <v>5</v>
      </c>
      <c r="P340">
        <f>N340*O340</f>
        <v>425</v>
      </c>
      <c r="Q340">
        <v>273.89999399999999</v>
      </c>
      <c r="R340">
        <f>P340-Q340</f>
        <v>151.10000600000001</v>
      </c>
      <c r="S340">
        <f>Q340/O340</f>
        <v>54.779998800000001</v>
      </c>
    </row>
    <row r="341" spans="1:19" x14ac:dyDescent="0.3">
      <c r="A341">
        <v>16302</v>
      </c>
      <c r="B341" s="1">
        <v>43483</v>
      </c>
      <c r="C341" s="1" t="str">
        <f t="shared" si="5"/>
        <v>weekday</v>
      </c>
      <c r="D341" s="1" t="str">
        <f>TEXT(B341,"dddd")</f>
        <v>Friday</v>
      </c>
      <c r="E341">
        <v>5988</v>
      </c>
      <c r="F341" t="s">
        <v>468</v>
      </c>
      <c r="G341" t="s">
        <v>30</v>
      </c>
      <c r="H341" t="s">
        <v>27</v>
      </c>
      <c r="I341" t="s">
        <v>28</v>
      </c>
      <c r="J341" t="s">
        <v>4</v>
      </c>
      <c r="K341" t="s">
        <v>9</v>
      </c>
      <c r="L341">
        <v>403</v>
      </c>
      <c r="M341" t="s">
        <v>10</v>
      </c>
      <c r="N341">
        <v>133.37</v>
      </c>
      <c r="O341">
        <v>1</v>
      </c>
      <c r="P341">
        <f>N341*O341</f>
        <v>133.37</v>
      </c>
      <c r="Q341">
        <v>84.590000149999995</v>
      </c>
      <c r="R341">
        <f>P341-Q341</f>
        <v>48.77999985000001</v>
      </c>
      <c r="S341">
        <f>Q341/O341</f>
        <v>84.590000149999995</v>
      </c>
    </row>
    <row r="342" spans="1:19" x14ac:dyDescent="0.3">
      <c r="A342">
        <v>16369</v>
      </c>
      <c r="B342" s="1">
        <v>43857</v>
      </c>
      <c r="C342" s="1" t="str">
        <f t="shared" si="5"/>
        <v>weekday</v>
      </c>
      <c r="D342" s="1" t="str">
        <f>TEXT(B342,"dddd")</f>
        <v>Monday</v>
      </c>
      <c r="E342">
        <v>9910</v>
      </c>
      <c r="F342" t="s">
        <v>302</v>
      </c>
      <c r="G342" t="s">
        <v>450</v>
      </c>
      <c r="H342" t="s">
        <v>2</v>
      </c>
      <c r="I342" t="s">
        <v>3</v>
      </c>
      <c r="J342" t="s">
        <v>4</v>
      </c>
      <c r="K342" t="s">
        <v>57</v>
      </c>
      <c r="L342">
        <v>191</v>
      </c>
      <c r="M342" t="s">
        <v>65</v>
      </c>
      <c r="N342">
        <v>85</v>
      </c>
      <c r="O342">
        <v>5</v>
      </c>
      <c r="P342">
        <f>N342*O342</f>
        <v>425</v>
      </c>
      <c r="Q342">
        <v>273.89999399999999</v>
      </c>
      <c r="R342">
        <f>P342-Q342</f>
        <v>151.10000600000001</v>
      </c>
      <c r="S342">
        <f>Q342/O342</f>
        <v>54.779998800000001</v>
      </c>
    </row>
    <row r="343" spans="1:19" x14ac:dyDescent="0.3">
      <c r="A343">
        <v>16378</v>
      </c>
      <c r="B343" s="1">
        <v>43858</v>
      </c>
      <c r="C343" s="1" t="str">
        <f t="shared" si="5"/>
        <v>weekday</v>
      </c>
      <c r="D343" s="1" t="str">
        <f>TEXT(B343,"dddd")</f>
        <v>Tuesday</v>
      </c>
      <c r="E343">
        <v>1445</v>
      </c>
      <c r="F343" t="s">
        <v>429</v>
      </c>
      <c r="G343" t="s">
        <v>69</v>
      </c>
      <c r="H343" t="s">
        <v>2</v>
      </c>
      <c r="I343" t="s">
        <v>3</v>
      </c>
      <c r="J343" t="s">
        <v>4</v>
      </c>
      <c r="K343" t="s">
        <v>42</v>
      </c>
      <c r="L343">
        <v>365</v>
      </c>
      <c r="M343" t="s">
        <v>10</v>
      </c>
      <c r="N343">
        <v>94.75</v>
      </c>
      <c r="O343">
        <v>5</v>
      </c>
      <c r="P343">
        <f>N343*O343</f>
        <v>473.75</v>
      </c>
      <c r="Q343">
        <v>152.8499985</v>
      </c>
      <c r="R343">
        <f>P343-Q343</f>
        <v>320.90000150000003</v>
      </c>
      <c r="S343">
        <f>Q343/O343</f>
        <v>30.5699997</v>
      </c>
    </row>
    <row r="344" spans="1:19" x14ac:dyDescent="0.3">
      <c r="A344">
        <v>16419</v>
      </c>
      <c r="B344" s="1">
        <v>43858</v>
      </c>
      <c r="C344" s="1" t="str">
        <f t="shared" si="5"/>
        <v>weekday</v>
      </c>
      <c r="D344" s="1" t="str">
        <f>TEXT(B344,"dddd")</f>
        <v>Tuesday</v>
      </c>
      <c r="E344">
        <v>6815</v>
      </c>
      <c r="F344" t="s">
        <v>428</v>
      </c>
      <c r="G344" t="s">
        <v>34</v>
      </c>
      <c r="H344" t="s">
        <v>2</v>
      </c>
      <c r="I344" t="s">
        <v>3</v>
      </c>
      <c r="J344" t="s">
        <v>4</v>
      </c>
      <c r="K344" t="s">
        <v>57</v>
      </c>
      <c r="L344">
        <v>191</v>
      </c>
      <c r="M344" t="s">
        <v>65</v>
      </c>
      <c r="N344">
        <v>85</v>
      </c>
      <c r="O344">
        <v>5</v>
      </c>
      <c r="P344">
        <f>N344*O344</f>
        <v>425</v>
      </c>
      <c r="Q344">
        <v>273.89999399999999</v>
      </c>
      <c r="R344">
        <f>P344-Q344</f>
        <v>151.10000600000001</v>
      </c>
      <c r="S344">
        <f>Q344/O344</f>
        <v>54.779998800000001</v>
      </c>
    </row>
    <row r="345" spans="1:19" x14ac:dyDescent="0.3">
      <c r="A345">
        <v>16436</v>
      </c>
      <c r="B345" s="1">
        <v>43858</v>
      </c>
      <c r="C345" s="1" t="str">
        <f t="shared" si="5"/>
        <v>weekday</v>
      </c>
      <c r="D345" s="1" t="str">
        <f>TEXT(B345,"dddd")</f>
        <v>Tuesday</v>
      </c>
      <c r="E345">
        <v>6050</v>
      </c>
      <c r="F345" t="s">
        <v>420</v>
      </c>
      <c r="G345" t="s">
        <v>421</v>
      </c>
      <c r="H345" t="s">
        <v>2</v>
      </c>
      <c r="I345" t="s">
        <v>3</v>
      </c>
      <c r="J345" t="s">
        <v>44</v>
      </c>
      <c r="K345" t="s">
        <v>57</v>
      </c>
      <c r="L345">
        <v>191</v>
      </c>
      <c r="M345" t="s">
        <v>65</v>
      </c>
      <c r="N345">
        <v>85</v>
      </c>
      <c r="O345">
        <v>4</v>
      </c>
      <c r="P345">
        <f>N345*O345</f>
        <v>340</v>
      </c>
      <c r="Q345">
        <v>219.11999520000001</v>
      </c>
      <c r="R345">
        <f>P345-Q345</f>
        <v>120.88000479999999</v>
      </c>
      <c r="S345">
        <f>Q345/O345</f>
        <v>54.779998800000001</v>
      </c>
    </row>
    <row r="346" spans="1:19" x14ac:dyDescent="0.3">
      <c r="A346">
        <v>16436</v>
      </c>
      <c r="B346" s="1">
        <v>43858</v>
      </c>
      <c r="C346" s="1" t="str">
        <f t="shared" si="5"/>
        <v>weekday</v>
      </c>
      <c r="D346" s="1" t="str">
        <f>TEXT(B346,"dddd")</f>
        <v>Tuesday</v>
      </c>
      <c r="E346">
        <v>6050</v>
      </c>
      <c r="F346" t="s">
        <v>420</v>
      </c>
      <c r="G346" t="s">
        <v>421</v>
      </c>
      <c r="H346" t="s">
        <v>2</v>
      </c>
      <c r="I346" t="s">
        <v>3</v>
      </c>
      <c r="J346" t="s">
        <v>44</v>
      </c>
      <c r="K346" t="s">
        <v>16</v>
      </c>
      <c r="L346">
        <v>804</v>
      </c>
      <c r="M346" t="s">
        <v>6</v>
      </c>
      <c r="N346">
        <v>18.989999999999998</v>
      </c>
      <c r="O346">
        <v>4</v>
      </c>
      <c r="P346">
        <f>N346*O346</f>
        <v>75.959999999999994</v>
      </c>
      <c r="Q346">
        <v>47.279998800000001</v>
      </c>
      <c r="R346">
        <f>P346-Q346</f>
        <v>28.680001199999992</v>
      </c>
      <c r="S346">
        <f>Q346/O346</f>
        <v>11.8199997</v>
      </c>
    </row>
    <row r="347" spans="1:19" x14ac:dyDescent="0.3">
      <c r="A347">
        <v>16444</v>
      </c>
      <c r="B347" s="1">
        <v>43859</v>
      </c>
      <c r="C347" s="1" t="str">
        <f t="shared" si="5"/>
        <v>weekday</v>
      </c>
      <c r="D347" s="1" t="str">
        <f>TEXT(B347,"dddd")</f>
        <v>Wednesday</v>
      </c>
      <c r="E347">
        <v>9011</v>
      </c>
      <c r="F347" t="s">
        <v>7</v>
      </c>
      <c r="G347" t="s">
        <v>39</v>
      </c>
      <c r="H347" t="s">
        <v>27</v>
      </c>
      <c r="I347" t="s">
        <v>3</v>
      </c>
      <c r="J347" t="s">
        <v>4</v>
      </c>
      <c r="K347" t="s">
        <v>42</v>
      </c>
      <c r="L347">
        <v>365</v>
      </c>
      <c r="M347" t="s">
        <v>10</v>
      </c>
      <c r="N347">
        <v>94.75</v>
      </c>
      <c r="O347">
        <v>5</v>
      </c>
      <c r="P347">
        <f>N347*O347</f>
        <v>473.75</v>
      </c>
      <c r="Q347">
        <v>152.8499985</v>
      </c>
      <c r="R347">
        <f>P347-Q347</f>
        <v>320.90000150000003</v>
      </c>
      <c r="S347">
        <f>Q347/O347</f>
        <v>30.5699997</v>
      </c>
    </row>
    <row r="348" spans="1:19" x14ac:dyDescent="0.3">
      <c r="A348">
        <v>16446</v>
      </c>
      <c r="B348" s="1">
        <v>43335</v>
      </c>
      <c r="C348" s="1" t="str">
        <f t="shared" si="5"/>
        <v>weekday</v>
      </c>
      <c r="D348" s="1" t="str">
        <f>TEXT(B348,"dddd")</f>
        <v>Thursday</v>
      </c>
      <c r="E348">
        <v>4695</v>
      </c>
      <c r="F348" t="s">
        <v>358</v>
      </c>
      <c r="G348" t="s">
        <v>30</v>
      </c>
      <c r="H348" t="s">
        <v>27</v>
      </c>
      <c r="I348" t="s">
        <v>28</v>
      </c>
      <c r="J348" t="s">
        <v>4</v>
      </c>
      <c r="K348" t="s">
        <v>9</v>
      </c>
      <c r="L348">
        <v>403</v>
      </c>
      <c r="M348" t="s">
        <v>10</v>
      </c>
      <c r="N348">
        <v>133.37</v>
      </c>
      <c r="O348">
        <v>1</v>
      </c>
      <c r="P348">
        <f>N348*O348</f>
        <v>133.37</v>
      </c>
      <c r="Q348">
        <v>84.590000149999995</v>
      </c>
      <c r="R348">
        <f>P348-Q348</f>
        <v>48.77999985000001</v>
      </c>
      <c r="S348">
        <f>Q348/O348</f>
        <v>84.590000149999995</v>
      </c>
    </row>
    <row r="349" spans="1:19" x14ac:dyDescent="0.3">
      <c r="A349">
        <v>16459</v>
      </c>
      <c r="B349" s="1">
        <v>43126</v>
      </c>
      <c r="C349" s="1" t="str">
        <f t="shared" si="5"/>
        <v>weekday</v>
      </c>
      <c r="D349" s="1" t="str">
        <f>TEXT(B349,"dddd")</f>
        <v>Friday</v>
      </c>
      <c r="E349">
        <v>8102</v>
      </c>
      <c r="F349" t="s">
        <v>7</v>
      </c>
      <c r="G349" t="s">
        <v>646</v>
      </c>
      <c r="H349" t="s">
        <v>2</v>
      </c>
      <c r="I349" t="s">
        <v>3</v>
      </c>
      <c r="J349" t="s">
        <v>44</v>
      </c>
      <c r="K349" t="s">
        <v>42</v>
      </c>
      <c r="L349">
        <v>365</v>
      </c>
      <c r="M349" t="s">
        <v>10</v>
      </c>
      <c r="N349">
        <v>94.75</v>
      </c>
      <c r="O349">
        <v>4</v>
      </c>
      <c r="P349">
        <f>N349*O349</f>
        <v>379</v>
      </c>
      <c r="Q349">
        <v>122.2799988</v>
      </c>
      <c r="R349">
        <f>P349-Q349</f>
        <v>256.72000120000001</v>
      </c>
      <c r="S349">
        <f>Q349/O349</f>
        <v>30.5699997</v>
      </c>
    </row>
    <row r="350" spans="1:19" x14ac:dyDescent="0.3">
      <c r="A350">
        <v>16464</v>
      </c>
      <c r="B350" s="1">
        <v>44078</v>
      </c>
      <c r="C350" s="1" t="str">
        <f t="shared" si="5"/>
        <v>weekday</v>
      </c>
      <c r="D350" s="1" t="str">
        <f>TEXT(B350,"dddd")</f>
        <v>Friday</v>
      </c>
      <c r="E350">
        <v>341</v>
      </c>
      <c r="F350" t="s">
        <v>7</v>
      </c>
      <c r="G350" t="s">
        <v>222</v>
      </c>
      <c r="H350" t="s">
        <v>2</v>
      </c>
      <c r="I350" t="s">
        <v>3</v>
      </c>
      <c r="J350" t="s">
        <v>44</v>
      </c>
      <c r="K350" t="s">
        <v>85</v>
      </c>
      <c r="L350">
        <v>502</v>
      </c>
      <c r="M350" t="s">
        <v>65</v>
      </c>
      <c r="N350">
        <v>65</v>
      </c>
      <c r="O350">
        <v>4</v>
      </c>
      <c r="P350">
        <f>N350*O350</f>
        <v>260</v>
      </c>
      <c r="Q350">
        <v>134.39999388000001</v>
      </c>
      <c r="R350">
        <f>P350-Q350</f>
        <v>125.60000611999999</v>
      </c>
      <c r="S350">
        <f>Q350/O350</f>
        <v>33.599998470000003</v>
      </c>
    </row>
    <row r="351" spans="1:19" x14ac:dyDescent="0.3">
      <c r="A351">
        <v>16477</v>
      </c>
      <c r="B351" s="1">
        <v>43859</v>
      </c>
      <c r="C351" s="1" t="str">
        <f t="shared" si="5"/>
        <v>weekday</v>
      </c>
      <c r="D351" s="1" t="str">
        <f>TEXT(B351,"dddd")</f>
        <v>Wednesday</v>
      </c>
      <c r="E351">
        <v>2860</v>
      </c>
      <c r="F351" t="s">
        <v>7</v>
      </c>
      <c r="G351" t="s">
        <v>30</v>
      </c>
      <c r="H351" t="s">
        <v>27</v>
      </c>
      <c r="I351" t="s">
        <v>28</v>
      </c>
      <c r="J351" t="s">
        <v>29</v>
      </c>
      <c r="K351" t="s">
        <v>9</v>
      </c>
      <c r="L351">
        <v>403</v>
      </c>
      <c r="M351" t="s">
        <v>10</v>
      </c>
      <c r="N351">
        <v>133.37</v>
      </c>
      <c r="O351">
        <v>1</v>
      </c>
      <c r="P351">
        <f>N351*O351</f>
        <v>133.37</v>
      </c>
      <c r="Q351">
        <v>84.590000149999995</v>
      </c>
      <c r="R351">
        <f>P351-Q351</f>
        <v>48.77999985000001</v>
      </c>
      <c r="S351">
        <f>Q351/O351</f>
        <v>84.590000149999995</v>
      </c>
    </row>
    <row r="352" spans="1:19" x14ac:dyDescent="0.3">
      <c r="A352">
        <v>16477</v>
      </c>
      <c r="B352" s="1">
        <v>43859</v>
      </c>
      <c r="C352" s="1" t="str">
        <f t="shared" si="5"/>
        <v>weekday</v>
      </c>
      <c r="D352" s="1" t="str">
        <f>TEXT(B352,"dddd")</f>
        <v>Wednesday</v>
      </c>
      <c r="E352">
        <v>2860</v>
      </c>
      <c r="F352" t="s">
        <v>7</v>
      </c>
      <c r="G352" t="s">
        <v>30</v>
      </c>
      <c r="H352" t="s">
        <v>27</v>
      </c>
      <c r="I352" t="s">
        <v>28</v>
      </c>
      <c r="J352" t="s">
        <v>29</v>
      </c>
      <c r="K352" t="s">
        <v>9</v>
      </c>
      <c r="L352">
        <v>403</v>
      </c>
      <c r="M352" t="s">
        <v>10</v>
      </c>
      <c r="N352">
        <v>133.37</v>
      </c>
      <c r="O352">
        <v>1</v>
      </c>
      <c r="P352">
        <f>N352*O352</f>
        <v>133.37</v>
      </c>
      <c r="Q352">
        <v>84.590000149999995</v>
      </c>
      <c r="R352">
        <f>P352-Q352</f>
        <v>48.77999985000001</v>
      </c>
      <c r="S352">
        <f>Q352/O352</f>
        <v>84.590000149999995</v>
      </c>
    </row>
    <row r="353" spans="1:19" x14ac:dyDescent="0.3">
      <c r="A353">
        <v>16477</v>
      </c>
      <c r="B353" s="1">
        <v>43859</v>
      </c>
      <c r="C353" s="1" t="str">
        <f t="shared" si="5"/>
        <v>weekday</v>
      </c>
      <c r="D353" s="1" t="str">
        <f>TEXT(B353,"dddd")</f>
        <v>Wednesday</v>
      </c>
      <c r="E353">
        <v>2860</v>
      </c>
      <c r="F353" t="s">
        <v>7</v>
      </c>
      <c r="G353" t="s">
        <v>30</v>
      </c>
      <c r="H353" t="s">
        <v>27</v>
      </c>
      <c r="I353" t="s">
        <v>28</v>
      </c>
      <c r="J353" t="s">
        <v>29</v>
      </c>
      <c r="K353" t="s">
        <v>9</v>
      </c>
      <c r="L353">
        <v>403</v>
      </c>
      <c r="M353" t="s">
        <v>10</v>
      </c>
      <c r="N353">
        <v>133.37</v>
      </c>
      <c r="O353">
        <v>1</v>
      </c>
      <c r="P353">
        <f>N353*O353</f>
        <v>133.37</v>
      </c>
      <c r="Q353">
        <v>84.590000149999995</v>
      </c>
      <c r="R353">
        <f>P353-Q353</f>
        <v>48.77999985000001</v>
      </c>
      <c r="S353">
        <f>Q353/O353</f>
        <v>84.590000149999995</v>
      </c>
    </row>
    <row r="354" spans="1:19" x14ac:dyDescent="0.3">
      <c r="A354">
        <v>16499</v>
      </c>
      <c r="B354" s="1">
        <v>43859</v>
      </c>
      <c r="C354" s="1" t="str">
        <f t="shared" si="5"/>
        <v>weekday</v>
      </c>
      <c r="D354" s="1" t="str">
        <f>TEXT(B354,"dddd")</f>
        <v>Wednesday</v>
      </c>
      <c r="E354">
        <v>5447</v>
      </c>
      <c r="F354" t="s">
        <v>401</v>
      </c>
      <c r="G354" t="s">
        <v>48</v>
      </c>
      <c r="H354" t="s">
        <v>27</v>
      </c>
      <c r="I354" t="s">
        <v>3</v>
      </c>
      <c r="J354" t="s">
        <v>4</v>
      </c>
      <c r="K354" t="s">
        <v>57</v>
      </c>
      <c r="L354">
        <v>191</v>
      </c>
      <c r="M354" t="s">
        <v>65</v>
      </c>
      <c r="N354">
        <v>85</v>
      </c>
      <c r="O354">
        <v>1</v>
      </c>
      <c r="P354">
        <f>N354*O354</f>
        <v>85</v>
      </c>
      <c r="Q354">
        <v>54.779998800000001</v>
      </c>
      <c r="R354">
        <f>P354-Q354</f>
        <v>30.220001199999999</v>
      </c>
      <c r="S354">
        <f>Q354/O354</f>
        <v>54.779998800000001</v>
      </c>
    </row>
    <row r="355" spans="1:19" x14ac:dyDescent="0.3">
      <c r="A355">
        <v>16499</v>
      </c>
      <c r="B355" s="1">
        <v>43859</v>
      </c>
      <c r="C355" s="1" t="str">
        <f t="shared" si="5"/>
        <v>weekday</v>
      </c>
      <c r="D355" s="1" t="str">
        <f>TEXT(B355,"dddd")</f>
        <v>Wednesday</v>
      </c>
      <c r="E355">
        <v>5447</v>
      </c>
      <c r="F355" t="s">
        <v>401</v>
      </c>
      <c r="G355" t="s">
        <v>48</v>
      </c>
      <c r="H355" t="s">
        <v>27</v>
      </c>
      <c r="I355" t="s">
        <v>3</v>
      </c>
      <c r="J355" t="s">
        <v>4</v>
      </c>
      <c r="K355" t="s">
        <v>9</v>
      </c>
      <c r="L355">
        <v>403</v>
      </c>
      <c r="M355" t="s">
        <v>10</v>
      </c>
      <c r="N355">
        <v>133.37</v>
      </c>
      <c r="O355">
        <v>1</v>
      </c>
      <c r="P355">
        <f>N355*O355</f>
        <v>133.37</v>
      </c>
      <c r="Q355">
        <v>84.590000149999995</v>
      </c>
      <c r="R355">
        <f>P355-Q355</f>
        <v>48.77999985000001</v>
      </c>
      <c r="S355">
        <f>Q355/O355</f>
        <v>84.590000149999995</v>
      </c>
    </row>
    <row r="356" spans="1:19" x14ac:dyDescent="0.3">
      <c r="A356">
        <v>16499</v>
      </c>
      <c r="B356" s="1">
        <v>43859</v>
      </c>
      <c r="C356" s="1" t="str">
        <f t="shared" si="5"/>
        <v>weekday</v>
      </c>
      <c r="D356" s="1" t="str">
        <f>TEXT(B356,"dddd")</f>
        <v>Wednesday</v>
      </c>
      <c r="E356">
        <v>5447</v>
      </c>
      <c r="F356" t="s">
        <v>401</v>
      </c>
      <c r="G356" t="s">
        <v>48</v>
      </c>
      <c r="H356" t="s">
        <v>27</v>
      </c>
      <c r="I356" t="s">
        <v>3</v>
      </c>
      <c r="J356" t="s">
        <v>4</v>
      </c>
      <c r="K356" t="s">
        <v>9</v>
      </c>
      <c r="L356">
        <v>403</v>
      </c>
      <c r="M356" t="s">
        <v>10</v>
      </c>
      <c r="N356">
        <v>133.37</v>
      </c>
      <c r="O356">
        <v>1</v>
      </c>
      <c r="P356">
        <f>N356*O356</f>
        <v>133.37</v>
      </c>
      <c r="Q356">
        <v>84.590000149999995</v>
      </c>
      <c r="R356">
        <f>P356-Q356</f>
        <v>48.77999985000001</v>
      </c>
      <c r="S356">
        <f>Q356/O356</f>
        <v>84.590000149999995</v>
      </c>
    </row>
    <row r="357" spans="1:19" x14ac:dyDescent="0.3">
      <c r="A357">
        <v>16555</v>
      </c>
      <c r="B357" s="1">
        <v>44012</v>
      </c>
      <c r="C357" s="1" t="str">
        <f t="shared" si="5"/>
        <v>weekday</v>
      </c>
      <c r="D357" s="1" t="str">
        <f>TEXT(B357,"dddd")</f>
        <v>Tuesday</v>
      </c>
      <c r="E357">
        <v>5670</v>
      </c>
      <c r="F357" t="s">
        <v>205</v>
      </c>
      <c r="G357" t="s">
        <v>30</v>
      </c>
      <c r="H357" t="s">
        <v>27</v>
      </c>
      <c r="I357" t="s">
        <v>28</v>
      </c>
      <c r="J357" t="s">
        <v>4</v>
      </c>
      <c r="K357" t="s">
        <v>42</v>
      </c>
      <c r="L357">
        <v>365</v>
      </c>
      <c r="M357" t="s">
        <v>10</v>
      </c>
      <c r="N357">
        <v>94.75</v>
      </c>
      <c r="O357">
        <v>1</v>
      </c>
      <c r="P357">
        <f>N357*O357</f>
        <v>94.75</v>
      </c>
      <c r="Q357">
        <v>30.5699997</v>
      </c>
      <c r="R357">
        <f>P357-Q357</f>
        <v>64.180000300000003</v>
      </c>
      <c r="S357">
        <f>Q357/O357</f>
        <v>30.5699997</v>
      </c>
    </row>
    <row r="358" spans="1:19" x14ac:dyDescent="0.3">
      <c r="A358">
        <v>16555</v>
      </c>
      <c r="B358" s="1">
        <v>43860</v>
      </c>
      <c r="C358" s="1" t="str">
        <f t="shared" si="5"/>
        <v>weekday</v>
      </c>
      <c r="D358" s="1" t="str">
        <f>TEXT(B358,"dddd")</f>
        <v>Thursday</v>
      </c>
      <c r="E358">
        <v>5670</v>
      </c>
      <c r="F358" t="s">
        <v>205</v>
      </c>
      <c r="G358" t="s">
        <v>30</v>
      </c>
      <c r="H358" t="s">
        <v>27</v>
      </c>
      <c r="I358" t="s">
        <v>28</v>
      </c>
      <c r="J358" t="s">
        <v>4</v>
      </c>
      <c r="K358" t="s">
        <v>31</v>
      </c>
      <c r="L358">
        <v>957</v>
      </c>
      <c r="M358" t="s">
        <v>32</v>
      </c>
      <c r="N358">
        <v>80</v>
      </c>
      <c r="O358">
        <v>1</v>
      </c>
      <c r="P358">
        <f>N358*O358</f>
        <v>80</v>
      </c>
      <c r="Q358">
        <v>47.430000309999997</v>
      </c>
      <c r="R358">
        <f>P358-Q358</f>
        <v>32.569999690000003</v>
      </c>
      <c r="S358">
        <f>Q358/O358</f>
        <v>47.430000309999997</v>
      </c>
    </row>
    <row r="359" spans="1:19" x14ac:dyDescent="0.3">
      <c r="A359">
        <v>16557</v>
      </c>
      <c r="B359" s="1">
        <v>43483</v>
      </c>
      <c r="C359" s="1" t="str">
        <f t="shared" si="5"/>
        <v>weekday</v>
      </c>
      <c r="D359" s="1" t="str">
        <f>TEXT(B359,"dddd")</f>
        <v>Friday</v>
      </c>
      <c r="E359">
        <v>5481</v>
      </c>
      <c r="F359" t="s">
        <v>689</v>
      </c>
      <c r="G359" t="s">
        <v>873</v>
      </c>
      <c r="H359" t="s">
        <v>2</v>
      </c>
      <c r="I359" t="s">
        <v>3</v>
      </c>
      <c r="J359" t="s">
        <v>44</v>
      </c>
      <c r="K359" t="s">
        <v>742</v>
      </c>
      <c r="L359">
        <v>906</v>
      </c>
      <c r="M359" t="s">
        <v>6</v>
      </c>
      <c r="N359">
        <v>52.99</v>
      </c>
      <c r="O359">
        <v>4</v>
      </c>
      <c r="P359">
        <f>N359*O359</f>
        <v>211.96</v>
      </c>
      <c r="Q359">
        <v>143.44000244</v>
      </c>
      <c r="R359">
        <f>P359-Q359</f>
        <v>68.519997560000007</v>
      </c>
      <c r="S359">
        <f>Q359/O359</f>
        <v>35.86000061</v>
      </c>
    </row>
    <row r="360" spans="1:19" x14ac:dyDescent="0.3">
      <c r="A360">
        <v>16590</v>
      </c>
      <c r="B360" s="1">
        <v>43236</v>
      </c>
      <c r="C360" s="1" t="str">
        <f t="shared" si="5"/>
        <v>weekday</v>
      </c>
      <c r="D360" s="1" t="str">
        <f>TEXT(B360,"dddd")</f>
        <v>Wednesday</v>
      </c>
      <c r="E360">
        <v>11431</v>
      </c>
      <c r="F360" t="s">
        <v>151</v>
      </c>
      <c r="G360" t="s">
        <v>284</v>
      </c>
      <c r="H360" t="s">
        <v>2</v>
      </c>
      <c r="I360" t="s">
        <v>3</v>
      </c>
      <c r="J360" t="s">
        <v>44</v>
      </c>
      <c r="K360" t="s">
        <v>42</v>
      </c>
      <c r="L360">
        <v>365</v>
      </c>
      <c r="M360" t="s">
        <v>10</v>
      </c>
      <c r="N360">
        <v>94.75</v>
      </c>
      <c r="O360">
        <v>4</v>
      </c>
      <c r="P360">
        <f>N360*O360</f>
        <v>379</v>
      </c>
      <c r="Q360">
        <v>122.2799988</v>
      </c>
      <c r="R360">
        <f>P360-Q360</f>
        <v>256.72000120000001</v>
      </c>
      <c r="S360">
        <f>Q360/O360</f>
        <v>30.5699997</v>
      </c>
    </row>
    <row r="361" spans="1:19" x14ac:dyDescent="0.3">
      <c r="A361">
        <v>16617</v>
      </c>
      <c r="B361" s="1">
        <v>44074</v>
      </c>
      <c r="C361" s="1" t="str">
        <f t="shared" si="5"/>
        <v>weekday</v>
      </c>
      <c r="D361" s="1" t="str">
        <f>TEXT(B361,"dddd")</f>
        <v>Monday</v>
      </c>
      <c r="E361">
        <v>4047</v>
      </c>
      <c r="F361" t="s">
        <v>21</v>
      </c>
      <c r="G361" t="s">
        <v>30</v>
      </c>
      <c r="H361" t="s">
        <v>27</v>
      </c>
      <c r="I361" t="s">
        <v>28</v>
      </c>
      <c r="J361" t="s">
        <v>4</v>
      </c>
      <c r="K361" t="s">
        <v>5</v>
      </c>
      <c r="L361">
        <v>810</v>
      </c>
      <c r="M361" t="s">
        <v>6</v>
      </c>
      <c r="N361">
        <v>18.989999999999998</v>
      </c>
      <c r="O361">
        <v>1</v>
      </c>
      <c r="P361">
        <f>N361*O361</f>
        <v>18.989999999999998</v>
      </c>
      <c r="Q361">
        <v>10.510000229999999</v>
      </c>
      <c r="R361">
        <f>P361-Q361</f>
        <v>8.4799997699999992</v>
      </c>
      <c r="S361">
        <f>Q361/O361</f>
        <v>10.510000229999999</v>
      </c>
    </row>
    <row r="362" spans="1:19" x14ac:dyDescent="0.3">
      <c r="A362">
        <v>16617</v>
      </c>
      <c r="B362" s="1">
        <v>43861</v>
      </c>
      <c r="C362" s="1" t="str">
        <f t="shared" si="5"/>
        <v>weekday</v>
      </c>
      <c r="D362" s="1" t="str">
        <f>TEXT(B362,"dddd")</f>
        <v>Friday</v>
      </c>
      <c r="E362">
        <v>4047</v>
      </c>
      <c r="F362" t="s">
        <v>21</v>
      </c>
      <c r="G362" t="s">
        <v>30</v>
      </c>
      <c r="H362" t="s">
        <v>27</v>
      </c>
      <c r="I362" t="s">
        <v>28</v>
      </c>
      <c r="J362" t="s">
        <v>4</v>
      </c>
      <c r="K362" t="s">
        <v>9</v>
      </c>
      <c r="L362">
        <v>403</v>
      </c>
      <c r="M362" t="s">
        <v>10</v>
      </c>
      <c r="N362">
        <v>133.37</v>
      </c>
      <c r="O362">
        <v>1</v>
      </c>
      <c r="P362">
        <f>N362*O362</f>
        <v>133.37</v>
      </c>
      <c r="Q362">
        <v>84.590000149999995</v>
      </c>
      <c r="R362">
        <f>P362-Q362</f>
        <v>48.77999985000001</v>
      </c>
      <c r="S362">
        <f>Q362/O362</f>
        <v>84.590000149999995</v>
      </c>
    </row>
    <row r="363" spans="1:19" x14ac:dyDescent="0.3">
      <c r="A363">
        <v>16767</v>
      </c>
      <c r="B363" s="1">
        <v>43853</v>
      </c>
      <c r="C363" s="1" t="str">
        <f t="shared" si="5"/>
        <v>weekday</v>
      </c>
      <c r="D363" s="1" t="str">
        <f>TEXT(B363,"dddd")</f>
        <v>Thursday</v>
      </c>
      <c r="E363">
        <v>10132</v>
      </c>
      <c r="F363" t="s">
        <v>505</v>
      </c>
      <c r="G363" t="s">
        <v>506</v>
      </c>
      <c r="H363" t="s">
        <v>2</v>
      </c>
      <c r="I363" t="s">
        <v>3</v>
      </c>
      <c r="J363" t="s">
        <v>4</v>
      </c>
      <c r="K363" t="s">
        <v>42</v>
      </c>
      <c r="L363">
        <v>365</v>
      </c>
      <c r="M363" t="s">
        <v>10</v>
      </c>
      <c r="N363">
        <v>94.75</v>
      </c>
      <c r="O363">
        <v>5</v>
      </c>
      <c r="P363">
        <f>N363*O363</f>
        <v>473.75</v>
      </c>
      <c r="Q363">
        <v>152.8499985</v>
      </c>
      <c r="R363">
        <f>P363-Q363</f>
        <v>320.90000150000003</v>
      </c>
      <c r="S363">
        <f>Q363/O363</f>
        <v>30.5699997</v>
      </c>
    </row>
    <row r="364" spans="1:19" x14ac:dyDescent="0.3">
      <c r="A364">
        <v>16811</v>
      </c>
      <c r="B364" s="1">
        <v>43731</v>
      </c>
      <c r="C364" s="1" t="str">
        <f t="shared" si="5"/>
        <v>weekday</v>
      </c>
      <c r="D364" s="1" t="str">
        <f>TEXT(B364,"dddd")</f>
        <v>Monday</v>
      </c>
      <c r="E364">
        <v>6906</v>
      </c>
      <c r="F364" t="s">
        <v>401</v>
      </c>
      <c r="G364" t="s">
        <v>217</v>
      </c>
      <c r="H364" t="s">
        <v>2</v>
      </c>
      <c r="I364" t="s">
        <v>3</v>
      </c>
      <c r="J364" t="s">
        <v>44</v>
      </c>
      <c r="K364" t="s">
        <v>85</v>
      </c>
      <c r="L364">
        <v>502</v>
      </c>
      <c r="M364" t="s">
        <v>65</v>
      </c>
      <c r="N364">
        <v>65</v>
      </c>
      <c r="O364">
        <v>4</v>
      </c>
      <c r="P364">
        <f>N364*O364</f>
        <v>260</v>
      </c>
      <c r="Q364">
        <v>134.39999388000001</v>
      </c>
      <c r="R364">
        <f>P364-Q364</f>
        <v>125.60000611999999</v>
      </c>
      <c r="S364">
        <f>Q364/O364</f>
        <v>33.599998470000003</v>
      </c>
    </row>
    <row r="365" spans="1:19" x14ac:dyDescent="0.3">
      <c r="A365">
        <v>16811</v>
      </c>
      <c r="B365" s="1">
        <v>43122</v>
      </c>
      <c r="C365" s="1" t="str">
        <f t="shared" si="5"/>
        <v>weekday</v>
      </c>
      <c r="D365" s="1" t="str">
        <f>TEXT(B365,"dddd")</f>
        <v>Monday</v>
      </c>
      <c r="E365">
        <v>6906</v>
      </c>
      <c r="F365" t="s">
        <v>401</v>
      </c>
      <c r="G365" t="s">
        <v>217</v>
      </c>
      <c r="H365" t="s">
        <v>2</v>
      </c>
      <c r="I365" t="s">
        <v>3</v>
      </c>
      <c r="J365" t="s">
        <v>44</v>
      </c>
      <c r="K365" t="s">
        <v>57</v>
      </c>
      <c r="L365">
        <v>191</v>
      </c>
      <c r="M365" t="s">
        <v>65</v>
      </c>
      <c r="N365">
        <v>85</v>
      </c>
      <c r="O365">
        <v>4</v>
      </c>
      <c r="P365">
        <f>N365*O365</f>
        <v>340</v>
      </c>
      <c r="Q365">
        <v>219.11999520000001</v>
      </c>
      <c r="R365">
        <f>P365-Q365</f>
        <v>120.88000479999999</v>
      </c>
      <c r="S365">
        <f>Q365/O365</f>
        <v>54.779998800000001</v>
      </c>
    </row>
    <row r="366" spans="1:19" x14ac:dyDescent="0.3">
      <c r="A366">
        <v>16852</v>
      </c>
      <c r="B366" s="1">
        <v>44177</v>
      </c>
      <c r="C366" s="1" t="str">
        <f t="shared" si="5"/>
        <v>weekend</v>
      </c>
      <c r="D366" s="1" t="str">
        <f>TEXT(B366,"dddd")</f>
        <v>Saturday</v>
      </c>
      <c r="E366">
        <v>777</v>
      </c>
      <c r="F366" t="s">
        <v>98</v>
      </c>
      <c r="G366" t="s">
        <v>34</v>
      </c>
      <c r="H366" t="s">
        <v>2</v>
      </c>
      <c r="I366" t="s">
        <v>3</v>
      </c>
      <c r="J366" t="s">
        <v>44</v>
      </c>
      <c r="K366" t="s">
        <v>99</v>
      </c>
      <c r="L366">
        <v>235</v>
      </c>
      <c r="M366" t="s">
        <v>1077</v>
      </c>
      <c r="N366">
        <v>34.950000000000003</v>
      </c>
      <c r="O366">
        <v>4</v>
      </c>
      <c r="P366">
        <f>N366*O366</f>
        <v>139.80000000000001</v>
      </c>
      <c r="Q366">
        <v>76.520004279999995</v>
      </c>
      <c r="R366">
        <f>P366-Q366</f>
        <v>63.279995720000016</v>
      </c>
      <c r="S366">
        <f>Q366/O366</f>
        <v>19.130001069999999</v>
      </c>
    </row>
    <row r="367" spans="1:19" x14ac:dyDescent="0.3">
      <c r="A367">
        <v>16863</v>
      </c>
      <c r="B367" s="1">
        <v>44078</v>
      </c>
      <c r="C367" s="1" t="str">
        <f t="shared" si="5"/>
        <v>weekday</v>
      </c>
      <c r="D367" s="1" t="str">
        <f>TEXT(B367,"dddd")</f>
        <v>Friday</v>
      </c>
      <c r="E367">
        <v>7586</v>
      </c>
      <c r="F367" t="s">
        <v>129</v>
      </c>
      <c r="G367" t="s">
        <v>226</v>
      </c>
      <c r="H367" t="s">
        <v>2</v>
      </c>
      <c r="I367" t="s">
        <v>3</v>
      </c>
      <c r="J367" t="s">
        <v>4</v>
      </c>
      <c r="K367" t="s">
        <v>42</v>
      </c>
      <c r="L367">
        <v>365</v>
      </c>
      <c r="M367" t="s">
        <v>10</v>
      </c>
      <c r="N367">
        <v>94.75</v>
      </c>
      <c r="O367">
        <v>4</v>
      </c>
      <c r="P367">
        <f>N367*O367</f>
        <v>379</v>
      </c>
      <c r="Q367">
        <v>122.2799988</v>
      </c>
      <c r="R367">
        <f>P367-Q367</f>
        <v>256.72000120000001</v>
      </c>
      <c r="S367">
        <f>Q367/O367</f>
        <v>30.5699997</v>
      </c>
    </row>
    <row r="368" spans="1:19" x14ac:dyDescent="0.3">
      <c r="A368">
        <v>16863</v>
      </c>
      <c r="B368" s="1">
        <v>43986</v>
      </c>
      <c r="C368" s="1" t="str">
        <f t="shared" si="5"/>
        <v>weekday</v>
      </c>
      <c r="D368" s="1" t="str">
        <f>TEXT(B368,"dddd")</f>
        <v>Thursday</v>
      </c>
      <c r="E368">
        <v>7586</v>
      </c>
      <c r="F368" t="s">
        <v>129</v>
      </c>
      <c r="G368" t="s">
        <v>103</v>
      </c>
      <c r="H368" t="s">
        <v>2</v>
      </c>
      <c r="I368" t="s">
        <v>3</v>
      </c>
      <c r="J368" t="s">
        <v>4</v>
      </c>
      <c r="K368" t="s">
        <v>42</v>
      </c>
      <c r="L368">
        <v>365</v>
      </c>
      <c r="M368" t="s">
        <v>10</v>
      </c>
      <c r="N368">
        <v>94.75</v>
      </c>
      <c r="O368">
        <v>4</v>
      </c>
      <c r="P368">
        <f>N368*O368</f>
        <v>379</v>
      </c>
      <c r="Q368">
        <v>122.2799988</v>
      </c>
      <c r="R368">
        <f>P368-Q368</f>
        <v>256.72000120000001</v>
      </c>
      <c r="S368">
        <f>Q368/O368</f>
        <v>30.5699997</v>
      </c>
    </row>
    <row r="369" spans="1:19" x14ac:dyDescent="0.3">
      <c r="A369">
        <v>16864</v>
      </c>
      <c r="B369" s="1">
        <v>44184</v>
      </c>
      <c r="C369" s="1" t="str">
        <f t="shared" si="5"/>
        <v>weekend</v>
      </c>
      <c r="D369" s="1" t="str">
        <f>TEXT(B369,"dddd")</f>
        <v>Saturday</v>
      </c>
      <c r="E369">
        <v>10992</v>
      </c>
      <c r="F369" t="s">
        <v>40</v>
      </c>
      <c r="G369" t="s">
        <v>41</v>
      </c>
      <c r="H369" t="s">
        <v>27</v>
      </c>
      <c r="I369" t="s">
        <v>3</v>
      </c>
      <c r="J369" t="s">
        <v>4</v>
      </c>
      <c r="K369" t="s">
        <v>42</v>
      </c>
      <c r="L369">
        <v>365</v>
      </c>
      <c r="M369" t="s">
        <v>10</v>
      </c>
      <c r="N369">
        <v>94.75</v>
      </c>
      <c r="O369">
        <v>1</v>
      </c>
      <c r="P369">
        <f>N369*O369</f>
        <v>94.75</v>
      </c>
      <c r="Q369">
        <v>30.5699997</v>
      </c>
      <c r="R369">
        <f>P369-Q369</f>
        <v>64.180000300000003</v>
      </c>
      <c r="S369">
        <f>Q369/O369</f>
        <v>30.5699997</v>
      </c>
    </row>
    <row r="370" spans="1:19" x14ac:dyDescent="0.3">
      <c r="A370">
        <v>16864</v>
      </c>
      <c r="B370" s="1">
        <v>43863</v>
      </c>
      <c r="C370" s="1" t="str">
        <f t="shared" si="5"/>
        <v>weekend</v>
      </c>
      <c r="D370" s="1" t="str">
        <f>TEXT(B370,"dddd")</f>
        <v>Sunday</v>
      </c>
      <c r="E370">
        <v>10992</v>
      </c>
      <c r="F370" t="s">
        <v>40</v>
      </c>
      <c r="G370" t="s">
        <v>41</v>
      </c>
      <c r="H370" t="s">
        <v>27</v>
      </c>
      <c r="I370" t="s">
        <v>3</v>
      </c>
      <c r="J370" t="s">
        <v>4</v>
      </c>
      <c r="K370" t="s">
        <v>42</v>
      </c>
      <c r="L370">
        <v>365</v>
      </c>
      <c r="M370" t="s">
        <v>10</v>
      </c>
      <c r="N370">
        <v>94.75</v>
      </c>
      <c r="O370">
        <v>1</v>
      </c>
      <c r="P370">
        <f>N370*O370</f>
        <v>94.75</v>
      </c>
      <c r="Q370">
        <v>30.5699997</v>
      </c>
      <c r="R370">
        <f>P370-Q370</f>
        <v>64.180000300000003</v>
      </c>
      <c r="S370">
        <f>Q370/O370</f>
        <v>30.5699997</v>
      </c>
    </row>
    <row r="371" spans="1:19" x14ac:dyDescent="0.3">
      <c r="A371">
        <v>16877</v>
      </c>
      <c r="B371" s="1">
        <v>43844</v>
      </c>
      <c r="C371" s="1" t="str">
        <f t="shared" si="5"/>
        <v>weekday</v>
      </c>
      <c r="D371" s="1" t="str">
        <f>TEXT(B371,"dddd")</f>
        <v>Tuesday</v>
      </c>
      <c r="E371">
        <v>5929</v>
      </c>
      <c r="F371" t="s">
        <v>191</v>
      </c>
      <c r="G371" t="s">
        <v>22</v>
      </c>
      <c r="H371" t="s">
        <v>2</v>
      </c>
      <c r="I371" t="s">
        <v>3</v>
      </c>
      <c r="J371" t="s">
        <v>44</v>
      </c>
      <c r="K371" t="s">
        <v>85</v>
      </c>
      <c r="L371">
        <v>502</v>
      </c>
      <c r="M371" t="s">
        <v>65</v>
      </c>
      <c r="N371">
        <v>65</v>
      </c>
      <c r="O371">
        <v>4</v>
      </c>
      <c r="P371">
        <f>N371*O371</f>
        <v>260</v>
      </c>
      <c r="Q371">
        <v>134.39999388000001</v>
      </c>
      <c r="R371">
        <f>P371-Q371</f>
        <v>125.60000611999999</v>
      </c>
      <c r="S371">
        <f>Q371/O371</f>
        <v>33.599998470000003</v>
      </c>
    </row>
    <row r="372" spans="1:19" x14ac:dyDescent="0.3">
      <c r="A372">
        <v>16953</v>
      </c>
      <c r="B372" s="1">
        <v>44184</v>
      </c>
      <c r="C372" s="1" t="str">
        <f t="shared" si="5"/>
        <v>weekend</v>
      </c>
      <c r="D372" s="1" t="str">
        <f>TEXT(B372,"dddd")</f>
        <v>Saturday</v>
      </c>
      <c r="E372">
        <v>2078</v>
      </c>
      <c r="F372" t="s">
        <v>38</v>
      </c>
      <c r="G372" t="s">
        <v>39</v>
      </c>
      <c r="H372" t="s">
        <v>27</v>
      </c>
      <c r="I372" t="s">
        <v>28</v>
      </c>
      <c r="J372" t="s">
        <v>4</v>
      </c>
      <c r="K372" t="s">
        <v>31</v>
      </c>
      <c r="L372">
        <v>957</v>
      </c>
      <c r="M372" t="s">
        <v>32</v>
      </c>
      <c r="N372">
        <v>80</v>
      </c>
      <c r="O372">
        <v>1</v>
      </c>
      <c r="P372">
        <f>N372*O372</f>
        <v>80</v>
      </c>
      <c r="Q372">
        <v>47.430000309999997</v>
      </c>
      <c r="R372">
        <f>P372-Q372</f>
        <v>32.569999690000003</v>
      </c>
      <c r="S372">
        <f>Q372/O372</f>
        <v>47.430000309999997</v>
      </c>
    </row>
    <row r="373" spans="1:19" x14ac:dyDescent="0.3">
      <c r="A373">
        <v>16953</v>
      </c>
      <c r="B373" s="1">
        <v>44048</v>
      </c>
      <c r="C373" s="1" t="str">
        <f t="shared" si="5"/>
        <v>weekday</v>
      </c>
      <c r="D373" s="1" t="str">
        <f>TEXT(B373,"dddd")</f>
        <v>Wednesday</v>
      </c>
      <c r="E373">
        <v>2078</v>
      </c>
      <c r="F373" t="s">
        <v>38</v>
      </c>
      <c r="G373" t="s">
        <v>39</v>
      </c>
      <c r="H373" t="s">
        <v>27</v>
      </c>
      <c r="I373" t="s">
        <v>28</v>
      </c>
      <c r="J373" t="s">
        <v>4</v>
      </c>
      <c r="K373" t="s">
        <v>9</v>
      </c>
      <c r="L373">
        <v>403</v>
      </c>
      <c r="M373" t="s">
        <v>10</v>
      </c>
      <c r="N373">
        <v>133.37</v>
      </c>
      <c r="O373">
        <v>1</v>
      </c>
      <c r="P373">
        <f>N373*O373</f>
        <v>133.37</v>
      </c>
      <c r="Q373">
        <v>84.590000149999995</v>
      </c>
      <c r="R373">
        <f>P373-Q373</f>
        <v>48.77999985000001</v>
      </c>
      <c r="S373">
        <f>Q373/O373</f>
        <v>84.590000149999995</v>
      </c>
    </row>
    <row r="374" spans="1:19" x14ac:dyDescent="0.3">
      <c r="A374">
        <v>16955</v>
      </c>
      <c r="B374" s="1">
        <v>43484</v>
      </c>
      <c r="C374" s="1" t="str">
        <f t="shared" si="5"/>
        <v>weekend</v>
      </c>
      <c r="D374" s="1" t="str">
        <f>TEXT(B374,"dddd")</f>
        <v>Saturday</v>
      </c>
      <c r="E374">
        <v>10731</v>
      </c>
      <c r="F374" t="s">
        <v>7</v>
      </c>
      <c r="G374" t="s">
        <v>307</v>
      </c>
      <c r="H374" t="s">
        <v>2</v>
      </c>
      <c r="I374" t="s">
        <v>3</v>
      </c>
      <c r="J374" t="s">
        <v>44</v>
      </c>
      <c r="K374" t="s">
        <v>870</v>
      </c>
      <c r="L374">
        <v>821</v>
      </c>
      <c r="M374" t="s">
        <v>6</v>
      </c>
      <c r="N374">
        <v>64.989999999999995</v>
      </c>
      <c r="O374">
        <v>4</v>
      </c>
      <c r="P374">
        <f>N374*O374</f>
        <v>259.95999999999998</v>
      </c>
      <c r="Q374">
        <v>151.72000123999999</v>
      </c>
      <c r="R374">
        <f>P374-Q374</f>
        <v>108.23999875999999</v>
      </c>
      <c r="S374">
        <f>Q374/O374</f>
        <v>37.930000309999997</v>
      </c>
    </row>
    <row r="375" spans="1:19" x14ac:dyDescent="0.3">
      <c r="A375">
        <v>16966</v>
      </c>
      <c r="B375" s="1">
        <v>44185</v>
      </c>
      <c r="C375" s="1" t="str">
        <f t="shared" si="5"/>
        <v>weekend</v>
      </c>
      <c r="D375" s="1" t="str">
        <f>TEXT(B375,"dddd")</f>
        <v>Sunday</v>
      </c>
      <c r="E375">
        <v>1948</v>
      </c>
      <c r="F375" t="s">
        <v>7</v>
      </c>
      <c r="G375" t="s">
        <v>30</v>
      </c>
      <c r="H375" t="s">
        <v>27</v>
      </c>
      <c r="I375" t="s">
        <v>28</v>
      </c>
      <c r="J375" t="s">
        <v>4</v>
      </c>
      <c r="K375" t="s">
        <v>1076</v>
      </c>
      <c r="L375">
        <v>1004</v>
      </c>
      <c r="M375" t="s">
        <v>294</v>
      </c>
      <c r="N375">
        <v>460.58</v>
      </c>
      <c r="O375">
        <v>1</v>
      </c>
      <c r="P375">
        <f>N375*O375</f>
        <v>460.58</v>
      </c>
      <c r="Q375">
        <v>268.7900085</v>
      </c>
      <c r="R375">
        <f>P375-Q375</f>
        <v>191.78999149999999</v>
      </c>
      <c r="S375">
        <f>Q375/O375</f>
        <v>268.7900085</v>
      </c>
    </row>
    <row r="376" spans="1:19" x14ac:dyDescent="0.3">
      <c r="A376">
        <v>16966</v>
      </c>
      <c r="B376" s="1">
        <v>43856</v>
      </c>
      <c r="C376" s="1" t="str">
        <f t="shared" si="5"/>
        <v>weekend</v>
      </c>
      <c r="D376" s="1" t="str">
        <f>TEXT(B376,"dddd")</f>
        <v>Sunday</v>
      </c>
      <c r="E376">
        <v>1948</v>
      </c>
      <c r="F376" t="s">
        <v>7</v>
      </c>
      <c r="G376" t="s">
        <v>30</v>
      </c>
      <c r="H376" t="s">
        <v>27</v>
      </c>
      <c r="I376" t="s">
        <v>28</v>
      </c>
      <c r="J376" t="s">
        <v>4</v>
      </c>
      <c r="K376" t="s">
        <v>9</v>
      </c>
      <c r="L376">
        <v>403</v>
      </c>
      <c r="M376" t="s">
        <v>10</v>
      </c>
      <c r="N376">
        <v>133.37</v>
      </c>
      <c r="O376">
        <v>1</v>
      </c>
      <c r="P376">
        <f>N376*O376</f>
        <v>133.37</v>
      </c>
      <c r="Q376">
        <v>84.590000149999995</v>
      </c>
      <c r="R376">
        <f>P376-Q376</f>
        <v>48.77999985000001</v>
      </c>
      <c r="S376">
        <f>Q376/O376</f>
        <v>84.590000149999995</v>
      </c>
    </row>
    <row r="377" spans="1:19" x14ac:dyDescent="0.3">
      <c r="A377">
        <v>16966</v>
      </c>
      <c r="B377" s="1">
        <v>43115</v>
      </c>
      <c r="C377" s="1" t="str">
        <f t="shared" si="5"/>
        <v>weekday</v>
      </c>
      <c r="D377" s="1" t="str">
        <f>TEXT(B377,"dddd")</f>
        <v>Monday</v>
      </c>
      <c r="E377">
        <v>1948</v>
      </c>
      <c r="F377" t="s">
        <v>7</v>
      </c>
      <c r="G377" t="s">
        <v>30</v>
      </c>
      <c r="H377" t="s">
        <v>27</v>
      </c>
      <c r="I377" t="s">
        <v>28</v>
      </c>
      <c r="J377" t="s">
        <v>4</v>
      </c>
      <c r="K377" t="s">
        <v>1076</v>
      </c>
      <c r="L377">
        <v>1004</v>
      </c>
      <c r="M377" t="s">
        <v>294</v>
      </c>
      <c r="N377">
        <v>460.58</v>
      </c>
      <c r="O377">
        <v>1</v>
      </c>
      <c r="P377">
        <f>N377*O377</f>
        <v>460.58</v>
      </c>
      <c r="Q377">
        <v>268.7900085</v>
      </c>
      <c r="R377">
        <f>P377-Q377</f>
        <v>191.78999149999999</v>
      </c>
      <c r="S377">
        <f>Q377/O377</f>
        <v>268.7900085</v>
      </c>
    </row>
    <row r="378" spans="1:19" x14ac:dyDescent="0.3">
      <c r="A378">
        <v>16969</v>
      </c>
      <c r="B378" s="1">
        <v>43486</v>
      </c>
      <c r="C378" s="1" t="str">
        <f t="shared" si="5"/>
        <v>weekday</v>
      </c>
      <c r="D378" s="1" t="str">
        <f>TEXT(B378,"dddd")</f>
        <v>Monday</v>
      </c>
      <c r="E378">
        <v>9500</v>
      </c>
      <c r="F378" t="s">
        <v>319</v>
      </c>
      <c r="G378" t="s">
        <v>782</v>
      </c>
      <c r="H378" t="s">
        <v>2</v>
      </c>
      <c r="I378" t="s">
        <v>3</v>
      </c>
      <c r="J378" t="s">
        <v>4</v>
      </c>
      <c r="K378" t="s">
        <v>87</v>
      </c>
      <c r="L378">
        <v>172</v>
      </c>
      <c r="M378" t="s">
        <v>65</v>
      </c>
      <c r="N378">
        <v>30</v>
      </c>
      <c r="O378">
        <v>5</v>
      </c>
      <c r="P378">
        <f>N378*O378</f>
        <v>150</v>
      </c>
      <c r="Q378">
        <v>74.750003800000002</v>
      </c>
      <c r="R378">
        <f>P378-Q378</f>
        <v>75.249996199999998</v>
      </c>
      <c r="S378">
        <f>Q378/O378</f>
        <v>14.95000076</v>
      </c>
    </row>
    <row r="379" spans="1:19" x14ac:dyDescent="0.3">
      <c r="A379">
        <v>16969</v>
      </c>
      <c r="B379" s="1">
        <v>43386</v>
      </c>
      <c r="C379" s="1" t="str">
        <f t="shared" si="5"/>
        <v>weekend</v>
      </c>
      <c r="D379" s="1" t="str">
        <f>TEXT(B379,"dddd")</f>
        <v>Saturday</v>
      </c>
      <c r="E379">
        <v>9500</v>
      </c>
      <c r="F379" t="s">
        <v>319</v>
      </c>
      <c r="G379" t="s">
        <v>782</v>
      </c>
      <c r="H379" t="s">
        <v>2</v>
      </c>
      <c r="I379" t="s">
        <v>3</v>
      </c>
      <c r="J379" t="s">
        <v>4</v>
      </c>
      <c r="K379" t="s">
        <v>42</v>
      </c>
      <c r="L379">
        <v>365</v>
      </c>
      <c r="M379" t="s">
        <v>10</v>
      </c>
      <c r="N379">
        <v>94.75</v>
      </c>
      <c r="O379">
        <v>5</v>
      </c>
      <c r="P379">
        <f>N379*O379</f>
        <v>473.75</v>
      </c>
      <c r="Q379">
        <v>152.8499985</v>
      </c>
      <c r="R379">
        <f>P379-Q379</f>
        <v>320.90000150000003</v>
      </c>
      <c r="S379">
        <f>Q379/O379</f>
        <v>30.5699997</v>
      </c>
    </row>
    <row r="380" spans="1:19" x14ac:dyDescent="0.3">
      <c r="A380">
        <v>16998</v>
      </c>
      <c r="B380" s="1">
        <v>43857</v>
      </c>
      <c r="C380" s="1" t="str">
        <f t="shared" si="5"/>
        <v>weekday</v>
      </c>
      <c r="D380" s="1" t="str">
        <f>TEXT(B380,"dddd")</f>
        <v>Monday</v>
      </c>
      <c r="E380">
        <v>548</v>
      </c>
      <c r="F380" t="s">
        <v>436</v>
      </c>
      <c r="G380" t="s">
        <v>30</v>
      </c>
      <c r="H380" t="s">
        <v>27</v>
      </c>
      <c r="I380" t="s">
        <v>28</v>
      </c>
      <c r="J380" t="s">
        <v>4</v>
      </c>
      <c r="K380" t="s">
        <v>1076</v>
      </c>
      <c r="L380">
        <v>1004</v>
      </c>
      <c r="M380" t="s">
        <v>294</v>
      </c>
      <c r="N380">
        <v>460.58</v>
      </c>
      <c r="O380">
        <v>1</v>
      </c>
      <c r="P380">
        <f>N380*O380</f>
        <v>460.58</v>
      </c>
      <c r="Q380">
        <v>268.7900085</v>
      </c>
      <c r="R380">
        <f>P380-Q380</f>
        <v>191.78999149999999</v>
      </c>
      <c r="S380">
        <f>Q380/O380</f>
        <v>268.7900085</v>
      </c>
    </row>
    <row r="381" spans="1:19" x14ac:dyDescent="0.3">
      <c r="A381">
        <v>16998</v>
      </c>
      <c r="B381" s="1">
        <v>43849</v>
      </c>
      <c r="C381" s="1" t="str">
        <f t="shared" si="5"/>
        <v>weekend</v>
      </c>
      <c r="D381" s="1" t="str">
        <f>TEXT(B381,"dddd")</f>
        <v>Sunday</v>
      </c>
      <c r="E381">
        <v>548</v>
      </c>
      <c r="F381" t="s">
        <v>436</v>
      </c>
      <c r="G381" t="s">
        <v>30</v>
      </c>
      <c r="H381" t="s">
        <v>27</v>
      </c>
      <c r="I381" t="s">
        <v>28</v>
      </c>
      <c r="J381" t="s">
        <v>4</v>
      </c>
      <c r="K381" t="s">
        <v>9</v>
      </c>
      <c r="L381">
        <v>403</v>
      </c>
      <c r="M381" t="s">
        <v>10</v>
      </c>
      <c r="N381">
        <v>133.37</v>
      </c>
      <c r="O381">
        <v>1</v>
      </c>
      <c r="P381">
        <f>N381*O381</f>
        <v>133.37</v>
      </c>
      <c r="Q381">
        <v>84.590000149999995</v>
      </c>
      <c r="R381">
        <f>P381-Q381</f>
        <v>48.77999985000001</v>
      </c>
      <c r="S381">
        <f>Q381/O381</f>
        <v>84.590000149999995</v>
      </c>
    </row>
    <row r="382" spans="1:19" x14ac:dyDescent="0.3">
      <c r="A382">
        <v>17055</v>
      </c>
      <c r="B382" s="1">
        <v>44153</v>
      </c>
      <c r="C382" s="1" t="str">
        <f t="shared" si="5"/>
        <v>weekday</v>
      </c>
      <c r="D382" s="1" t="str">
        <f>TEXT(B382,"dddd")</f>
        <v>Wednesday</v>
      </c>
      <c r="E382">
        <v>5456</v>
      </c>
      <c r="F382" t="s">
        <v>7</v>
      </c>
      <c r="G382" t="s">
        <v>48</v>
      </c>
      <c r="H382" t="s">
        <v>27</v>
      </c>
      <c r="I382" t="s">
        <v>3</v>
      </c>
      <c r="J382" t="s">
        <v>4</v>
      </c>
      <c r="K382" t="s">
        <v>42</v>
      </c>
      <c r="L382">
        <v>365</v>
      </c>
      <c r="M382" t="s">
        <v>10</v>
      </c>
      <c r="N382">
        <v>94.75</v>
      </c>
      <c r="O382">
        <v>1</v>
      </c>
      <c r="P382">
        <f>N382*O382</f>
        <v>94.75</v>
      </c>
      <c r="Q382">
        <v>30.5699997</v>
      </c>
      <c r="R382">
        <f>P382-Q382</f>
        <v>64.180000300000003</v>
      </c>
      <c r="S382">
        <f>Q382/O382</f>
        <v>30.5699997</v>
      </c>
    </row>
    <row r="383" spans="1:19" x14ac:dyDescent="0.3">
      <c r="A383">
        <v>17071</v>
      </c>
      <c r="B383" s="1">
        <v>44142</v>
      </c>
      <c r="C383" s="1" t="str">
        <f t="shared" si="5"/>
        <v>weekend</v>
      </c>
      <c r="D383" s="1" t="str">
        <f>TEXT(B383,"dddd")</f>
        <v>Saturday</v>
      </c>
      <c r="E383">
        <v>12221</v>
      </c>
      <c r="F383" t="s">
        <v>129</v>
      </c>
      <c r="G383" t="s">
        <v>63</v>
      </c>
      <c r="H383" t="s">
        <v>27</v>
      </c>
      <c r="I383" t="s">
        <v>3</v>
      </c>
      <c r="J383" t="s">
        <v>4</v>
      </c>
      <c r="K383" t="s">
        <v>168</v>
      </c>
      <c r="L383">
        <v>276</v>
      </c>
      <c r="M383" t="s">
        <v>65</v>
      </c>
      <c r="N383">
        <v>185</v>
      </c>
      <c r="O383">
        <v>4</v>
      </c>
      <c r="P383">
        <f>N383*O383</f>
        <v>740</v>
      </c>
      <c r="Q383">
        <v>399.48001099999999</v>
      </c>
      <c r="R383">
        <f>P383-Q383</f>
        <v>340.51998900000001</v>
      </c>
      <c r="S383">
        <f>Q383/O383</f>
        <v>99.870002749999998</v>
      </c>
    </row>
    <row r="384" spans="1:19" x14ac:dyDescent="0.3">
      <c r="A384">
        <v>17104</v>
      </c>
      <c r="B384" s="1">
        <v>43114</v>
      </c>
      <c r="C384" s="1" t="str">
        <f t="shared" si="5"/>
        <v>weekend</v>
      </c>
      <c r="D384" s="1" t="str">
        <f>TEXT(B384,"dddd")</f>
        <v>Sunday</v>
      </c>
      <c r="E384">
        <v>2513</v>
      </c>
      <c r="F384" t="s">
        <v>7</v>
      </c>
      <c r="G384" t="s">
        <v>452</v>
      </c>
      <c r="H384" t="s">
        <v>2</v>
      </c>
      <c r="I384" t="s">
        <v>3</v>
      </c>
      <c r="J384" t="s">
        <v>44</v>
      </c>
      <c r="K384" t="s">
        <v>61</v>
      </c>
      <c r="L384">
        <v>823</v>
      </c>
      <c r="M384" t="s">
        <v>6</v>
      </c>
      <c r="N384">
        <v>64.989999999999995</v>
      </c>
      <c r="O384">
        <v>4</v>
      </c>
      <c r="P384">
        <f>N384*O384</f>
        <v>259.95999999999998</v>
      </c>
      <c r="Q384">
        <v>170.24000548000001</v>
      </c>
      <c r="R384">
        <f>P384-Q384</f>
        <v>89.719994519999972</v>
      </c>
      <c r="S384">
        <f>Q384/O384</f>
        <v>42.560001370000002</v>
      </c>
    </row>
    <row r="385" spans="1:19" x14ac:dyDescent="0.3">
      <c r="A385">
        <v>17119</v>
      </c>
      <c r="B385" s="1">
        <v>43151</v>
      </c>
      <c r="C385" s="1" t="str">
        <f t="shared" si="5"/>
        <v>weekday</v>
      </c>
      <c r="D385" s="1" t="str">
        <f>TEXT(B385,"dddd")</f>
        <v>Tuesday</v>
      </c>
      <c r="E385">
        <v>11848</v>
      </c>
      <c r="F385" t="s">
        <v>7</v>
      </c>
      <c r="G385" t="s">
        <v>63</v>
      </c>
      <c r="H385" t="s">
        <v>27</v>
      </c>
      <c r="I385" t="s">
        <v>3</v>
      </c>
      <c r="J385" t="s">
        <v>4</v>
      </c>
      <c r="K385" t="s">
        <v>9</v>
      </c>
      <c r="L385">
        <v>403</v>
      </c>
      <c r="M385" t="s">
        <v>10</v>
      </c>
      <c r="N385">
        <v>133.37</v>
      </c>
      <c r="O385">
        <v>1</v>
      </c>
      <c r="P385">
        <f>N385*O385</f>
        <v>133.37</v>
      </c>
      <c r="Q385">
        <v>84.590000149999995</v>
      </c>
      <c r="R385">
        <f>P385-Q385</f>
        <v>48.77999985000001</v>
      </c>
      <c r="S385">
        <f>Q385/O385</f>
        <v>84.590000149999995</v>
      </c>
    </row>
    <row r="386" spans="1:19" x14ac:dyDescent="0.3">
      <c r="A386">
        <v>17162</v>
      </c>
      <c r="B386" s="1">
        <v>44082</v>
      </c>
      <c r="C386" s="1" t="str">
        <f t="shared" si="5"/>
        <v>weekday</v>
      </c>
      <c r="D386" s="1" t="str">
        <f>TEXT(B386,"dddd")</f>
        <v>Tuesday</v>
      </c>
      <c r="E386">
        <v>54</v>
      </c>
      <c r="F386" t="s">
        <v>213</v>
      </c>
      <c r="G386" t="s">
        <v>30</v>
      </c>
      <c r="H386" t="s">
        <v>27</v>
      </c>
      <c r="I386" t="s">
        <v>3</v>
      </c>
      <c r="J386" t="s">
        <v>4</v>
      </c>
      <c r="K386" t="s">
        <v>42</v>
      </c>
      <c r="L386">
        <v>365</v>
      </c>
      <c r="M386" t="s">
        <v>10</v>
      </c>
      <c r="N386">
        <v>94.75</v>
      </c>
      <c r="O386">
        <v>3</v>
      </c>
      <c r="P386">
        <f>N386*O386</f>
        <v>284.25</v>
      </c>
      <c r="Q386">
        <v>91.709999100000005</v>
      </c>
      <c r="R386">
        <f>P386-Q386</f>
        <v>192.5400009</v>
      </c>
      <c r="S386">
        <f>Q386/O386</f>
        <v>30.5699997</v>
      </c>
    </row>
    <row r="387" spans="1:19" x14ac:dyDescent="0.3">
      <c r="A387">
        <v>17162</v>
      </c>
      <c r="B387" s="1">
        <v>43847</v>
      </c>
      <c r="C387" s="1" t="str">
        <f t="shared" ref="C387:C450" si="6">IF(OR(WEEKDAY(B387,2)=6,WEEKDAY(B387,2)=7),"weekend","weekday")</f>
        <v>weekday</v>
      </c>
      <c r="D387" s="1" t="str">
        <f>TEXT(B387,"dddd")</f>
        <v>Friday</v>
      </c>
      <c r="E387">
        <v>54</v>
      </c>
      <c r="F387" t="s">
        <v>213</v>
      </c>
      <c r="G387" t="s">
        <v>30</v>
      </c>
      <c r="H387" t="s">
        <v>27</v>
      </c>
      <c r="I387" t="s">
        <v>3</v>
      </c>
      <c r="J387" t="s">
        <v>4</v>
      </c>
      <c r="K387" t="s">
        <v>42</v>
      </c>
      <c r="L387">
        <v>365</v>
      </c>
      <c r="M387" t="s">
        <v>10</v>
      </c>
      <c r="N387">
        <v>94.75</v>
      </c>
      <c r="O387">
        <v>4</v>
      </c>
      <c r="P387">
        <f>N387*O387</f>
        <v>379</v>
      </c>
      <c r="Q387">
        <v>122.2799988</v>
      </c>
      <c r="R387">
        <f>P387-Q387</f>
        <v>256.72000120000001</v>
      </c>
      <c r="S387">
        <f>Q387/O387</f>
        <v>30.5699997</v>
      </c>
    </row>
    <row r="388" spans="1:19" x14ac:dyDescent="0.3">
      <c r="A388">
        <v>17211</v>
      </c>
      <c r="B388" s="1">
        <v>43490</v>
      </c>
      <c r="C388" s="1" t="str">
        <f t="shared" si="6"/>
        <v>weekday</v>
      </c>
      <c r="D388" s="1" t="str">
        <f>TEXT(B388,"dddd")</f>
        <v>Friday</v>
      </c>
      <c r="E388">
        <v>1595</v>
      </c>
      <c r="F388" t="s">
        <v>7</v>
      </c>
      <c r="G388" t="s">
        <v>398</v>
      </c>
      <c r="H388" t="s">
        <v>2</v>
      </c>
      <c r="I388" t="s">
        <v>3</v>
      </c>
      <c r="J388" t="s">
        <v>4</v>
      </c>
      <c r="K388" t="s">
        <v>57</v>
      </c>
      <c r="L388">
        <v>191</v>
      </c>
      <c r="M388" t="s">
        <v>65</v>
      </c>
      <c r="N388">
        <v>85</v>
      </c>
      <c r="O388">
        <v>5</v>
      </c>
      <c r="P388">
        <f>N388*O388</f>
        <v>425</v>
      </c>
      <c r="Q388">
        <v>273.89999399999999</v>
      </c>
      <c r="R388">
        <f>P388-Q388</f>
        <v>151.10000600000001</v>
      </c>
      <c r="S388">
        <f>Q388/O388</f>
        <v>54.779998800000001</v>
      </c>
    </row>
    <row r="389" spans="1:19" x14ac:dyDescent="0.3">
      <c r="A389">
        <v>17228</v>
      </c>
      <c r="B389" s="1">
        <v>43498</v>
      </c>
      <c r="C389" s="1" t="str">
        <f t="shared" si="6"/>
        <v>weekend</v>
      </c>
      <c r="D389" s="1" t="str">
        <f>TEXT(B389,"dddd")</f>
        <v>Saturday</v>
      </c>
      <c r="E389">
        <v>10224</v>
      </c>
      <c r="F389" t="s">
        <v>385</v>
      </c>
      <c r="G389" t="s">
        <v>282</v>
      </c>
      <c r="H389" t="s">
        <v>2</v>
      </c>
      <c r="I389" t="s">
        <v>3</v>
      </c>
      <c r="J389" t="s">
        <v>4</v>
      </c>
      <c r="K389" t="s">
        <v>57</v>
      </c>
      <c r="L389">
        <v>191</v>
      </c>
      <c r="M389" t="s">
        <v>65</v>
      </c>
      <c r="N389">
        <v>85</v>
      </c>
      <c r="O389">
        <v>5</v>
      </c>
      <c r="P389">
        <f>N389*O389</f>
        <v>425</v>
      </c>
      <c r="Q389">
        <v>273.89999399999999</v>
      </c>
      <c r="R389">
        <f>P389-Q389</f>
        <v>151.10000600000001</v>
      </c>
      <c r="S389">
        <f>Q389/O389</f>
        <v>54.779998800000001</v>
      </c>
    </row>
    <row r="390" spans="1:19" x14ac:dyDescent="0.3">
      <c r="A390">
        <v>17279</v>
      </c>
      <c r="B390" s="1">
        <v>43840</v>
      </c>
      <c r="C390" s="1" t="str">
        <f t="shared" si="6"/>
        <v>weekday</v>
      </c>
      <c r="D390" s="1" t="str">
        <f>TEXT(B390,"dddd")</f>
        <v>Friday</v>
      </c>
      <c r="E390">
        <v>11507</v>
      </c>
      <c r="F390" t="s">
        <v>652</v>
      </c>
      <c r="G390" t="s">
        <v>30</v>
      </c>
      <c r="H390" t="s">
        <v>27</v>
      </c>
      <c r="I390" t="s">
        <v>28</v>
      </c>
      <c r="J390" t="s">
        <v>29</v>
      </c>
      <c r="K390" t="s">
        <v>9</v>
      </c>
      <c r="L390">
        <v>403</v>
      </c>
      <c r="M390" t="s">
        <v>10</v>
      </c>
      <c r="N390">
        <v>133.37</v>
      </c>
      <c r="O390">
        <v>1</v>
      </c>
      <c r="P390">
        <f>N390*O390</f>
        <v>133.37</v>
      </c>
      <c r="Q390">
        <v>84.590000149999995</v>
      </c>
      <c r="R390">
        <f>P390-Q390</f>
        <v>48.77999985000001</v>
      </c>
      <c r="S390">
        <f>Q390/O390</f>
        <v>84.590000149999995</v>
      </c>
    </row>
    <row r="391" spans="1:19" x14ac:dyDescent="0.3">
      <c r="A391">
        <v>17347</v>
      </c>
      <c r="B391" s="1">
        <v>43841</v>
      </c>
      <c r="C391" s="1" t="str">
        <f t="shared" si="6"/>
        <v>weekend</v>
      </c>
      <c r="D391" s="1" t="str">
        <f>TEXT(B391,"dddd")</f>
        <v>Saturday</v>
      </c>
      <c r="E391">
        <v>11388</v>
      </c>
      <c r="F391" t="s">
        <v>304</v>
      </c>
      <c r="G391" t="s">
        <v>152</v>
      </c>
      <c r="H391" t="s">
        <v>2</v>
      </c>
      <c r="I391" t="s">
        <v>3</v>
      </c>
      <c r="J391" t="s">
        <v>44</v>
      </c>
      <c r="K391" t="s">
        <v>57</v>
      </c>
      <c r="L391">
        <v>191</v>
      </c>
      <c r="M391" t="s">
        <v>65</v>
      </c>
      <c r="N391">
        <v>85</v>
      </c>
      <c r="O391">
        <v>4</v>
      </c>
      <c r="P391">
        <f>N391*O391</f>
        <v>340</v>
      </c>
      <c r="Q391">
        <v>219.11999520000001</v>
      </c>
      <c r="R391">
        <f>P391-Q391</f>
        <v>120.88000479999999</v>
      </c>
      <c r="S391">
        <f>Q391/O391</f>
        <v>54.779998800000001</v>
      </c>
    </row>
    <row r="392" spans="1:19" x14ac:dyDescent="0.3">
      <c r="A392">
        <v>17363</v>
      </c>
      <c r="B392" s="1">
        <v>43480</v>
      </c>
      <c r="C392" s="1" t="str">
        <f t="shared" si="6"/>
        <v>weekday</v>
      </c>
      <c r="D392" s="1" t="str">
        <f>TEXT(B392,"dddd")</f>
        <v>Tuesday</v>
      </c>
      <c r="E392">
        <v>5707</v>
      </c>
      <c r="F392" t="s">
        <v>881</v>
      </c>
      <c r="G392" t="s">
        <v>41</v>
      </c>
      <c r="H392" t="s">
        <v>2</v>
      </c>
      <c r="I392" t="s">
        <v>3</v>
      </c>
      <c r="J392" t="s">
        <v>4</v>
      </c>
      <c r="K392" t="s">
        <v>85</v>
      </c>
      <c r="L392">
        <v>502</v>
      </c>
      <c r="M392" t="s">
        <v>65</v>
      </c>
      <c r="N392">
        <v>65</v>
      </c>
      <c r="O392">
        <v>4</v>
      </c>
      <c r="P392">
        <f>N392*O392</f>
        <v>260</v>
      </c>
      <c r="Q392">
        <v>134.39999388000001</v>
      </c>
      <c r="R392">
        <f>P392-Q392</f>
        <v>125.60000611999999</v>
      </c>
      <c r="S392">
        <f>Q392/O392</f>
        <v>33.599998470000003</v>
      </c>
    </row>
    <row r="393" spans="1:19" x14ac:dyDescent="0.3">
      <c r="A393">
        <v>17368</v>
      </c>
      <c r="B393" s="1">
        <v>43841</v>
      </c>
      <c r="C393" s="1" t="str">
        <f t="shared" si="6"/>
        <v>weekend</v>
      </c>
      <c r="D393" s="1" t="str">
        <f>TEXT(B393,"dddd")</f>
        <v>Saturday</v>
      </c>
      <c r="E393">
        <v>6220</v>
      </c>
      <c r="F393" t="s">
        <v>7</v>
      </c>
      <c r="G393" t="s">
        <v>644</v>
      </c>
      <c r="H393" t="s">
        <v>2</v>
      </c>
      <c r="I393" t="s">
        <v>3</v>
      </c>
      <c r="J393" t="s">
        <v>4</v>
      </c>
      <c r="K393" t="s">
        <v>57</v>
      </c>
      <c r="L393">
        <v>191</v>
      </c>
      <c r="M393" t="s">
        <v>65</v>
      </c>
      <c r="N393">
        <v>85</v>
      </c>
      <c r="O393">
        <v>5</v>
      </c>
      <c r="P393">
        <f>N393*O393</f>
        <v>425</v>
      </c>
      <c r="Q393">
        <v>273.89999399999999</v>
      </c>
      <c r="R393">
        <f>P393-Q393</f>
        <v>151.10000600000001</v>
      </c>
      <c r="S393">
        <f>Q393/O393</f>
        <v>54.779998800000001</v>
      </c>
    </row>
    <row r="394" spans="1:19" x14ac:dyDescent="0.3">
      <c r="A394">
        <v>17386</v>
      </c>
      <c r="B394" s="1">
        <v>43841</v>
      </c>
      <c r="C394" s="1" t="str">
        <f t="shared" si="6"/>
        <v>weekend</v>
      </c>
      <c r="D394" s="1" t="str">
        <f>TEXT(B394,"dddd")</f>
        <v>Saturday</v>
      </c>
      <c r="E394">
        <v>1063</v>
      </c>
      <c r="F394" t="s">
        <v>636</v>
      </c>
      <c r="G394" t="s">
        <v>217</v>
      </c>
      <c r="H394" t="s">
        <v>2</v>
      </c>
      <c r="I394" t="s">
        <v>3</v>
      </c>
      <c r="J394" t="s">
        <v>4</v>
      </c>
      <c r="K394" t="s">
        <v>42</v>
      </c>
      <c r="L394">
        <v>365</v>
      </c>
      <c r="M394" t="s">
        <v>10</v>
      </c>
      <c r="N394">
        <v>94.75</v>
      </c>
      <c r="O394">
        <v>5</v>
      </c>
      <c r="P394">
        <f>N394*O394</f>
        <v>473.75</v>
      </c>
      <c r="Q394">
        <v>152.8499985</v>
      </c>
      <c r="R394">
        <f>P394-Q394</f>
        <v>320.90000150000003</v>
      </c>
      <c r="S394">
        <f>Q394/O394</f>
        <v>30.5699997</v>
      </c>
    </row>
    <row r="395" spans="1:19" x14ac:dyDescent="0.3">
      <c r="A395">
        <v>17415</v>
      </c>
      <c r="B395" s="1">
        <v>43150</v>
      </c>
      <c r="C395" s="1" t="str">
        <f t="shared" si="6"/>
        <v>weekday</v>
      </c>
      <c r="D395" s="1" t="str">
        <f>TEXT(B395,"dddd")</f>
        <v>Monday</v>
      </c>
      <c r="E395">
        <v>7060</v>
      </c>
      <c r="F395" t="s">
        <v>270</v>
      </c>
      <c r="G395" t="s">
        <v>271</v>
      </c>
      <c r="H395" t="s">
        <v>250</v>
      </c>
      <c r="I395" t="s">
        <v>3</v>
      </c>
      <c r="J395" t="s">
        <v>4</v>
      </c>
      <c r="K395" t="s">
        <v>9</v>
      </c>
      <c r="L395">
        <v>403</v>
      </c>
      <c r="M395" t="s">
        <v>10</v>
      </c>
      <c r="N395">
        <v>133.37</v>
      </c>
      <c r="O395">
        <v>1</v>
      </c>
      <c r="P395">
        <f>N395*O395</f>
        <v>133.37</v>
      </c>
      <c r="Q395">
        <v>84.590000149999995</v>
      </c>
      <c r="R395">
        <f>P395-Q395</f>
        <v>48.77999985000001</v>
      </c>
      <c r="S395">
        <f>Q395/O395</f>
        <v>84.590000149999995</v>
      </c>
    </row>
    <row r="396" spans="1:19" x14ac:dyDescent="0.3">
      <c r="A396">
        <v>17436</v>
      </c>
      <c r="B396" s="1">
        <v>43842</v>
      </c>
      <c r="C396" s="1" t="str">
        <f t="shared" si="6"/>
        <v>weekend</v>
      </c>
      <c r="D396" s="1" t="str">
        <f>TEXT(B396,"dddd")</f>
        <v>Sunday</v>
      </c>
      <c r="E396">
        <v>235</v>
      </c>
      <c r="F396" t="s">
        <v>7</v>
      </c>
      <c r="G396" t="s">
        <v>239</v>
      </c>
      <c r="H396" t="s">
        <v>2</v>
      </c>
      <c r="I396" t="s">
        <v>3</v>
      </c>
      <c r="J396" t="s">
        <v>44</v>
      </c>
      <c r="K396" t="s">
        <v>614</v>
      </c>
      <c r="L396">
        <v>825</v>
      </c>
      <c r="M396" t="s">
        <v>6</v>
      </c>
      <c r="N396">
        <v>185</v>
      </c>
      <c r="O396">
        <v>4</v>
      </c>
      <c r="P396">
        <f>N396*O396</f>
        <v>740</v>
      </c>
      <c r="Q396">
        <v>454.7999878</v>
      </c>
      <c r="R396">
        <f>P396-Q396</f>
        <v>285.2000122</v>
      </c>
      <c r="S396">
        <f>Q396/O396</f>
        <v>113.69999695</v>
      </c>
    </row>
    <row r="397" spans="1:19" x14ac:dyDescent="0.3">
      <c r="A397">
        <v>17436</v>
      </c>
      <c r="B397" s="1">
        <v>43450</v>
      </c>
      <c r="C397" s="1" t="str">
        <f t="shared" si="6"/>
        <v>weekend</v>
      </c>
      <c r="D397" s="1" t="str">
        <f>TEXT(B397,"dddd")</f>
        <v>Sunday</v>
      </c>
      <c r="E397">
        <v>235</v>
      </c>
      <c r="F397" t="s">
        <v>7</v>
      </c>
      <c r="G397" t="s">
        <v>239</v>
      </c>
      <c r="H397" t="s">
        <v>2</v>
      </c>
      <c r="I397" t="s">
        <v>3</v>
      </c>
      <c r="J397" t="s">
        <v>4</v>
      </c>
      <c r="K397" t="s">
        <v>109</v>
      </c>
      <c r="L397">
        <v>627</v>
      </c>
      <c r="M397" t="s">
        <v>6</v>
      </c>
      <c r="N397">
        <v>165</v>
      </c>
      <c r="O397">
        <v>4</v>
      </c>
      <c r="P397">
        <f>N397*O397</f>
        <v>660</v>
      </c>
      <c r="Q397">
        <v>490.9200136</v>
      </c>
      <c r="R397">
        <f>P397-Q397</f>
        <v>169.0799864</v>
      </c>
      <c r="S397">
        <f>Q397/O397</f>
        <v>122.7300034</v>
      </c>
    </row>
    <row r="398" spans="1:19" x14ac:dyDescent="0.3">
      <c r="A398">
        <v>17436</v>
      </c>
      <c r="B398" s="1">
        <v>43446</v>
      </c>
      <c r="C398" s="1" t="str">
        <f t="shared" si="6"/>
        <v>weekday</v>
      </c>
      <c r="D398" s="1" t="str">
        <f>TEXT(B398,"dddd")</f>
        <v>Wednesday</v>
      </c>
      <c r="E398">
        <v>235</v>
      </c>
      <c r="F398" t="s">
        <v>7</v>
      </c>
      <c r="G398" t="s">
        <v>239</v>
      </c>
      <c r="H398" t="s">
        <v>2</v>
      </c>
      <c r="I398" t="s">
        <v>3</v>
      </c>
      <c r="J398" t="s">
        <v>4</v>
      </c>
      <c r="K398" t="s">
        <v>42</v>
      </c>
      <c r="L398">
        <v>365</v>
      </c>
      <c r="M398" t="s">
        <v>10</v>
      </c>
      <c r="N398">
        <v>94.75</v>
      </c>
      <c r="O398">
        <v>4</v>
      </c>
      <c r="P398">
        <f>N398*O398</f>
        <v>379</v>
      </c>
      <c r="Q398">
        <v>122.2799988</v>
      </c>
      <c r="R398">
        <f>P398-Q398</f>
        <v>256.72000120000001</v>
      </c>
      <c r="S398">
        <f>Q398/O398</f>
        <v>30.5699997</v>
      </c>
    </row>
    <row r="399" spans="1:19" x14ac:dyDescent="0.3">
      <c r="A399">
        <v>17449</v>
      </c>
      <c r="B399" s="1">
        <v>43476</v>
      </c>
      <c r="C399" s="1" t="str">
        <f t="shared" si="6"/>
        <v>weekday</v>
      </c>
      <c r="D399" s="1" t="str">
        <f>TEXT(B399,"dddd")</f>
        <v>Friday</v>
      </c>
      <c r="E399">
        <v>10708</v>
      </c>
      <c r="F399" t="s">
        <v>7</v>
      </c>
      <c r="G399" t="s">
        <v>890</v>
      </c>
      <c r="H399" t="s">
        <v>2</v>
      </c>
      <c r="I399" t="s">
        <v>3</v>
      </c>
      <c r="J399" t="s">
        <v>4</v>
      </c>
      <c r="K399" t="s">
        <v>57</v>
      </c>
      <c r="L399">
        <v>191</v>
      </c>
      <c r="M399" t="s">
        <v>65</v>
      </c>
      <c r="N399">
        <v>85</v>
      </c>
      <c r="O399">
        <v>5</v>
      </c>
      <c r="P399">
        <f>N399*O399</f>
        <v>425</v>
      </c>
      <c r="Q399">
        <v>273.89999399999999</v>
      </c>
      <c r="R399">
        <f>P399-Q399</f>
        <v>151.10000600000001</v>
      </c>
      <c r="S399">
        <f>Q399/O399</f>
        <v>54.779998800000001</v>
      </c>
    </row>
    <row r="400" spans="1:19" x14ac:dyDescent="0.3">
      <c r="A400">
        <v>17465</v>
      </c>
      <c r="B400" s="1">
        <v>43711</v>
      </c>
      <c r="C400" s="1" t="str">
        <f t="shared" si="6"/>
        <v>weekday</v>
      </c>
      <c r="D400" s="1" t="str">
        <f>TEXT(B400,"dddd")</f>
        <v>Tuesday</v>
      </c>
      <c r="E400">
        <v>4293</v>
      </c>
      <c r="F400" t="s">
        <v>514</v>
      </c>
      <c r="G400" t="s">
        <v>30</v>
      </c>
      <c r="H400" t="s">
        <v>27</v>
      </c>
      <c r="I400" t="s">
        <v>28</v>
      </c>
      <c r="J400" t="s">
        <v>4</v>
      </c>
      <c r="K400" t="s">
        <v>85</v>
      </c>
      <c r="L400">
        <v>502</v>
      </c>
      <c r="M400" t="s">
        <v>65</v>
      </c>
      <c r="N400">
        <v>65</v>
      </c>
      <c r="O400">
        <v>1</v>
      </c>
      <c r="P400">
        <f>N400*O400</f>
        <v>65</v>
      </c>
      <c r="Q400">
        <v>33.599998470000003</v>
      </c>
      <c r="R400">
        <f>P400-Q400</f>
        <v>31.400001529999997</v>
      </c>
      <c r="S400">
        <f>Q400/O400</f>
        <v>33.599998470000003</v>
      </c>
    </row>
    <row r="401" spans="1:19" x14ac:dyDescent="0.3">
      <c r="A401">
        <v>17467</v>
      </c>
      <c r="B401" s="1">
        <v>43489</v>
      </c>
      <c r="C401" s="1" t="str">
        <f t="shared" si="6"/>
        <v>weekday</v>
      </c>
      <c r="D401" s="1" t="str">
        <f>TEXT(B401,"dddd")</f>
        <v>Thursday</v>
      </c>
      <c r="E401">
        <v>10534</v>
      </c>
      <c r="F401" t="s">
        <v>846</v>
      </c>
      <c r="G401" t="s">
        <v>772</v>
      </c>
      <c r="H401" t="s">
        <v>2</v>
      </c>
      <c r="I401" t="s">
        <v>3</v>
      </c>
      <c r="J401" t="s">
        <v>4</v>
      </c>
      <c r="K401" t="s">
        <v>57</v>
      </c>
      <c r="L401">
        <v>191</v>
      </c>
      <c r="M401" t="s">
        <v>65</v>
      </c>
      <c r="N401">
        <v>85</v>
      </c>
      <c r="O401">
        <v>5</v>
      </c>
      <c r="P401">
        <f>N401*O401</f>
        <v>425</v>
      </c>
      <c r="Q401">
        <v>273.89999399999999</v>
      </c>
      <c r="R401">
        <f>P401-Q401</f>
        <v>151.10000600000001</v>
      </c>
      <c r="S401">
        <f>Q401/O401</f>
        <v>54.779998800000001</v>
      </c>
    </row>
    <row r="402" spans="1:19" x14ac:dyDescent="0.3">
      <c r="A402">
        <v>17490</v>
      </c>
      <c r="B402" s="1">
        <v>44078</v>
      </c>
      <c r="C402" s="1" t="str">
        <f t="shared" si="6"/>
        <v>weekday</v>
      </c>
      <c r="D402" s="1" t="str">
        <f>TEXT(B402,"dddd")</f>
        <v>Friday</v>
      </c>
      <c r="E402">
        <v>11065</v>
      </c>
      <c r="F402" t="s">
        <v>7</v>
      </c>
      <c r="G402" t="s">
        <v>59</v>
      </c>
      <c r="H402" t="s">
        <v>2</v>
      </c>
      <c r="I402" t="s">
        <v>3</v>
      </c>
      <c r="J402" t="s">
        <v>4</v>
      </c>
      <c r="K402" t="s">
        <v>85</v>
      </c>
      <c r="L402">
        <v>502</v>
      </c>
      <c r="M402" t="s">
        <v>65</v>
      </c>
      <c r="N402">
        <v>65</v>
      </c>
      <c r="O402">
        <v>4</v>
      </c>
      <c r="P402">
        <f>N402*O402</f>
        <v>260</v>
      </c>
      <c r="Q402">
        <v>134.39999388000001</v>
      </c>
      <c r="R402">
        <f>P402-Q402</f>
        <v>125.60000611999999</v>
      </c>
      <c r="S402">
        <f>Q402/O402</f>
        <v>33.599998470000003</v>
      </c>
    </row>
    <row r="403" spans="1:19" x14ac:dyDescent="0.3">
      <c r="A403">
        <v>17490</v>
      </c>
      <c r="B403" s="1">
        <v>44078</v>
      </c>
      <c r="C403" s="1" t="str">
        <f t="shared" si="6"/>
        <v>weekday</v>
      </c>
      <c r="D403" s="1" t="str">
        <f>TEXT(B403,"dddd")</f>
        <v>Friday</v>
      </c>
      <c r="E403">
        <v>11065</v>
      </c>
      <c r="F403" t="s">
        <v>7</v>
      </c>
      <c r="G403" t="s">
        <v>59</v>
      </c>
      <c r="H403" t="s">
        <v>2</v>
      </c>
      <c r="I403" t="s">
        <v>3</v>
      </c>
      <c r="J403" t="s">
        <v>4</v>
      </c>
      <c r="K403" t="s">
        <v>85</v>
      </c>
      <c r="L403">
        <v>502</v>
      </c>
      <c r="M403" t="s">
        <v>65</v>
      </c>
      <c r="N403">
        <v>65</v>
      </c>
      <c r="O403">
        <v>4</v>
      </c>
      <c r="P403">
        <f>N403*O403</f>
        <v>260</v>
      </c>
      <c r="Q403">
        <v>134.39999388000001</v>
      </c>
      <c r="R403">
        <f>P403-Q403</f>
        <v>125.60000611999999</v>
      </c>
      <c r="S403">
        <f>Q403/O403</f>
        <v>33.599998470000003</v>
      </c>
    </row>
    <row r="404" spans="1:19" x14ac:dyDescent="0.3">
      <c r="A404">
        <v>17506</v>
      </c>
      <c r="B404" s="1">
        <v>44178</v>
      </c>
      <c r="C404" s="1" t="str">
        <f t="shared" si="6"/>
        <v>weekend</v>
      </c>
      <c r="D404" s="1" t="str">
        <f>TEXT(B404,"dddd")</f>
        <v>Sunday</v>
      </c>
      <c r="E404">
        <v>9876</v>
      </c>
      <c r="F404" t="s">
        <v>7</v>
      </c>
      <c r="G404" t="s">
        <v>84</v>
      </c>
      <c r="H404" t="s">
        <v>27</v>
      </c>
      <c r="I404" t="s">
        <v>3</v>
      </c>
      <c r="J404" t="s">
        <v>4</v>
      </c>
      <c r="K404" t="s">
        <v>9</v>
      </c>
      <c r="L404">
        <v>403</v>
      </c>
      <c r="M404" t="s">
        <v>10</v>
      </c>
      <c r="N404">
        <v>133.37</v>
      </c>
      <c r="O404">
        <v>1</v>
      </c>
      <c r="P404">
        <f>N404*O404</f>
        <v>133.37</v>
      </c>
      <c r="Q404">
        <v>84.590000149999995</v>
      </c>
      <c r="R404">
        <f>P404-Q404</f>
        <v>48.77999985000001</v>
      </c>
      <c r="S404">
        <f>Q404/O404</f>
        <v>84.590000149999995</v>
      </c>
    </row>
    <row r="405" spans="1:19" x14ac:dyDescent="0.3">
      <c r="A405">
        <v>17506</v>
      </c>
      <c r="B405" s="1">
        <v>43843</v>
      </c>
      <c r="C405" s="1" t="str">
        <f t="shared" si="6"/>
        <v>weekday</v>
      </c>
      <c r="D405" s="1" t="str">
        <f>TEXT(B405,"dddd")</f>
        <v>Monday</v>
      </c>
      <c r="E405">
        <v>9876</v>
      </c>
      <c r="F405" t="s">
        <v>7</v>
      </c>
      <c r="G405" t="s">
        <v>84</v>
      </c>
      <c r="H405" t="s">
        <v>27</v>
      </c>
      <c r="I405" t="s">
        <v>3</v>
      </c>
      <c r="J405" t="s">
        <v>4</v>
      </c>
      <c r="K405" t="s">
        <v>57</v>
      </c>
      <c r="L405">
        <v>191</v>
      </c>
      <c r="M405" t="s">
        <v>65</v>
      </c>
      <c r="N405">
        <v>85</v>
      </c>
      <c r="O405">
        <v>1</v>
      </c>
      <c r="P405">
        <f>N405*O405</f>
        <v>85</v>
      </c>
      <c r="Q405">
        <v>54.779998800000001</v>
      </c>
      <c r="R405">
        <f>P405-Q405</f>
        <v>30.220001199999999</v>
      </c>
      <c r="S405">
        <f>Q405/O405</f>
        <v>54.779998800000001</v>
      </c>
    </row>
    <row r="406" spans="1:19" x14ac:dyDescent="0.3">
      <c r="A406">
        <v>17520</v>
      </c>
      <c r="B406" s="1">
        <v>43995</v>
      </c>
      <c r="C406" s="1" t="str">
        <f t="shared" si="6"/>
        <v>weekend</v>
      </c>
      <c r="D406" s="1" t="str">
        <f>TEXT(B406,"dddd")</f>
        <v>Saturday</v>
      </c>
      <c r="E406">
        <v>6248</v>
      </c>
      <c r="F406" t="s">
        <v>300</v>
      </c>
      <c r="G406" t="s">
        <v>301</v>
      </c>
      <c r="H406" t="s">
        <v>2</v>
      </c>
      <c r="I406" t="s">
        <v>3</v>
      </c>
      <c r="J406" t="s">
        <v>44</v>
      </c>
      <c r="K406" t="s">
        <v>109</v>
      </c>
      <c r="L406">
        <v>627</v>
      </c>
      <c r="M406" t="s">
        <v>6</v>
      </c>
      <c r="N406">
        <v>165</v>
      </c>
      <c r="O406">
        <v>4</v>
      </c>
      <c r="P406">
        <f>N406*O406</f>
        <v>660</v>
      </c>
      <c r="Q406">
        <v>490.9200136</v>
      </c>
      <c r="R406">
        <f>P406-Q406</f>
        <v>169.0799864</v>
      </c>
      <c r="S406">
        <f>Q406/O406</f>
        <v>122.7300034</v>
      </c>
    </row>
    <row r="407" spans="1:19" x14ac:dyDescent="0.3">
      <c r="A407">
        <v>17524</v>
      </c>
      <c r="B407" s="1">
        <v>43843</v>
      </c>
      <c r="C407" s="1" t="str">
        <f t="shared" si="6"/>
        <v>weekday</v>
      </c>
      <c r="D407" s="1" t="str">
        <f>TEXT(B407,"dddd")</f>
        <v>Monday</v>
      </c>
      <c r="E407">
        <v>9096</v>
      </c>
      <c r="F407" t="s">
        <v>238</v>
      </c>
      <c r="G407" t="s">
        <v>34</v>
      </c>
      <c r="H407" t="s">
        <v>2</v>
      </c>
      <c r="I407" t="s">
        <v>3</v>
      </c>
      <c r="J407" t="s">
        <v>4</v>
      </c>
      <c r="K407" t="s">
        <v>42</v>
      </c>
      <c r="L407">
        <v>365</v>
      </c>
      <c r="M407" t="s">
        <v>10</v>
      </c>
      <c r="N407">
        <v>94.75</v>
      </c>
      <c r="O407">
        <v>5</v>
      </c>
      <c r="P407">
        <f>N407*O407</f>
        <v>473.75</v>
      </c>
      <c r="Q407">
        <v>152.8499985</v>
      </c>
      <c r="R407">
        <f>P407-Q407</f>
        <v>320.90000150000003</v>
      </c>
      <c r="S407">
        <f>Q407/O407</f>
        <v>30.5699997</v>
      </c>
    </row>
    <row r="408" spans="1:19" x14ac:dyDescent="0.3">
      <c r="A408">
        <v>17582</v>
      </c>
      <c r="B408" s="1">
        <v>44190</v>
      </c>
      <c r="C408" s="1" t="str">
        <f t="shared" si="6"/>
        <v>weekday</v>
      </c>
      <c r="D408" s="1" t="str">
        <f>TEXT(B408,"dddd")</f>
        <v>Friday</v>
      </c>
      <c r="E408">
        <v>5091</v>
      </c>
      <c r="F408" t="s">
        <v>7</v>
      </c>
      <c r="G408" t="s">
        <v>30</v>
      </c>
      <c r="H408" t="s">
        <v>27</v>
      </c>
      <c r="I408" t="s">
        <v>28</v>
      </c>
      <c r="J408" t="s">
        <v>4</v>
      </c>
      <c r="K408" t="s">
        <v>31</v>
      </c>
      <c r="L408">
        <v>957</v>
      </c>
      <c r="M408" t="s">
        <v>32</v>
      </c>
      <c r="N408">
        <v>80</v>
      </c>
      <c r="O408">
        <v>1</v>
      </c>
      <c r="P408">
        <f>N408*O408</f>
        <v>80</v>
      </c>
      <c r="Q408">
        <v>47.430000309999997</v>
      </c>
      <c r="R408">
        <f>P408-Q408</f>
        <v>32.569999690000003</v>
      </c>
      <c r="S408">
        <f>Q408/O408</f>
        <v>47.430000309999997</v>
      </c>
    </row>
    <row r="409" spans="1:19" x14ac:dyDescent="0.3">
      <c r="A409">
        <v>17582</v>
      </c>
      <c r="B409" s="1">
        <v>44187</v>
      </c>
      <c r="C409" s="1" t="str">
        <f t="shared" si="6"/>
        <v>weekday</v>
      </c>
      <c r="D409" s="1" t="str">
        <f>TEXT(B409,"dddd")</f>
        <v>Tuesday</v>
      </c>
      <c r="E409">
        <v>5091</v>
      </c>
      <c r="F409" t="s">
        <v>7</v>
      </c>
      <c r="G409" t="s">
        <v>30</v>
      </c>
      <c r="H409" t="s">
        <v>27</v>
      </c>
      <c r="I409" t="s">
        <v>28</v>
      </c>
      <c r="J409" t="s">
        <v>4</v>
      </c>
      <c r="K409" t="s">
        <v>31</v>
      </c>
      <c r="L409">
        <v>957</v>
      </c>
      <c r="M409" t="s">
        <v>32</v>
      </c>
      <c r="N409">
        <v>80</v>
      </c>
      <c r="O409">
        <v>1</v>
      </c>
      <c r="P409">
        <f>N409*O409</f>
        <v>80</v>
      </c>
      <c r="Q409">
        <v>47.430000309999997</v>
      </c>
      <c r="R409">
        <f>P409-Q409</f>
        <v>32.569999690000003</v>
      </c>
      <c r="S409">
        <f>Q409/O409</f>
        <v>47.430000309999997</v>
      </c>
    </row>
    <row r="410" spans="1:19" x14ac:dyDescent="0.3">
      <c r="A410">
        <v>17582</v>
      </c>
      <c r="B410" s="1">
        <v>43121</v>
      </c>
      <c r="C410" s="1" t="str">
        <f t="shared" si="6"/>
        <v>weekend</v>
      </c>
      <c r="D410" s="1" t="str">
        <f>TEXT(B410,"dddd")</f>
        <v>Sunday</v>
      </c>
      <c r="E410">
        <v>5091</v>
      </c>
      <c r="F410" t="s">
        <v>7</v>
      </c>
      <c r="G410" t="s">
        <v>30</v>
      </c>
      <c r="H410" t="s">
        <v>27</v>
      </c>
      <c r="I410" t="s">
        <v>28</v>
      </c>
      <c r="J410" t="s">
        <v>29</v>
      </c>
      <c r="K410" t="s">
        <v>9</v>
      </c>
      <c r="L410">
        <v>403</v>
      </c>
      <c r="M410" t="s">
        <v>10</v>
      </c>
      <c r="N410">
        <v>133.37</v>
      </c>
      <c r="O410">
        <v>1</v>
      </c>
      <c r="P410">
        <f>N410*O410</f>
        <v>133.37</v>
      </c>
      <c r="Q410">
        <v>84.590000149999995</v>
      </c>
      <c r="R410">
        <f>P410-Q410</f>
        <v>48.77999985000001</v>
      </c>
      <c r="S410">
        <f>Q410/O410</f>
        <v>84.590000149999995</v>
      </c>
    </row>
    <row r="411" spans="1:19" x14ac:dyDescent="0.3">
      <c r="A411">
        <v>17683</v>
      </c>
      <c r="B411" s="1">
        <v>44181</v>
      </c>
      <c r="C411" s="1" t="str">
        <f t="shared" si="6"/>
        <v>weekday</v>
      </c>
      <c r="D411" s="1" t="str">
        <f>TEXT(B411,"dddd")</f>
        <v>Wednesday</v>
      </c>
      <c r="E411">
        <v>9220</v>
      </c>
      <c r="F411" t="s">
        <v>68</v>
      </c>
      <c r="G411" t="s">
        <v>69</v>
      </c>
      <c r="H411" t="s">
        <v>2</v>
      </c>
      <c r="I411" t="s">
        <v>3</v>
      </c>
      <c r="J411" t="s">
        <v>4</v>
      </c>
      <c r="K411" t="s">
        <v>70</v>
      </c>
      <c r="L411">
        <v>926</v>
      </c>
      <c r="M411" t="s">
        <v>6</v>
      </c>
      <c r="N411">
        <v>14.99</v>
      </c>
      <c r="O411">
        <v>4</v>
      </c>
      <c r="P411">
        <f>N411*O411</f>
        <v>59.96</v>
      </c>
      <c r="Q411">
        <v>28.319999696</v>
      </c>
      <c r="R411">
        <f>P411-Q411</f>
        <v>31.640000304000001</v>
      </c>
      <c r="S411">
        <f>Q411/O411</f>
        <v>7.079999924</v>
      </c>
    </row>
    <row r="412" spans="1:19" x14ac:dyDescent="0.3">
      <c r="A412">
        <v>17719</v>
      </c>
      <c r="B412" s="1">
        <v>43846</v>
      </c>
      <c r="C412" s="1" t="str">
        <f t="shared" si="6"/>
        <v>weekday</v>
      </c>
      <c r="D412" s="1" t="str">
        <f>TEXT(B412,"dddd")</f>
        <v>Thursday</v>
      </c>
      <c r="E412">
        <v>2439</v>
      </c>
      <c r="F412" t="s">
        <v>7</v>
      </c>
      <c r="G412" t="s">
        <v>36</v>
      </c>
      <c r="H412" t="s">
        <v>27</v>
      </c>
      <c r="I412" t="s">
        <v>3</v>
      </c>
      <c r="J412" t="s">
        <v>4</v>
      </c>
      <c r="K412" t="s">
        <v>57</v>
      </c>
      <c r="L412">
        <v>191</v>
      </c>
      <c r="M412" t="s">
        <v>65</v>
      </c>
      <c r="N412">
        <v>85</v>
      </c>
      <c r="O412">
        <v>5</v>
      </c>
      <c r="P412">
        <f>N412*O412</f>
        <v>425</v>
      </c>
      <c r="Q412">
        <v>273.89999399999999</v>
      </c>
      <c r="R412">
        <f>P412-Q412</f>
        <v>151.10000600000001</v>
      </c>
      <c r="S412">
        <f>Q412/O412</f>
        <v>54.779998800000001</v>
      </c>
    </row>
    <row r="413" spans="1:19" x14ac:dyDescent="0.3">
      <c r="A413">
        <v>17726</v>
      </c>
      <c r="B413" s="1">
        <v>43846</v>
      </c>
      <c r="C413" s="1" t="str">
        <f t="shared" si="6"/>
        <v>weekday</v>
      </c>
      <c r="D413" s="1" t="str">
        <f>TEXT(B413,"dddd")</f>
        <v>Thursday</v>
      </c>
      <c r="E413">
        <v>2256</v>
      </c>
      <c r="F413" t="s">
        <v>7</v>
      </c>
      <c r="G413" t="s">
        <v>264</v>
      </c>
      <c r="H413" t="s">
        <v>2</v>
      </c>
      <c r="I413" t="s">
        <v>3</v>
      </c>
      <c r="J413" t="s">
        <v>4</v>
      </c>
      <c r="K413" t="s">
        <v>42</v>
      </c>
      <c r="L413">
        <v>365</v>
      </c>
      <c r="M413" t="s">
        <v>10</v>
      </c>
      <c r="N413">
        <v>94.75</v>
      </c>
      <c r="O413">
        <v>5</v>
      </c>
      <c r="P413">
        <f>N413*O413</f>
        <v>473.75</v>
      </c>
      <c r="Q413">
        <v>152.8499985</v>
      </c>
      <c r="R413">
        <f>P413-Q413</f>
        <v>320.90000150000003</v>
      </c>
      <c r="S413">
        <f>Q413/O413</f>
        <v>30.5699997</v>
      </c>
    </row>
    <row r="414" spans="1:19" x14ac:dyDescent="0.3">
      <c r="A414">
        <v>17755</v>
      </c>
      <c r="B414" s="1">
        <v>43847</v>
      </c>
      <c r="C414" s="1" t="str">
        <f t="shared" si="6"/>
        <v>weekday</v>
      </c>
      <c r="D414" s="1" t="str">
        <f>TEXT(B414,"dddd")</f>
        <v>Friday</v>
      </c>
      <c r="E414">
        <v>8380</v>
      </c>
      <c r="F414" t="s">
        <v>7</v>
      </c>
      <c r="G414" t="s">
        <v>39</v>
      </c>
      <c r="H414" t="s">
        <v>27</v>
      </c>
      <c r="I414" t="s">
        <v>3</v>
      </c>
      <c r="J414" t="s">
        <v>4</v>
      </c>
      <c r="K414" t="s">
        <v>57</v>
      </c>
      <c r="L414">
        <v>191</v>
      </c>
      <c r="M414" t="s">
        <v>65</v>
      </c>
      <c r="N414">
        <v>85</v>
      </c>
      <c r="O414">
        <v>1</v>
      </c>
      <c r="P414">
        <f>N414*O414</f>
        <v>85</v>
      </c>
      <c r="Q414">
        <v>54.779998800000001</v>
      </c>
      <c r="R414">
        <f>P414-Q414</f>
        <v>30.220001199999999</v>
      </c>
      <c r="S414">
        <f>Q414/O414</f>
        <v>54.779998800000001</v>
      </c>
    </row>
    <row r="415" spans="1:19" x14ac:dyDescent="0.3">
      <c r="A415">
        <v>17755</v>
      </c>
      <c r="B415" s="1">
        <v>43847</v>
      </c>
      <c r="C415" s="1" t="str">
        <f t="shared" si="6"/>
        <v>weekday</v>
      </c>
      <c r="D415" s="1" t="str">
        <f>TEXT(B415,"dddd")</f>
        <v>Friday</v>
      </c>
      <c r="E415">
        <v>8380</v>
      </c>
      <c r="F415" t="s">
        <v>7</v>
      </c>
      <c r="G415" t="s">
        <v>39</v>
      </c>
      <c r="H415" t="s">
        <v>27</v>
      </c>
      <c r="I415" t="s">
        <v>3</v>
      </c>
      <c r="J415" t="s">
        <v>4</v>
      </c>
      <c r="K415" t="s">
        <v>9</v>
      </c>
      <c r="L415">
        <v>403</v>
      </c>
      <c r="M415" t="s">
        <v>10</v>
      </c>
      <c r="N415">
        <v>133.37</v>
      </c>
      <c r="O415">
        <v>1</v>
      </c>
      <c r="P415">
        <f>N415*O415</f>
        <v>133.37</v>
      </c>
      <c r="Q415">
        <v>84.590000149999995</v>
      </c>
      <c r="R415">
        <f>P415-Q415</f>
        <v>48.77999985000001</v>
      </c>
      <c r="S415">
        <f>Q415/O415</f>
        <v>84.590000149999995</v>
      </c>
    </row>
    <row r="416" spans="1:19" x14ac:dyDescent="0.3">
      <c r="A416">
        <v>17766</v>
      </c>
      <c r="B416" s="1">
        <v>43847</v>
      </c>
      <c r="C416" s="1" t="str">
        <f t="shared" si="6"/>
        <v>weekday</v>
      </c>
      <c r="D416" s="1" t="str">
        <f>TEXT(B416,"dddd")</f>
        <v>Friday</v>
      </c>
      <c r="E416">
        <v>10863</v>
      </c>
      <c r="F416" t="s">
        <v>377</v>
      </c>
      <c r="G416" t="s">
        <v>41</v>
      </c>
      <c r="H416" t="s">
        <v>27</v>
      </c>
      <c r="I416" t="s">
        <v>3</v>
      </c>
      <c r="J416" t="s">
        <v>4</v>
      </c>
      <c r="K416" t="s">
        <v>9</v>
      </c>
      <c r="L416">
        <v>403</v>
      </c>
      <c r="M416" t="s">
        <v>10</v>
      </c>
      <c r="N416">
        <v>133.37</v>
      </c>
      <c r="O416">
        <v>1</v>
      </c>
      <c r="P416">
        <f>N416*O416</f>
        <v>133.37</v>
      </c>
      <c r="Q416">
        <v>84.590000149999995</v>
      </c>
      <c r="R416">
        <f>P416-Q416</f>
        <v>48.77999985000001</v>
      </c>
      <c r="S416">
        <f>Q416/O416</f>
        <v>84.590000149999995</v>
      </c>
    </row>
    <row r="417" spans="1:19" x14ac:dyDescent="0.3">
      <c r="A417">
        <v>17770</v>
      </c>
      <c r="B417" s="1">
        <v>43847</v>
      </c>
      <c r="C417" s="1" t="str">
        <f t="shared" si="6"/>
        <v>weekday</v>
      </c>
      <c r="D417" s="1" t="str">
        <f>TEXT(B417,"dddd")</f>
        <v>Friday</v>
      </c>
      <c r="E417">
        <v>9957</v>
      </c>
      <c r="F417" t="s">
        <v>552</v>
      </c>
      <c r="G417" t="s">
        <v>30</v>
      </c>
      <c r="H417" t="s">
        <v>27</v>
      </c>
      <c r="I417" t="s">
        <v>28</v>
      </c>
      <c r="J417" t="s">
        <v>4</v>
      </c>
      <c r="K417" t="s">
        <v>31</v>
      </c>
      <c r="L417">
        <v>957</v>
      </c>
      <c r="M417" t="s">
        <v>32</v>
      </c>
      <c r="N417">
        <v>80</v>
      </c>
      <c r="O417">
        <v>1</v>
      </c>
      <c r="P417">
        <f>N417*O417</f>
        <v>80</v>
      </c>
      <c r="Q417">
        <v>47.430000309999997</v>
      </c>
      <c r="R417">
        <f>P417-Q417</f>
        <v>32.569999690000003</v>
      </c>
      <c r="S417">
        <f>Q417/O417</f>
        <v>47.430000309999997</v>
      </c>
    </row>
    <row r="418" spans="1:19" x14ac:dyDescent="0.3">
      <c r="A418">
        <v>17810</v>
      </c>
      <c r="B418" s="1">
        <v>44182</v>
      </c>
      <c r="C418" s="1" t="str">
        <f t="shared" si="6"/>
        <v>weekday</v>
      </c>
      <c r="D418" s="1" t="str">
        <f>TEXT(B418,"dddd")</f>
        <v>Thursday</v>
      </c>
      <c r="E418">
        <v>6365</v>
      </c>
      <c r="F418" t="s">
        <v>7</v>
      </c>
      <c r="G418" t="s">
        <v>30</v>
      </c>
      <c r="H418" t="s">
        <v>27</v>
      </c>
      <c r="I418" t="s">
        <v>28</v>
      </c>
      <c r="J418" t="s">
        <v>4</v>
      </c>
      <c r="K418" t="s">
        <v>1076</v>
      </c>
      <c r="L418">
        <v>1004</v>
      </c>
      <c r="M418" t="s">
        <v>294</v>
      </c>
      <c r="N418">
        <v>460.58</v>
      </c>
      <c r="O418">
        <v>1</v>
      </c>
      <c r="P418">
        <f>N418*O418</f>
        <v>460.58</v>
      </c>
      <c r="Q418">
        <v>268.7900085</v>
      </c>
      <c r="R418">
        <f>P418-Q418</f>
        <v>191.78999149999999</v>
      </c>
      <c r="S418">
        <f>Q418/O418</f>
        <v>268.7900085</v>
      </c>
    </row>
    <row r="419" spans="1:19" x14ac:dyDescent="0.3">
      <c r="A419">
        <v>17810</v>
      </c>
      <c r="B419" s="1">
        <v>43847</v>
      </c>
      <c r="C419" s="1" t="str">
        <f t="shared" si="6"/>
        <v>weekday</v>
      </c>
      <c r="D419" s="1" t="str">
        <f>TEXT(B419,"dddd")</f>
        <v>Friday</v>
      </c>
      <c r="E419">
        <v>6365</v>
      </c>
      <c r="F419" t="s">
        <v>7</v>
      </c>
      <c r="G419" t="s">
        <v>30</v>
      </c>
      <c r="H419" t="s">
        <v>27</v>
      </c>
      <c r="I419" t="s">
        <v>28</v>
      </c>
      <c r="J419" t="s">
        <v>4</v>
      </c>
      <c r="K419" t="s">
        <v>179</v>
      </c>
      <c r="L419">
        <v>44</v>
      </c>
      <c r="M419" t="s">
        <v>10</v>
      </c>
      <c r="N419">
        <v>94.75</v>
      </c>
      <c r="O419">
        <v>1</v>
      </c>
      <c r="P419">
        <f>N419*O419</f>
        <v>94.75</v>
      </c>
      <c r="Q419">
        <v>74.089996339999999</v>
      </c>
      <c r="R419">
        <f>P419-Q419</f>
        <v>20.660003660000001</v>
      </c>
      <c r="S419">
        <f>Q419/O419</f>
        <v>74.089996339999999</v>
      </c>
    </row>
    <row r="420" spans="1:19" x14ac:dyDescent="0.3">
      <c r="A420">
        <v>17810</v>
      </c>
      <c r="B420" s="1">
        <v>43847</v>
      </c>
      <c r="C420" s="1" t="str">
        <f t="shared" si="6"/>
        <v>weekday</v>
      </c>
      <c r="D420" s="1" t="str">
        <f>TEXT(B420,"dddd")</f>
        <v>Friday</v>
      </c>
      <c r="E420">
        <v>6365</v>
      </c>
      <c r="F420" t="s">
        <v>7</v>
      </c>
      <c r="G420" t="s">
        <v>30</v>
      </c>
      <c r="H420" t="s">
        <v>27</v>
      </c>
      <c r="I420" t="s">
        <v>28</v>
      </c>
      <c r="J420" t="s">
        <v>4</v>
      </c>
      <c r="K420" t="s">
        <v>9</v>
      </c>
      <c r="L420">
        <v>403</v>
      </c>
      <c r="M420" t="s">
        <v>10</v>
      </c>
      <c r="N420">
        <v>133.37</v>
      </c>
      <c r="O420">
        <v>1</v>
      </c>
      <c r="P420">
        <f>N420*O420</f>
        <v>133.37</v>
      </c>
      <c r="Q420">
        <v>84.590000149999995</v>
      </c>
      <c r="R420">
        <f>P420-Q420</f>
        <v>48.77999985000001</v>
      </c>
      <c r="S420">
        <f>Q420/O420</f>
        <v>84.590000149999995</v>
      </c>
    </row>
    <row r="421" spans="1:19" x14ac:dyDescent="0.3">
      <c r="A421">
        <v>17814</v>
      </c>
      <c r="B421" s="1">
        <v>44030</v>
      </c>
      <c r="C421" s="1" t="str">
        <f t="shared" si="6"/>
        <v>weekend</v>
      </c>
      <c r="D421" s="1" t="str">
        <f>TEXT(B421,"dddd")</f>
        <v>Saturday</v>
      </c>
      <c r="E421">
        <v>7766</v>
      </c>
      <c r="F421" t="s">
        <v>7</v>
      </c>
      <c r="G421" t="s">
        <v>284</v>
      </c>
      <c r="H421" t="s">
        <v>2</v>
      </c>
      <c r="I421" t="s">
        <v>3</v>
      </c>
      <c r="J421" t="s">
        <v>4</v>
      </c>
      <c r="K421" t="s">
        <v>42</v>
      </c>
      <c r="L421">
        <v>365</v>
      </c>
      <c r="M421" t="s">
        <v>10</v>
      </c>
      <c r="N421">
        <v>94.75</v>
      </c>
      <c r="O421">
        <v>4</v>
      </c>
      <c r="P421">
        <f>N421*O421</f>
        <v>379</v>
      </c>
      <c r="Q421">
        <v>122.2799988</v>
      </c>
      <c r="R421">
        <f>P421-Q421</f>
        <v>256.72000120000001</v>
      </c>
      <c r="S421">
        <f>Q421/O421</f>
        <v>30.5699997</v>
      </c>
    </row>
    <row r="422" spans="1:19" x14ac:dyDescent="0.3">
      <c r="A422">
        <v>17829</v>
      </c>
      <c r="B422" s="1">
        <v>43939</v>
      </c>
      <c r="C422" s="1" t="str">
        <f t="shared" si="6"/>
        <v>weekend</v>
      </c>
      <c r="D422" s="1" t="str">
        <f>TEXT(B422,"dddd")</f>
        <v>Saturday</v>
      </c>
      <c r="E422">
        <v>10492</v>
      </c>
      <c r="F422" t="s">
        <v>7</v>
      </c>
      <c r="G422" t="s">
        <v>41</v>
      </c>
      <c r="H422" t="s">
        <v>27</v>
      </c>
      <c r="I422" t="s">
        <v>3</v>
      </c>
      <c r="J422" t="s">
        <v>4</v>
      </c>
      <c r="K422" t="s">
        <v>9</v>
      </c>
      <c r="L422">
        <v>403</v>
      </c>
      <c r="M422" t="s">
        <v>10</v>
      </c>
      <c r="N422">
        <v>133.37</v>
      </c>
      <c r="O422">
        <v>1</v>
      </c>
      <c r="P422">
        <f>N422*O422</f>
        <v>133.37</v>
      </c>
      <c r="Q422">
        <v>84.590000149999995</v>
      </c>
      <c r="R422">
        <f>P422-Q422</f>
        <v>48.77999985000001</v>
      </c>
      <c r="S422">
        <f>Q422/O422</f>
        <v>84.590000149999995</v>
      </c>
    </row>
    <row r="423" spans="1:19" x14ac:dyDescent="0.3">
      <c r="A423">
        <v>17877</v>
      </c>
      <c r="B423" s="1">
        <v>43848</v>
      </c>
      <c r="C423" s="1" t="str">
        <f t="shared" si="6"/>
        <v>weekend</v>
      </c>
      <c r="D423" s="1" t="str">
        <f>TEXT(B423,"dddd")</f>
        <v>Saturday</v>
      </c>
      <c r="E423">
        <v>12415</v>
      </c>
      <c r="F423" t="s">
        <v>7</v>
      </c>
      <c r="G423" t="s">
        <v>30</v>
      </c>
      <c r="H423" t="s">
        <v>27</v>
      </c>
      <c r="I423" t="s">
        <v>28</v>
      </c>
      <c r="J423" t="s">
        <v>4</v>
      </c>
      <c r="K423" t="s">
        <v>1076</v>
      </c>
      <c r="L423">
        <v>1004</v>
      </c>
      <c r="M423" t="s">
        <v>294</v>
      </c>
      <c r="N423">
        <v>460.58</v>
      </c>
      <c r="O423">
        <v>1</v>
      </c>
      <c r="P423">
        <f>N423*O423</f>
        <v>460.58</v>
      </c>
      <c r="Q423">
        <v>268.7900085</v>
      </c>
      <c r="R423">
        <f>P423-Q423</f>
        <v>191.78999149999999</v>
      </c>
      <c r="S423">
        <f>Q423/O423</f>
        <v>268.7900085</v>
      </c>
    </row>
    <row r="424" spans="1:19" x14ac:dyDescent="0.3">
      <c r="A424">
        <v>17878</v>
      </c>
      <c r="B424" s="1">
        <v>43848</v>
      </c>
      <c r="C424" s="1" t="str">
        <f t="shared" si="6"/>
        <v>weekend</v>
      </c>
      <c r="D424" s="1" t="str">
        <f>TEXT(B424,"dddd")</f>
        <v>Saturday</v>
      </c>
      <c r="E424">
        <v>1459</v>
      </c>
      <c r="F424" t="s">
        <v>7</v>
      </c>
      <c r="G424" t="s">
        <v>30</v>
      </c>
      <c r="H424" t="s">
        <v>27</v>
      </c>
      <c r="I424" t="s">
        <v>28</v>
      </c>
      <c r="J424" t="s">
        <v>4</v>
      </c>
      <c r="K424" t="s">
        <v>9</v>
      </c>
      <c r="L424">
        <v>403</v>
      </c>
      <c r="M424" t="s">
        <v>10</v>
      </c>
      <c r="N424">
        <v>133.37</v>
      </c>
      <c r="O424">
        <v>1</v>
      </c>
      <c r="P424">
        <f>N424*O424</f>
        <v>133.37</v>
      </c>
      <c r="Q424">
        <v>84.590000149999995</v>
      </c>
      <c r="R424">
        <f>P424-Q424</f>
        <v>48.77999985000001</v>
      </c>
      <c r="S424">
        <f>Q424/O424</f>
        <v>84.590000149999995</v>
      </c>
    </row>
    <row r="425" spans="1:19" x14ac:dyDescent="0.3">
      <c r="A425">
        <v>17878</v>
      </c>
      <c r="B425" s="1">
        <v>43848</v>
      </c>
      <c r="C425" s="1" t="str">
        <f t="shared" si="6"/>
        <v>weekend</v>
      </c>
      <c r="D425" s="1" t="str">
        <f>TEXT(B425,"dddd")</f>
        <v>Saturday</v>
      </c>
      <c r="E425">
        <v>1459</v>
      </c>
      <c r="F425" t="s">
        <v>7</v>
      </c>
      <c r="G425" t="s">
        <v>30</v>
      </c>
      <c r="H425" t="s">
        <v>27</v>
      </c>
      <c r="I425" t="s">
        <v>28</v>
      </c>
      <c r="J425" t="s">
        <v>4</v>
      </c>
      <c r="K425" t="s">
        <v>31</v>
      </c>
      <c r="L425">
        <v>957</v>
      </c>
      <c r="M425" t="s">
        <v>32</v>
      </c>
      <c r="N425">
        <v>80</v>
      </c>
      <c r="O425">
        <v>1</v>
      </c>
      <c r="P425">
        <f>N425*O425</f>
        <v>80</v>
      </c>
      <c r="Q425">
        <v>47.430000309999997</v>
      </c>
      <c r="R425">
        <f>P425-Q425</f>
        <v>32.569999690000003</v>
      </c>
      <c r="S425">
        <f>Q425/O425</f>
        <v>47.430000309999997</v>
      </c>
    </row>
    <row r="426" spans="1:19" x14ac:dyDescent="0.3">
      <c r="A426">
        <v>17889</v>
      </c>
      <c r="B426" s="1">
        <v>43849</v>
      </c>
      <c r="C426" s="1" t="str">
        <f t="shared" si="6"/>
        <v>weekend</v>
      </c>
      <c r="D426" s="1" t="str">
        <f>TEXT(B426,"dddd")</f>
        <v>Sunday</v>
      </c>
      <c r="E426">
        <v>12432</v>
      </c>
      <c r="F426" t="s">
        <v>7</v>
      </c>
      <c r="G426" t="s">
        <v>63</v>
      </c>
      <c r="H426" t="s">
        <v>27</v>
      </c>
      <c r="I426" t="s">
        <v>3</v>
      </c>
      <c r="J426" t="s">
        <v>4</v>
      </c>
      <c r="K426" t="s">
        <v>9</v>
      </c>
      <c r="L426">
        <v>403</v>
      </c>
      <c r="M426" t="s">
        <v>10</v>
      </c>
      <c r="N426">
        <v>133.37</v>
      </c>
      <c r="O426">
        <v>1</v>
      </c>
      <c r="P426">
        <f>N426*O426</f>
        <v>133.37</v>
      </c>
      <c r="Q426">
        <v>84.590000149999995</v>
      </c>
      <c r="R426">
        <f>P426-Q426</f>
        <v>48.77999985000001</v>
      </c>
      <c r="S426">
        <f>Q426/O426</f>
        <v>84.590000149999995</v>
      </c>
    </row>
    <row r="427" spans="1:19" x14ac:dyDescent="0.3">
      <c r="A427">
        <v>17909</v>
      </c>
      <c r="B427" s="1">
        <v>43823</v>
      </c>
      <c r="C427" s="1" t="str">
        <f t="shared" si="6"/>
        <v>weekday</v>
      </c>
      <c r="D427" s="1" t="str">
        <f>TEXT(B427,"dddd")</f>
        <v>Tuesday</v>
      </c>
      <c r="E427">
        <v>11189</v>
      </c>
      <c r="F427" t="s">
        <v>130</v>
      </c>
      <c r="G427" t="s">
        <v>30</v>
      </c>
      <c r="H427" t="s">
        <v>27</v>
      </c>
      <c r="I427" t="s">
        <v>28</v>
      </c>
      <c r="J427" t="s">
        <v>4</v>
      </c>
      <c r="K427" t="s">
        <v>1076</v>
      </c>
      <c r="L427">
        <v>1004</v>
      </c>
      <c r="M427" t="s">
        <v>294</v>
      </c>
      <c r="N427">
        <v>460.58</v>
      </c>
      <c r="O427">
        <v>1</v>
      </c>
      <c r="P427">
        <f>N427*O427</f>
        <v>460.58</v>
      </c>
      <c r="Q427">
        <v>268.7900085</v>
      </c>
      <c r="R427">
        <f>P427-Q427</f>
        <v>191.78999149999999</v>
      </c>
      <c r="S427">
        <f>Q427/O427</f>
        <v>268.7900085</v>
      </c>
    </row>
    <row r="428" spans="1:19" x14ac:dyDescent="0.3">
      <c r="A428">
        <v>17909</v>
      </c>
      <c r="B428" s="1">
        <v>43482</v>
      </c>
      <c r="C428" s="1" t="str">
        <f t="shared" si="6"/>
        <v>weekday</v>
      </c>
      <c r="D428" s="1" t="str">
        <f>TEXT(B428,"dddd")</f>
        <v>Thursday</v>
      </c>
      <c r="E428">
        <v>11189</v>
      </c>
      <c r="F428" t="s">
        <v>130</v>
      </c>
      <c r="G428" t="s">
        <v>30</v>
      </c>
      <c r="H428" t="s">
        <v>27</v>
      </c>
      <c r="I428" t="s">
        <v>28</v>
      </c>
      <c r="J428" t="s">
        <v>4</v>
      </c>
      <c r="K428" t="s">
        <v>9</v>
      </c>
      <c r="L428">
        <v>403</v>
      </c>
      <c r="M428" t="s">
        <v>10</v>
      </c>
      <c r="N428">
        <v>133.37</v>
      </c>
      <c r="O428">
        <v>1</v>
      </c>
      <c r="P428">
        <f>N428*O428</f>
        <v>133.37</v>
      </c>
      <c r="Q428">
        <v>84.590000149999995</v>
      </c>
      <c r="R428">
        <f>P428-Q428</f>
        <v>48.77999985000001</v>
      </c>
      <c r="S428">
        <f>Q428/O428</f>
        <v>84.590000149999995</v>
      </c>
    </row>
    <row r="429" spans="1:19" x14ac:dyDescent="0.3">
      <c r="A429">
        <v>17984</v>
      </c>
      <c r="B429" s="1">
        <v>44078</v>
      </c>
      <c r="C429" s="1" t="str">
        <f t="shared" si="6"/>
        <v>weekday</v>
      </c>
      <c r="D429" s="1" t="str">
        <f>TEXT(B429,"dddd")</f>
        <v>Friday</v>
      </c>
      <c r="E429">
        <v>4306</v>
      </c>
      <c r="F429" t="s">
        <v>76</v>
      </c>
      <c r="G429" t="s">
        <v>197</v>
      </c>
      <c r="H429" t="s">
        <v>2</v>
      </c>
      <c r="I429" t="s">
        <v>3</v>
      </c>
      <c r="J429" t="s">
        <v>4</v>
      </c>
      <c r="K429" t="s">
        <v>85</v>
      </c>
      <c r="L429">
        <v>502</v>
      </c>
      <c r="M429" t="s">
        <v>65</v>
      </c>
      <c r="N429">
        <v>65</v>
      </c>
      <c r="O429">
        <v>4</v>
      </c>
      <c r="P429">
        <f>N429*O429</f>
        <v>260</v>
      </c>
      <c r="Q429">
        <v>134.39999388000001</v>
      </c>
      <c r="R429">
        <f>P429-Q429</f>
        <v>125.60000611999999</v>
      </c>
      <c r="S429">
        <f>Q429/O429</f>
        <v>33.599998470000003</v>
      </c>
    </row>
    <row r="430" spans="1:19" x14ac:dyDescent="0.3">
      <c r="A430">
        <v>17999</v>
      </c>
      <c r="B430" s="1">
        <v>43850</v>
      </c>
      <c r="C430" s="1" t="str">
        <f t="shared" si="6"/>
        <v>weekday</v>
      </c>
      <c r="D430" s="1" t="str">
        <f>TEXT(B430,"dddd")</f>
        <v>Monday</v>
      </c>
      <c r="E430">
        <v>8760</v>
      </c>
      <c r="F430" t="s">
        <v>7</v>
      </c>
      <c r="G430" t="s">
        <v>30</v>
      </c>
      <c r="H430" t="s">
        <v>27</v>
      </c>
      <c r="I430" t="s">
        <v>28</v>
      </c>
      <c r="J430" t="s">
        <v>4</v>
      </c>
      <c r="K430" t="s">
        <v>9</v>
      </c>
      <c r="L430">
        <v>403</v>
      </c>
      <c r="M430" t="s">
        <v>10</v>
      </c>
      <c r="N430">
        <v>133.37</v>
      </c>
      <c r="O430">
        <v>1</v>
      </c>
      <c r="P430">
        <f>N430*O430</f>
        <v>133.37</v>
      </c>
      <c r="Q430">
        <v>84.590000149999995</v>
      </c>
      <c r="R430">
        <f>P430-Q430</f>
        <v>48.77999985000001</v>
      </c>
      <c r="S430">
        <f>Q430/O430</f>
        <v>84.590000149999995</v>
      </c>
    </row>
    <row r="431" spans="1:19" x14ac:dyDescent="0.3">
      <c r="A431">
        <v>18001</v>
      </c>
      <c r="B431" s="1">
        <v>44081</v>
      </c>
      <c r="C431" s="1" t="str">
        <f t="shared" si="6"/>
        <v>weekday</v>
      </c>
      <c r="D431" s="1" t="str">
        <f>TEXT(B431,"dddd")</f>
        <v>Monday</v>
      </c>
      <c r="E431">
        <v>4563</v>
      </c>
      <c r="F431" t="s">
        <v>216</v>
      </c>
      <c r="G431" t="s">
        <v>217</v>
      </c>
      <c r="H431" t="s">
        <v>2</v>
      </c>
      <c r="I431" t="s">
        <v>3</v>
      </c>
      <c r="J431" t="s">
        <v>44</v>
      </c>
      <c r="K431" t="s">
        <v>42</v>
      </c>
      <c r="L431">
        <v>365</v>
      </c>
      <c r="M431" t="s">
        <v>10</v>
      </c>
      <c r="N431">
        <v>94.75</v>
      </c>
      <c r="O431">
        <v>4</v>
      </c>
      <c r="P431">
        <f>N431*O431</f>
        <v>379</v>
      </c>
      <c r="Q431">
        <v>122.2799988</v>
      </c>
      <c r="R431">
        <f>P431-Q431</f>
        <v>256.72000120000001</v>
      </c>
      <c r="S431">
        <f>Q431/O431</f>
        <v>30.5699997</v>
      </c>
    </row>
    <row r="432" spans="1:19" x14ac:dyDescent="0.3">
      <c r="A432">
        <v>18005</v>
      </c>
      <c r="B432" s="1">
        <v>43959</v>
      </c>
      <c r="C432" s="1" t="str">
        <f t="shared" si="6"/>
        <v>weekday</v>
      </c>
      <c r="D432" s="1" t="str">
        <f>TEXT(B432,"dddd")</f>
        <v>Friday</v>
      </c>
      <c r="E432">
        <v>2168</v>
      </c>
      <c r="F432" t="s">
        <v>322</v>
      </c>
      <c r="G432" t="s">
        <v>30</v>
      </c>
      <c r="H432" t="s">
        <v>27</v>
      </c>
      <c r="I432" t="s">
        <v>28</v>
      </c>
      <c r="J432" t="s">
        <v>4</v>
      </c>
      <c r="K432" t="s">
        <v>9</v>
      </c>
      <c r="L432">
        <v>403</v>
      </c>
      <c r="M432" t="s">
        <v>10</v>
      </c>
      <c r="N432">
        <v>133.37</v>
      </c>
      <c r="O432">
        <v>1</v>
      </c>
      <c r="P432">
        <f>N432*O432</f>
        <v>133.37</v>
      </c>
      <c r="Q432">
        <v>84.590000149999995</v>
      </c>
      <c r="R432">
        <f>P432-Q432</f>
        <v>48.77999985000001</v>
      </c>
      <c r="S432">
        <f>Q432/O432</f>
        <v>84.590000149999995</v>
      </c>
    </row>
    <row r="433" spans="1:19" x14ac:dyDescent="0.3">
      <c r="A433">
        <v>18009</v>
      </c>
      <c r="B433" s="1">
        <v>44074</v>
      </c>
      <c r="C433" s="1" t="str">
        <f t="shared" si="6"/>
        <v>weekday</v>
      </c>
      <c r="D433" s="1" t="str">
        <f>TEXT(B433,"dddd")</f>
        <v>Monday</v>
      </c>
      <c r="E433">
        <v>1222</v>
      </c>
      <c r="F433" t="s">
        <v>231</v>
      </c>
      <c r="G433" t="s">
        <v>30</v>
      </c>
      <c r="H433" t="s">
        <v>27</v>
      </c>
      <c r="I433" t="s">
        <v>28</v>
      </c>
      <c r="J433" t="s">
        <v>4</v>
      </c>
      <c r="K433" t="s">
        <v>1076</v>
      </c>
      <c r="L433">
        <v>1004</v>
      </c>
      <c r="M433" t="s">
        <v>294</v>
      </c>
      <c r="N433">
        <v>460.58</v>
      </c>
      <c r="O433">
        <v>1</v>
      </c>
      <c r="P433">
        <f>N433*O433</f>
        <v>460.58</v>
      </c>
      <c r="Q433">
        <v>268.7900085</v>
      </c>
      <c r="R433">
        <f>P433-Q433</f>
        <v>191.78999149999999</v>
      </c>
      <c r="S433">
        <f>Q433/O433</f>
        <v>268.7900085</v>
      </c>
    </row>
    <row r="434" spans="1:19" x14ac:dyDescent="0.3">
      <c r="A434">
        <v>18009</v>
      </c>
      <c r="B434" s="1">
        <v>43822</v>
      </c>
      <c r="C434" s="1" t="str">
        <f t="shared" si="6"/>
        <v>weekday</v>
      </c>
      <c r="D434" s="1" t="str">
        <f>TEXT(B434,"dddd")</f>
        <v>Monday</v>
      </c>
      <c r="E434">
        <v>1222</v>
      </c>
      <c r="F434" t="s">
        <v>231</v>
      </c>
      <c r="G434" t="s">
        <v>30</v>
      </c>
      <c r="H434" t="s">
        <v>27</v>
      </c>
      <c r="I434" t="s">
        <v>28</v>
      </c>
      <c r="J434" t="s">
        <v>4</v>
      </c>
      <c r="K434" t="s">
        <v>31</v>
      </c>
      <c r="L434">
        <v>957</v>
      </c>
      <c r="M434" t="s">
        <v>32</v>
      </c>
      <c r="N434">
        <v>80</v>
      </c>
      <c r="O434">
        <v>1</v>
      </c>
      <c r="P434">
        <f>N434*O434</f>
        <v>80</v>
      </c>
      <c r="Q434">
        <v>47.430000309999997</v>
      </c>
      <c r="R434">
        <f>P434-Q434</f>
        <v>32.569999690000003</v>
      </c>
      <c r="S434">
        <f>Q434/O434</f>
        <v>47.430000309999997</v>
      </c>
    </row>
    <row r="435" spans="1:19" x14ac:dyDescent="0.3">
      <c r="A435">
        <v>18009</v>
      </c>
      <c r="B435" s="1">
        <v>43109</v>
      </c>
      <c r="C435" s="1" t="str">
        <f t="shared" si="6"/>
        <v>weekday</v>
      </c>
      <c r="D435" s="1" t="str">
        <f>TEXT(B435,"dddd")</f>
        <v>Tuesday</v>
      </c>
      <c r="E435">
        <v>1222</v>
      </c>
      <c r="F435" t="s">
        <v>231</v>
      </c>
      <c r="G435" t="s">
        <v>30</v>
      </c>
      <c r="H435" t="s">
        <v>27</v>
      </c>
      <c r="I435" t="s">
        <v>28</v>
      </c>
      <c r="J435" t="s">
        <v>4</v>
      </c>
      <c r="K435" t="s">
        <v>9</v>
      </c>
      <c r="L435">
        <v>403</v>
      </c>
      <c r="M435" t="s">
        <v>10</v>
      </c>
      <c r="N435">
        <v>133.37</v>
      </c>
      <c r="O435">
        <v>1</v>
      </c>
      <c r="P435">
        <f>N435*O435</f>
        <v>133.37</v>
      </c>
      <c r="Q435">
        <v>84.590000149999995</v>
      </c>
      <c r="R435">
        <f>P435-Q435</f>
        <v>48.77999985000001</v>
      </c>
      <c r="S435">
        <f>Q435/O435</f>
        <v>84.590000149999995</v>
      </c>
    </row>
    <row r="436" spans="1:19" x14ac:dyDescent="0.3">
      <c r="A436">
        <v>18019</v>
      </c>
      <c r="B436" s="1">
        <v>44061</v>
      </c>
      <c r="C436" s="1" t="str">
        <f t="shared" si="6"/>
        <v>weekday</v>
      </c>
      <c r="D436" s="1" t="str">
        <f>TEXT(B436,"dddd")</f>
        <v>Tuesday</v>
      </c>
      <c r="E436">
        <v>10823</v>
      </c>
      <c r="F436" t="s">
        <v>254</v>
      </c>
      <c r="G436" t="s">
        <v>255</v>
      </c>
      <c r="H436" t="s">
        <v>2</v>
      </c>
      <c r="I436" t="s">
        <v>3</v>
      </c>
      <c r="J436" t="s">
        <v>44</v>
      </c>
      <c r="K436" t="s">
        <v>85</v>
      </c>
      <c r="L436">
        <v>502</v>
      </c>
      <c r="M436" t="s">
        <v>65</v>
      </c>
      <c r="N436">
        <v>65</v>
      </c>
      <c r="O436">
        <v>4</v>
      </c>
      <c r="P436">
        <f>N436*O436</f>
        <v>260</v>
      </c>
      <c r="Q436">
        <v>134.39999388000001</v>
      </c>
      <c r="R436">
        <f>P436-Q436</f>
        <v>125.60000611999999</v>
      </c>
      <c r="S436">
        <f>Q436/O436</f>
        <v>33.599998470000003</v>
      </c>
    </row>
    <row r="437" spans="1:19" x14ac:dyDescent="0.3">
      <c r="A437">
        <v>18036</v>
      </c>
      <c r="B437" s="1">
        <v>43856</v>
      </c>
      <c r="C437" s="1" t="str">
        <f t="shared" si="6"/>
        <v>weekend</v>
      </c>
      <c r="D437" s="1" t="str">
        <f>TEXT(B437,"dddd")</f>
        <v>Sunday</v>
      </c>
      <c r="E437">
        <v>3365</v>
      </c>
      <c r="F437" t="s">
        <v>186</v>
      </c>
      <c r="G437" t="s">
        <v>467</v>
      </c>
      <c r="H437" t="s">
        <v>2</v>
      </c>
      <c r="I437" t="s">
        <v>3</v>
      </c>
      <c r="J437" t="s">
        <v>44</v>
      </c>
      <c r="K437" t="s">
        <v>85</v>
      </c>
      <c r="L437">
        <v>502</v>
      </c>
      <c r="M437" t="s">
        <v>65</v>
      </c>
      <c r="N437">
        <v>65</v>
      </c>
      <c r="O437">
        <v>4</v>
      </c>
      <c r="P437">
        <f>N437*O437</f>
        <v>260</v>
      </c>
      <c r="Q437">
        <v>134.39999388000001</v>
      </c>
      <c r="R437">
        <f>P437-Q437</f>
        <v>125.60000611999999</v>
      </c>
      <c r="S437">
        <f>Q437/O437</f>
        <v>33.599998470000003</v>
      </c>
    </row>
    <row r="438" spans="1:19" x14ac:dyDescent="0.3">
      <c r="A438">
        <v>18108</v>
      </c>
      <c r="B438" s="1">
        <v>44101</v>
      </c>
      <c r="C438" s="1" t="str">
        <f t="shared" si="6"/>
        <v>weekend</v>
      </c>
      <c r="D438" s="1" t="str">
        <f>TEXT(B438,"dddd")</f>
        <v>Sunday</v>
      </c>
      <c r="E438">
        <v>650</v>
      </c>
      <c r="F438" t="s">
        <v>184</v>
      </c>
      <c r="G438" t="s">
        <v>30</v>
      </c>
      <c r="H438" t="s">
        <v>27</v>
      </c>
      <c r="I438" t="s">
        <v>3</v>
      </c>
      <c r="J438" t="s">
        <v>4</v>
      </c>
      <c r="K438" t="s">
        <v>42</v>
      </c>
      <c r="L438">
        <v>365</v>
      </c>
      <c r="M438" t="s">
        <v>10</v>
      </c>
      <c r="N438">
        <v>94.75</v>
      </c>
      <c r="O438">
        <v>3</v>
      </c>
      <c r="P438">
        <f>N438*O438</f>
        <v>284.25</v>
      </c>
      <c r="Q438">
        <v>91.709999100000005</v>
      </c>
      <c r="R438">
        <f>P438-Q438</f>
        <v>192.5400009</v>
      </c>
      <c r="S438">
        <f>Q438/O438</f>
        <v>30.5699997</v>
      </c>
    </row>
    <row r="439" spans="1:19" x14ac:dyDescent="0.3">
      <c r="A439">
        <v>18120</v>
      </c>
      <c r="B439" s="1">
        <v>43852</v>
      </c>
      <c r="C439" s="1" t="str">
        <f t="shared" si="6"/>
        <v>weekday</v>
      </c>
      <c r="D439" s="1" t="str">
        <f>TEXT(B439,"dddd")</f>
        <v>Wednesday</v>
      </c>
      <c r="E439">
        <v>10821</v>
      </c>
      <c r="F439" t="s">
        <v>267</v>
      </c>
      <c r="G439" t="s">
        <v>12</v>
      </c>
      <c r="H439" t="s">
        <v>2</v>
      </c>
      <c r="I439" t="s">
        <v>3</v>
      </c>
      <c r="J439" t="s">
        <v>4</v>
      </c>
      <c r="K439" t="s">
        <v>42</v>
      </c>
      <c r="L439">
        <v>365</v>
      </c>
      <c r="M439" t="s">
        <v>10</v>
      </c>
      <c r="N439">
        <v>94.75</v>
      </c>
      <c r="O439">
        <v>5</v>
      </c>
      <c r="P439">
        <f>N439*O439</f>
        <v>473.75</v>
      </c>
      <c r="Q439">
        <v>152.8499985</v>
      </c>
      <c r="R439">
        <f>P439-Q439</f>
        <v>320.90000150000003</v>
      </c>
      <c r="S439">
        <f>Q439/O439</f>
        <v>30.5699997</v>
      </c>
    </row>
    <row r="440" spans="1:19" x14ac:dyDescent="0.3">
      <c r="A440">
        <v>18133</v>
      </c>
      <c r="B440" s="1">
        <v>44157</v>
      </c>
      <c r="C440" s="1" t="str">
        <f t="shared" si="6"/>
        <v>weekend</v>
      </c>
      <c r="D440" s="1" t="str">
        <f>TEXT(B440,"dddd")</f>
        <v>Sunday</v>
      </c>
      <c r="E440">
        <v>11423</v>
      </c>
      <c r="F440" t="s">
        <v>140</v>
      </c>
      <c r="G440" t="s">
        <v>63</v>
      </c>
      <c r="H440" t="s">
        <v>27</v>
      </c>
      <c r="I440" t="s">
        <v>3</v>
      </c>
      <c r="J440" t="s">
        <v>4</v>
      </c>
      <c r="K440" t="s">
        <v>9</v>
      </c>
      <c r="L440">
        <v>403</v>
      </c>
      <c r="M440" t="s">
        <v>10</v>
      </c>
      <c r="N440">
        <v>133.37</v>
      </c>
      <c r="O440">
        <v>1</v>
      </c>
      <c r="P440">
        <f>N440*O440</f>
        <v>133.37</v>
      </c>
      <c r="Q440">
        <v>84.590000149999995</v>
      </c>
      <c r="R440">
        <f>P440-Q440</f>
        <v>48.77999985000001</v>
      </c>
      <c r="S440">
        <f>Q440/O440</f>
        <v>84.590000149999995</v>
      </c>
    </row>
    <row r="441" spans="1:19" x14ac:dyDescent="0.3">
      <c r="A441">
        <v>18135</v>
      </c>
      <c r="B441" s="1">
        <v>43442</v>
      </c>
      <c r="C441" s="1" t="str">
        <f t="shared" si="6"/>
        <v>weekend</v>
      </c>
      <c r="D441" s="1" t="str">
        <f>TEXT(B441,"dddd")</f>
        <v>Saturday</v>
      </c>
      <c r="E441">
        <v>9146</v>
      </c>
      <c r="F441" t="s">
        <v>910</v>
      </c>
      <c r="G441" t="s">
        <v>478</v>
      </c>
      <c r="H441" t="s">
        <v>2</v>
      </c>
      <c r="I441" t="s">
        <v>3</v>
      </c>
      <c r="J441" t="s">
        <v>4</v>
      </c>
      <c r="K441" t="s">
        <v>42</v>
      </c>
      <c r="L441">
        <v>365</v>
      </c>
      <c r="M441" t="s">
        <v>10</v>
      </c>
      <c r="N441">
        <v>94.75</v>
      </c>
      <c r="O441">
        <v>5</v>
      </c>
      <c r="P441">
        <f>N441*O441</f>
        <v>473.75</v>
      </c>
      <c r="Q441">
        <v>152.8499985</v>
      </c>
      <c r="R441">
        <f>P441-Q441</f>
        <v>320.90000150000003</v>
      </c>
      <c r="S441">
        <f>Q441/O441</f>
        <v>30.5699997</v>
      </c>
    </row>
    <row r="442" spans="1:19" x14ac:dyDescent="0.3">
      <c r="A442">
        <v>18154</v>
      </c>
      <c r="B442" s="1">
        <v>43852</v>
      </c>
      <c r="C442" s="1" t="str">
        <f t="shared" si="6"/>
        <v>weekday</v>
      </c>
      <c r="D442" s="1" t="str">
        <f>TEXT(B442,"dddd")</f>
        <v>Wednesday</v>
      </c>
      <c r="E442">
        <v>5082</v>
      </c>
      <c r="F442" t="s">
        <v>7</v>
      </c>
      <c r="G442" t="s">
        <v>30</v>
      </c>
      <c r="H442" t="s">
        <v>27</v>
      </c>
      <c r="I442" t="s">
        <v>28</v>
      </c>
      <c r="J442" t="s">
        <v>29</v>
      </c>
      <c r="K442" t="s">
        <v>9</v>
      </c>
      <c r="L442">
        <v>403</v>
      </c>
      <c r="M442" t="s">
        <v>10</v>
      </c>
      <c r="N442">
        <v>133.37</v>
      </c>
      <c r="O442">
        <v>1</v>
      </c>
      <c r="P442">
        <f>N442*O442</f>
        <v>133.37</v>
      </c>
      <c r="Q442">
        <v>84.590000149999995</v>
      </c>
      <c r="R442">
        <f>P442-Q442</f>
        <v>48.77999985000001</v>
      </c>
      <c r="S442">
        <f>Q442/O442</f>
        <v>84.590000149999995</v>
      </c>
    </row>
    <row r="443" spans="1:19" x14ac:dyDescent="0.3">
      <c r="A443">
        <v>18156</v>
      </c>
      <c r="B443" s="1">
        <v>43853</v>
      </c>
      <c r="C443" s="1" t="str">
        <f t="shared" si="6"/>
        <v>weekday</v>
      </c>
      <c r="D443" s="1" t="str">
        <f>TEXT(B443,"dddd")</f>
        <v>Thursday</v>
      </c>
      <c r="E443">
        <v>9265</v>
      </c>
      <c r="F443" t="s">
        <v>493</v>
      </c>
      <c r="G443" t="s">
        <v>155</v>
      </c>
      <c r="H443" t="s">
        <v>27</v>
      </c>
      <c r="I443" t="s">
        <v>28</v>
      </c>
      <c r="J443" t="s">
        <v>4</v>
      </c>
      <c r="K443" t="s">
        <v>31</v>
      </c>
      <c r="L443">
        <v>957</v>
      </c>
      <c r="M443" t="s">
        <v>32</v>
      </c>
      <c r="N443">
        <v>80</v>
      </c>
      <c r="O443">
        <v>1</v>
      </c>
      <c r="P443">
        <f>N443*O443</f>
        <v>80</v>
      </c>
      <c r="Q443">
        <v>47.430000309999997</v>
      </c>
      <c r="R443">
        <f>P443-Q443</f>
        <v>32.569999690000003</v>
      </c>
      <c r="S443">
        <f>Q443/O443</f>
        <v>47.430000309999997</v>
      </c>
    </row>
    <row r="444" spans="1:19" x14ac:dyDescent="0.3">
      <c r="A444">
        <v>18156</v>
      </c>
      <c r="B444" s="1">
        <v>43716</v>
      </c>
      <c r="C444" s="1" t="str">
        <f t="shared" si="6"/>
        <v>weekend</v>
      </c>
      <c r="D444" s="1" t="str">
        <f>TEXT(B444,"dddd")</f>
        <v>Sunday</v>
      </c>
      <c r="E444">
        <v>9265</v>
      </c>
      <c r="F444" t="s">
        <v>493</v>
      </c>
      <c r="G444" t="s">
        <v>155</v>
      </c>
      <c r="H444" t="s">
        <v>27</v>
      </c>
      <c r="I444" t="s">
        <v>28</v>
      </c>
      <c r="J444" t="s">
        <v>4</v>
      </c>
      <c r="K444" t="s">
        <v>85</v>
      </c>
      <c r="L444">
        <v>502</v>
      </c>
      <c r="M444" t="s">
        <v>65</v>
      </c>
      <c r="N444">
        <v>65</v>
      </c>
      <c r="O444">
        <v>1</v>
      </c>
      <c r="P444">
        <f>N444*O444</f>
        <v>65</v>
      </c>
      <c r="Q444">
        <v>33.599998470000003</v>
      </c>
      <c r="R444">
        <f>P444-Q444</f>
        <v>31.400001529999997</v>
      </c>
      <c r="S444">
        <f>Q444/O444</f>
        <v>33.599998470000003</v>
      </c>
    </row>
    <row r="445" spans="1:19" x14ac:dyDescent="0.3">
      <c r="A445">
        <v>18160</v>
      </c>
      <c r="B445" s="1">
        <v>43853</v>
      </c>
      <c r="C445" s="1" t="str">
        <f t="shared" si="6"/>
        <v>weekday</v>
      </c>
      <c r="D445" s="1" t="str">
        <f>TEXT(B445,"dddd")</f>
        <v>Thursday</v>
      </c>
      <c r="E445">
        <v>1001</v>
      </c>
      <c r="F445" t="s">
        <v>496</v>
      </c>
      <c r="G445" t="s">
        <v>30</v>
      </c>
      <c r="H445" t="s">
        <v>27</v>
      </c>
      <c r="I445" t="s">
        <v>28</v>
      </c>
      <c r="J445" t="s">
        <v>29</v>
      </c>
      <c r="K445" t="s">
        <v>9</v>
      </c>
      <c r="L445">
        <v>403</v>
      </c>
      <c r="M445" t="s">
        <v>10</v>
      </c>
      <c r="N445">
        <v>133.37</v>
      </c>
      <c r="O445">
        <v>1</v>
      </c>
      <c r="P445">
        <f>N445*O445</f>
        <v>133.37</v>
      </c>
      <c r="Q445">
        <v>84.590000149999995</v>
      </c>
      <c r="R445">
        <f>P445-Q445</f>
        <v>48.77999985000001</v>
      </c>
      <c r="S445">
        <f>Q445/O445</f>
        <v>84.590000149999995</v>
      </c>
    </row>
    <row r="446" spans="1:19" x14ac:dyDescent="0.3">
      <c r="A446">
        <v>18160</v>
      </c>
      <c r="B446" s="1">
        <v>43853</v>
      </c>
      <c r="C446" s="1" t="str">
        <f t="shared" si="6"/>
        <v>weekday</v>
      </c>
      <c r="D446" s="1" t="str">
        <f>TEXT(B446,"dddd")</f>
        <v>Thursday</v>
      </c>
      <c r="E446">
        <v>1001</v>
      </c>
      <c r="F446" t="s">
        <v>496</v>
      </c>
      <c r="G446" t="s">
        <v>30</v>
      </c>
      <c r="H446" t="s">
        <v>27</v>
      </c>
      <c r="I446" t="s">
        <v>28</v>
      </c>
      <c r="J446" t="s">
        <v>29</v>
      </c>
      <c r="K446" t="s">
        <v>9</v>
      </c>
      <c r="L446">
        <v>403</v>
      </c>
      <c r="M446" t="s">
        <v>10</v>
      </c>
      <c r="N446">
        <v>133.37</v>
      </c>
      <c r="O446">
        <v>1</v>
      </c>
      <c r="P446">
        <f>N446*O446</f>
        <v>133.37</v>
      </c>
      <c r="Q446">
        <v>84.590000149999995</v>
      </c>
      <c r="R446">
        <f>P446-Q446</f>
        <v>48.77999985000001</v>
      </c>
      <c r="S446">
        <f>Q446/O446</f>
        <v>84.590000149999995</v>
      </c>
    </row>
    <row r="447" spans="1:19" x14ac:dyDescent="0.3">
      <c r="A447">
        <v>18183</v>
      </c>
      <c r="B447" s="1">
        <v>43976</v>
      </c>
      <c r="C447" s="1" t="str">
        <f t="shared" si="6"/>
        <v>weekday</v>
      </c>
      <c r="D447" s="1" t="str">
        <f>TEXT(B447,"dddd")</f>
        <v>Monday</v>
      </c>
      <c r="E447">
        <v>10519</v>
      </c>
      <c r="F447" t="s">
        <v>7</v>
      </c>
      <c r="G447" t="s">
        <v>30</v>
      </c>
      <c r="H447" t="s">
        <v>27</v>
      </c>
      <c r="I447" t="s">
        <v>28</v>
      </c>
      <c r="J447" t="s">
        <v>4</v>
      </c>
      <c r="K447" t="s">
        <v>187</v>
      </c>
      <c r="L447">
        <v>278</v>
      </c>
      <c r="M447" t="s">
        <v>65</v>
      </c>
      <c r="N447">
        <v>27.54</v>
      </c>
      <c r="O447">
        <v>1</v>
      </c>
      <c r="P447">
        <f>N447*O447</f>
        <v>27.54</v>
      </c>
      <c r="Q447">
        <v>12.52999973</v>
      </c>
      <c r="R447">
        <f>P447-Q447</f>
        <v>15.010000269999999</v>
      </c>
      <c r="S447">
        <f>Q447/O447</f>
        <v>12.52999973</v>
      </c>
    </row>
    <row r="448" spans="1:19" x14ac:dyDescent="0.3">
      <c r="A448">
        <v>18213</v>
      </c>
      <c r="B448" s="1">
        <v>43853</v>
      </c>
      <c r="C448" s="1" t="str">
        <f t="shared" si="6"/>
        <v>weekday</v>
      </c>
      <c r="D448" s="1" t="str">
        <f>TEXT(B448,"dddd")</f>
        <v>Thursday</v>
      </c>
      <c r="E448">
        <v>10831</v>
      </c>
      <c r="F448" t="s">
        <v>7</v>
      </c>
      <c r="G448" t="s">
        <v>69</v>
      </c>
      <c r="H448" t="s">
        <v>2</v>
      </c>
      <c r="I448" t="s">
        <v>3</v>
      </c>
      <c r="J448" t="s">
        <v>4</v>
      </c>
      <c r="K448" t="s">
        <v>42</v>
      </c>
      <c r="L448">
        <v>365</v>
      </c>
      <c r="M448" t="s">
        <v>10</v>
      </c>
      <c r="N448">
        <v>94.75</v>
      </c>
      <c r="O448">
        <v>4</v>
      </c>
      <c r="P448">
        <f>N448*O448</f>
        <v>379</v>
      </c>
      <c r="Q448">
        <v>122.2799988</v>
      </c>
      <c r="R448">
        <f>P448-Q448</f>
        <v>256.72000120000001</v>
      </c>
      <c r="S448">
        <f>Q448/O448</f>
        <v>30.5699997</v>
      </c>
    </row>
    <row r="449" spans="1:19" x14ac:dyDescent="0.3">
      <c r="A449">
        <v>18213</v>
      </c>
      <c r="B449" s="1">
        <v>43853</v>
      </c>
      <c r="C449" s="1" t="str">
        <f t="shared" si="6"/>
        <v>weekday</v>
      </c>
      <c r="D449" s="1" t="str">
        <f>TEXT(B449,"dddd")</f>
        <v>Thursday</v>
      </c>
      <c r="E449">
        <v>10831</v>
      </c>
      <c r="F449" t="s">
        <v>7</v>
      </c>
      <c r="G449" t="s">
        <v>69</v>
      </c>
      <c r="H449" t="s">
        <v>2</v>
      </c>
      <c r="I449" t="s">
        <v>3</v>
      </c>
      <c r="J449" t="s">
        <v>4</v>
      </c>
      <c r="K449" t="s">
        <v>109</v>
      </c>
      <c r="L449">
        <v>627</v>
      </c>
      <c r="M449" t="s">
        <v>6</v>
      </c>
      <c r="N449">
        <v>165</v>
      </c>
      <c r="O449">
        <v>4</v>
      </c>
      <c r="P449">
        <f>N449*O449</f>
        <v>660</v>
      </c>
      <c r="Q449">
        <v>490.9200136</v>
      </c>
      <c r="R449">
        <f>P449-Q449</f>
        <v>169.0799864</v>
      </c>
      <c r="S449">
        <f>Q449/O449</f>
        <v>122.7300034</v>
      </c>
    </row>
    <row r="450" spans="1:19" x14ac:dyDescent="0.3">
      <c r="A450">
        <v>18235</v>
      </c>
      <c r="B450" s="1">
        <v>43975</v>
      </c>
      <c r="C450" s="1" t="str">
        <f t="shared" si="6"/>
        <v>weekend</v>
      </c>
      <c r="D450" s="1" t="str">
        <f>TEXT(B450,"dddd")</f>
        <v>Sunday</v>
      </c>
      <c r="E450">
        <v>6233</v>
      </c>
      <c r="F450" t="s">
        <v>312</v>
      </c>
      <c r="G450" t="s">
        <v>121</v>
      </c>
      <c r="H450" t="s">
        <v>27</v>
      </c>
      <c r="I450" t="s">
        <v>3</v>
      </c>
      <c r="J450" t="s">
        <v>4</v>
      </c>
      <c r="K450" t="s">
        <v>9</v>
      </c>
      <c r="L450">
        <v>403</v>
      </c>
      <c r="M450" t="s">
        <v>10</v>
      </c>
      <c r="N450">
        <v>133.37</v>
      </c>
      <c r="O450">
        <v>1</v>
      </c>
      <c r="P450">
        <f>N450*O450</f>
        <v>133.37</v>
      </c>
      <c r="Q450">
        <v>84.590000149999995</v>
      </c>
      <c r="R450">
        <f>P450-Q450</f>
        <v>48.77999985000001</v>
      </c>
      <c r="S450">
        <f>Q450/O450</f>
        <v>84.590000149999995</v>
      </c>
    </row>
    <row r="451" spans="1:19" x14ac:dyDescent="0.3">
      <c r="A451">
        <v>18237</v>
      </c>
      <c r="B451" s="1">
        <v>43845</v>
      </c>
      <c r="C451" s="1" t="str">
        <f t="shared" ref="C451:C514" si="7">IF(OR(WEEKDAY(B451,2)=6,WEEKDAY(B451,2)=7),"weekend","weekday")</f>
        <v>weekday</v>
      </c>
      <c r="D451" s="1" t="str">
        <f>TEXT(B451,"dddd")</f>
        <v>Wednesday</v>
      </c>
      <c r="E451">
        <v>2682</v>
      </c>
      <c r="F451" t="s">
        <v>468</v>
      </c>
      <c r="G451" t="s">
        <v>227</v>
      </c>
      <c r="H451" t="s">
        <v>2</v>
      </c>
      <c r="I451" t="s">
        <v>3</v>
      </c>
      <c r="J451" t="s">
        <v>44</v>
      </c>
      <c r="K451" t="s">
        <v>85</v>
      </c>
      <c r="L451">
        <v>502</v>
      </c>
      <c r="M451" t="s">
        <v>65</v>
      </c>
      <c r="N451">
        <v>65</v>
      </c>
      <c r="O451">
        <v>4</v>
      </c>
      <c r="P451">
        <f>N451*O451</f>
        <v>260</v>
      </c>
      <c r="Q451">
        <v>134.39999388000001</v>
      </c>
      <c r="R451">
        <f>P451-Q451</f>
        <v>125.60000611999999</v>
      </c>
      <c r="S451">
        <f>Q451/O451</f>
        <v>33.599998470000003</v>
      </c>
    </row>
    <row r="452" spans="1:19" x14ac:dyDescent="0.3">
      <c r="A452">
        <v>18245</v>
      </c>
      <c r="B452" s="1">
        <v>43875</v>
      </c>
      <c r="C452" s="1" t="str">
        <f t="shared" si="7"/>
        <v>weekday</v>
      </c>
      <c r="D452" s="1" t="str">
        <f>TEXT(B452,"dddd")</f>
        <v>Friday</v>
      </c>
      <c r="E452">
        <v>8224</v>
      </c>
      <c r="F452" t="s">
        <v>364</v>
      </c>
      <c r="G452" t="s">
        <v>30</v>
      </c>
      <c r="H452" t="s">
        <v>27</v>
      </c>
      <c r="I452" t="s">
        <v>28</v>
      </c>
      <c r="J452" t="s">
        <v>4</v>
      </c>
      <c r="K452" t="s">
        <v>9</v>
      </c>
      <c r="L452">
        <v>403</v>
      </c>
      <c r="M452" t="s">
        <v>10</v>
      </c>
      <c r="N452">
        <v>133.37</v>
      </c>
      <c r="O452">
        <v>1</v>
      </c>
      <c r="P452">
        <f>N452*O452</f>
        <v>133.37</v>
      </c>
      <c r="Q452">
        <v>84.590000149999995</v>
      </c>
      <c r="R452">
        <f>P452-Q452</f>
        <v>48.77999985000001</v>
      </c>
      <c r="S452">
        <f>Q452/O452</f>
        <v>84.590000149999995</v>
      </c>
    </row>
    <row r="453" spans="1:19" x14ac:dyDescent="0.3">
      <c r="A453">
        <v>18343</v>
      </c>
      <c r="B453" s="1">
        <v>43484</v>
      </c>
      <c r="C453" s="1" t="str">
        <f t="shared" si="7"/>
        <v>weekend</v>
      </c>
      <c r="D453" s="1" t="str">
        <f>TEXT(B453,"dddd")</f>
        <v>Saturday</v>
      </c>
      <c r="E453">
        <v>4337</v>
      </c>
      <c r="F453" t="s">
        <v>868</v>
      </c>
      <c r="G453" t="s">
        <v>30</v>
      </c>
      <c r="H453" t="s">
        <v>27</v>
      </c>
      <c r="I453" t="s">
        <v>28</v>
      </c>
      <c r="J453" t="s">
        <v>4</v>
      </c>
      <c r="K453" t="s">
        <v>31</v>
      </c>
      <c r="L453">
        <v>957</v>
      </c>
      <c r="M453" t="s">
        <v>32</v>
      </c>
      <c r="N453">
        <v>80</v>
      </c>
      <c r="O453">
        <v>1</v>
      </c>
      <c r="P453">
        <f>N453*O453</f>
        <v>80</v>
      </c>
      <c r="Q453">
        <v>47.430000309999997</v>
      </c>
      <c r="R453">
        <f>P453-Q453</f>
        <v>32.569999690000003</v>
      </c>
      <c r="S453">
        <f>Q453/O453</f>
        <v>47.430000309999997</v>
      </c>
    </row>
    <row r="454" spans="1:19" x14ac:dyDescent="0.3">
      <c r="A454">
        <v>18387</v>
      </c>
      <c r="B454" s="1">
        <v>43856</v>
      </c>
      <c r="C454" s="1" t="str">
        <f t="shared" si="7"/>
        <v>weekend</v>
      </c>
      <c r="D454" s="1" t="str">
        <f>TEXT(B454,"dddd")</f>
        <v>Sunday</v>
      </c>
      <c r="E454">
        <v>8302</v>
      </c>
      <c r="F454" t="s">
        <v>456</v>
      </c>
      <c r="G454" t="s">
        <v>30</v>
      </c>
      <c r="H454" t="s">
        <v>27</v>
      </c>
      <c r="I454" t="s">
        <v>28</v>
      </c>
      <c r="J454" t="s">
        <v>4</v>
      </c>
      <c r="K454" t="s">
        <v>1076</v>
      </c>
      <c r="L454">
        <v>1004</v>
      </c>
      <c r="M454" t="s">
        <v>294</v>
      </c>
      <c r="N454">
        <v>460.58</v>
      </c>
      <c r="O454">
        <v>1</v>
      </c>
      <c r="P454">
        <f>N454*O454</f>
        <v>460.58</v>
      </c>
      <c r="Q454">
        <v>268.7900085</v>
      </c>
      <c r="R454">
        <f>P454-Q454</f>
        <v>191.78999149999999</v>
      </c>
      <c r="S454">
        <f>Q454/O454</f>
        <v>268.7900085</v>
      </c>
    </row>
    <row r="455" spans="1:19" x14ac:dyDescent="0.3">
      <c r="A455">
        <v>18448</v>
      </c>
      <c r="B455" s="1">
        <v>43857</v>
      </c>
      <c r="C455" s="1" t="str">
        <f t="shared" si="7"/>
        <v>weekday</v>
      </c>
      <c r="D455" s="1" t="str">
        <f>TEXT(B455,"dddd")</f>
        <v>Monday</v>
      </c>
      <c r="E455">
        <v>4563</v>
      </c>
      <c r="F455" t="s">
        <v>216</v>
      </c>
      <c r="G455" t="s">
        <v>217</v>
      </c>
      <c r="H455" t="s">
        <v>2</v>
      </c>
      <c r="I455" t="s">
        <v>3</v>
      </c>
      <c r="J455" t="s">
        <v>4</v>
      </c>
      <c r="K455" t="s">
        <v>42</v>
      </c>
      <c r="L455">
        <v>365</v>
      </c>
      <c r="M455" t="s">
        <v>10</v>
      </c>
      <c r="N455">
        <v>94.75</v>
      </c>
      <c r="O455">
        <v>5</v>
      </c>
      <c r="P455">
        <f>N455*O455</f>
        <v>473.75</v>
      </c>
      <c r="Q455">
        <v>152.8499985</v>
      </c>
      <c r="R455">
        <f>P455-Q455</f>
        <v>320.90000150000003</v>
      </c>
      <c r="S455">
        <f>Q455/O455</f>
        <v>30.5699997</v>
      </c>
    </row>
    <row r="456" spans="1:19" x14ac:dyDescent="0.3">
      <c r="A456">
        <v>18482</v>
      </c>
      <c r="B456" s="1">
        <v>43857</v>
      </c>
      <c r="C456" s="1" t="str">
        <f t="shared" si="7"/>
        <v>weekday</v>
      </c>
      <c r="D456" s="1" t="str">
        <f>TEXT(B456,"dddd")</f>
        <v>Monday</v>
      </c>
      <c r="E456">
        <v>3369</v>
      </c>
      <c r="F456" t="s">
        <v>453</v>
      </c>
      <c r="G456" t="s">
        <v>43</v>
      </c>
      <c r="H456" t="s">
        <v>2</v>
      </c>
      <c r="I456" t="s">
        <v>3</v>
      </c>
      <c r="J456" t="s">
        <v>44</v>
      </c>
      <c r="K456" t="s">
        <v>85</v>
      </c>
      <c r="L456">
        <v>502</v>
      </c>
      <c r="M456" t="s">
        <v>65</v>
      </c>
      <c r="N456">
        <v>65</v>
      </c>
      <c r="O456">
        <v>4</v>
      </c>
      <c r="P456">
        <f>N456*O456</f>
        <v>260</v>
      </c>
      <c r="Q456">
        <v>134.39999388000001</v>
      </c>
      <c r="R456">
        <f>P456-Q456</f>
        <v>125.60000611999999</v>
      </c>
      <c r="S456">
        <f>Q456/O456</f>
        <v>33.599998470000003</v>
      </c>
    </row>
    <row r="457" spans="1:19" x14ac:dyDescent="0.3">
      <c r="A457">
        <v>18593</v>
      </c>
      <c r="B457" s="1">
        <v>43849</v>
      </c>
      <c r="C457" s="1" t="str">
        <f t="shared" si="7"/>
        <v>weekend</v>
      </c>
      <c r="D457" s="1" t="str">
        <f>TEXT(B457,"dddd")</f>
        <v>Sunday</v>
      </c>
      <c r="E457">
        <v>1275</v>
      </c>
      <c r="F457" t="s">
        <v>7</v>
      </c>
      <c r="G457" t="s">
        <v>30</v>
      </c>
      <c r="H457" t="s">
        <v>27</v>
      </c>
      <c r="I457" t="s">
        <v>28</v>
      </c>
      <c r="J457" t="s">
        <v>4</v>
      </c>
      <c r="K457" t="s">
        <v>31</v>
      </c>
      <c r="L457">
        <v>957</v>
      </c>
      <c r="M457" t="s">
        <v>32</v>
      </c>
      <c r="N457">
        <v>80</v>
      </c>
      <c r="O457">
        <v>1</v>
      </c>
      <c r="P457">
        <f>N457*O457</f>
        <v>80</v>
      </c>
      <c r="Q457">
        <v>47.430000309999997</v>
      </c>
      <c r="R457">
        <f>P457-Q457</f>
        <v>32.569999690000003</v>
      </c>
      <c r="S457">
        <f>Q457/O457</f>
        <v>47.430000309999997</v>
      </c>
    </row>
    <row r="458" spans="1:19" x14ac:dyDescent="0.3">
      <c r="A458">
        <v>18593</v>
      </c>
      <c r="B458" s="1">
        <v>43481</v>
      </c>
      <c r="C458" s="1" t="str">
        <f t="shared" si="7"/>
        <v>weekday</v>
      </c>
      <c r="D458" s="1" t="str">
        <f>TEXT(B458,"dddd")</f>
        <v>Wednesday</v>
      </c>
      <c r="E458">
        <v>1275</v>
      </c>
      <c r="F458" t="s">
        <v>7</v>
      </c>
      <c r="G458" t="s">
        <v>30</v>
      </c>
      <c r="H458" t="s">
        <v>27</v>
      </c>
      <c r="I458" t="s">
        <v>28</v>
      </c>
      <c r="J458" t="s">
        <v>4</v>
      </c>
      <c r="K458" t="s">
        <v>9</v>
      </c>
      <c r="L458">
        <v>403</v>
      </c>
      <c r="M458" t="s">
        <v>10</v>
      </c>
      <c r="N458">
        <v>133.37</v>
      </c>
      <c r="O458">
        <v>1</v>
      </c>
      <c r="P458">
        <f>N458*O458</f>
        <v>133.37</v>
      </c>
      <c r="Q458">
        <v>84.590000149999995</v>
      </c>
      <c r="R458">
        <f>P458-Q458</f>
        <v>48.77999985000001</v>
      </c>
      <c r="S458">
        <f>Q458/O458</f>
        <v>84.590000149999995</v>
      </c>
    </row>
    <row r="459" spans="1:19" x14ac:dyDescent="0.3">
      <c r="A459">
        <v>18593</v>
      </c>
      <c r="B459" s="1">
        <v>43129</v>
      </c>
      <c r="C459" s="1" t="str">
        <f t="shared" si="7"/>
        <v>weekday</v>
      </c>
      <c r="D459" s="1" t="str">
        <f>TEXT(B459,"dddd")</f>
        <v>Monday</v>
      </c>
      <c r="E459">
        <v>1275</v>
      </c>
      <c r="F459" t="s">
        <v>7</v>
      </c>
      <c r="G459" t="s">
        <v>30</v>
      </c>
      <c r="H459" t="s">
        <v>27</v>
      </c>
      <c r="I459" t="s">
        <v>28</v>
      </c>
      <c r="J459" t="s">
        <v>4</v>
      </c>
      <c r="K459" t="s">
        <v>9</v>
      </c>
      <c r="L459">
        <v>403</v>
      </c>
      <c r="M459" t="s">
        <v>10</v>
      </c>
      <c r="N459">
        <v>133.37</v>
      </c>
      <c r="O459">
        <v>1</v>
      </c>
      <c r="P459">
        <f>N459*O459</f>
        <v>133.37</v>
      </c>
      <c r="Q459">
        <v>84.590000149999995</v>
      </c>
      <c r="R459">
        <f>P459-Q459</f>
        <v>48.77999985000001</v>
      </c>
      <c r="S459">
        <f>Q459/O459</f>
        <v>84.590000149999995</v>
      </c>
    </row>
    <row r="460" spans="1:19" x14ac:dyDescent="0.3">
      <c r="A460">
        <v>18617</v>
      </c>
      <c r="B460" s="1">
        <v>43128</v>
      </c>
      <c r="C460" s="1" t="str">
        <f t="shared" si="7"/>
        <v>weekend</v>
      </c>
      <c r="D460" s="1" t="str">
        <f>TEXT(B460,"dddd")</f>
        <v>Sunday</v>
      </c>
      <c r="E460">
        <v>4044</v>
      </c>
      <c r="F460" t="s">
        <v>7</v>
      </c>
      <c r="G460" t="s">
        <v>1022</v>
      </c>
      <c r="H460" t="s">
        <v>2</v>
      </c>
      <c r="I460" t="s">
        <v>3</v>
      </c>
      <c r="J460" t="s">
        <v>4</v>
      </c>
      <c r="K460" t="s">
        <v>42</v>
      </c>
      <c r="L460">
        <v>365</v>
      </c>
      <c r="M460" t="s">
        <v>10</v>
      </c>
      <c r="N460">
        <v>94.75</v>
      </c>
      <c r="O460">
        <v>4</v>
      </c>
      <c r="P460">
        <f>N460*O460</f>
        <v>379</v>
      </c>
      <c r="Q460">
        <v>122.2799988</v>
      </c>
      <c r="R460">
        <f>P460-Q460</f>
        <v>256.72000120000001</v>
      </c>
      <c r="S460">
        <f>Q460/O460</f>
        <v>30.5699997</v>
      </c>
    </row>
    <row r="461" spans="1:19" x14ac:dyDescent="0.3">
      <c r="A461">
        <v>18692</v>
      </c>
      <c r="B461" s="1">
        <v>43860</v>
      </c>
      <c r="C461" s="1" t="str">
        <f t="shared" si="7"/>
        <v>weekday</v>
      </c>
      <c r="D461" s="1" t="str">
        <f>TEXT(B461,"dddd")</f>
        <v>Thursday</v>
      </c>
      <c r="E461">
        <v>7367</v>
      </c>
      <c r="F461" t="s">
        <v>7</v>
      </c>
      <c r="G461" t="s">
        <v>30</v>
      </c>
      <c r="H461" t="s">
        <v>27</v>
      </c>
      <c r="I461" t="s">
        <v>28</v>
      </c>
      <c r="J461" t="s">
        <v>4</v>
      </c>
      <c r="K461" t="s">
        <v>31</v>
      </c>
      <c r="L461">
        <v>957</v>
      </c>
      <c r="M461" t="s">
        <v>32</v>
      </c>
      <c r="N461">
        <v>80</v>
      </c>
      <c r="O461">
        <v>1</v>
      </c>
      <c r="P461">
        <f>N461*O461</f>
        <v>80</v>
      </c>
      <c r="Q461">
        <v>47.430000309999997</v>
      </c>
      <c r="R461">
        <f>P461-Q461</f>
        <v>32.569999690000003</v>
      </c>
      <c r="S461">
        <f>Q461/O461</f>
        <v>47.430000309999997</v>
      </c>
    </row>
    <row r="462" spans="1:19" x14ac:dyDescent="0.3">
      <c r="A462">
        <v>18736</v>
      </c>
      <c r="B462" s="1">
        <v>43841</v>
      </c>
      <c r="C462" s="1" t="str">
        <f t="shared" si="7"/>
        <v>weekend</v>
      </c>
      <c r="D462" s="1" t="str">
        <f>TEXT(B462,"dddd")</f>
        <v>Saturday</v>
      </c>
      <c r="E462">
        <v>10099</v>
      </c>
      <c r="F462" t="s">
        <v>7</v>
      </c>
      <c r="G462" t="s">
        <v>30</v>
      </c>
      <c r="H462" t="s">
        <v>27</v>
      </c>
      <c r="I462" t="s">
        <v>28</v>
      </c>
      <c r="J462" t="s">
        <v>4</v>
      </c>
      <c r="K462" t="s">
        <v>9</v>
      </c>
      <c r="L462">
        <v>403</v>
      </c>
      <c r="M462" t="s">
        <v>10</v>
      </c>
      <c r="N462">
        <v>133.37</v>
      </c>
      <c r="O462">
        <v>1</v>
      </c>
      <c r="P462">
        <f>N462*O462</f>
        <v>133.37</v>
      </c>
      <c r="Q462">
        <v>84.590000149999995</v>
      </c>
      <c r="R462">
        <f>P462-Q462</f>
        <v>48.77999985000001</v>
      </c>
      <c r="S462">
        <f>Q462/O462</f>
        <v>84.590000149999995</v>
      </c>
    </row>
    <row r="463" spans="1:19" x14ac:dyDescent="0.3">
      <c r="A463">
        <v>18736</v>
      </c>
      <c r="B463" s="1">
        <v>43841</v>
      </c>
      <c r="C463" s="1" t="str">
        <f t="shared" si="7"/>
        <v>weekend</v>
      </c>
      <c r="D463" s="1" t="str">
        <f>TEXT(B463,"dddd")</f>
        <v>Saturday</v>
      </c>
      <c r="E463">
        <v>10099</v>
      </c>
      <c r="F463" t="s">
        <v>7</v>
      </c>
      <c r="G463" t="s">
        <v>30</v>
      </c>
      <c r="H463" t="s">
        <v>27</v>
      </c>
      <c r="I463" t="s">
        <v>28</v>
      </c>
      <c r="J463" t="s">
        <v>4</v>
      </c>
      <c r="K463" t="s">
        <v>9</v>
      </c>
      <c r="L463">
        <v>403</v>
      </c>
      <c r="M463" t="s">
        <v>10</v>
      </c>
      <c r="N463">
        <v>133.37</v>
      </c>
      <c r="O463">
        <v>1</v>
      </c>
      <c r="P463">
        <f>N463*O463</f>
        <v>133.37</v>
      </c>
      <c r="Q463">
        <v>84.590000149999995</v>
      </c>
      <c r="R463">
        <f>P463-Q463</f>
        <v>48.77999985000001</v>
      </c>
      <c r="S463">
        <f>Q463/O463</f>
        <v>84.590000149999995</v>
      </c>
    </row>
    <row r="464" spans="1:19" x14ac:dyDescent="0.3">
      <c r="A464">
        <v>18736</v>
      </c>
      <c r="B464" s="1">
        <v>43841</v>
      </c>
      <c r="C464" s="1" t="str">
        <f t="shared" si="7"/>
        <v>weekend</v>
      </c>
      <c r="D464" s="1" t="str">
        <f>TEXT(B464,"dddd")</f>
        <v>Saturday</v>
      </c>
      <c r="E464">
        <v>10099</v>
      </c>
      <c r="F464" t="s">
        <v>7</v>
      </c>
      <c r="G464" t="s">
        <v>30</v>
      </c>
      <c r="H464" t="s">
        <v>27</v>
      </c>
      <c r="I464" t="s">
        <v>28</v>
      </c>
      <c r="J464" t="s">
        <v>4</v>
      </c>
      <c r="K464" t="s">
        <v>31</v>
      </c>
      <c r="L464">
        <v>957</v>
      </c>
      <c r="M464" t="s">
        <v>32</v>
      </c>
      <c r="N464">
        <v>80</v>
      </c>
      <c r="O464">
        <v>1</v>
      </c>
      <c r="P464">
        <f>N464*O464</f>
        <v>80</v>
      </c>
      <c r="Q464">
        <v>47.430000309999997</v>
      </c>
      <c r="R464">
        <f>P464-Q464</f>
        <v>32.569999690000003</v>
      </c>
      <c r="S464">
        <f>Q464/O464</f>
        <v>47.430000309999997</v>
      </c>
    </row>
    <row r="465" spans="1:19" x14ac:dyDescent="0.3">
      <c r="A465">
        <v>18763</v>
      </c>
      <c r="B465" s="1">
        <v>43841</v>
      </c>
      <c r="C465" s="1" t="str">
        <f t="shared" si="7"/>
        <v>weekend</v>
      </c>
      <c r="D465" s="1" t="str">
        <f>TEXT(B465,"dddd")</f>
        <v>Saturday</v>
      </c>
      <c r="E465">
        <v>3433</v>
      </c>
      <c r="F465" t="s">
        <v>426</v>
      </c>
      <c r="G465" t="s">
        <v>30</v>
      </c>
      <c r="H465" t="s">
        <v>27</v>
      </c>
      <c r="I465" t="s">
        <v>28</v>
      </c>
      <c r="J465" t="s">
        <v>29</v>
      </c>
      <c r="K465" t="s">
        <v>42</v>
      </c>
      <c r="L465">
        <v>365</v>
      </c>
      <c r="M465" t="s">
        <v>10</v>
      </c>
      <c r="N465">
        <v>94.75</v>
      </c>
      <c r="O465">
        <v>1</v>
      </c>
      <c r="P465">
        <f>N465*O465</f>
        <v>94.75</v>
      </c>
      <c r="Q465">
        <v>30.5699997</v>
      </c>
      <c r="R465">
        <f>P465-Q465</f>
        <v>64.180000300000003</v>
      </c>
      <c r="S465">
        <f>Q465/O465</f>
        <v>30.5699997</v>
      </c>
    </row>
    <row r="466" spans="1:19" x14ac:dyDescent="0.3">
      <c r="A466">
        <v>18793</v>
      </c>
      <c r="B466" s="1">
        <v>44096</v>
      </c>
      <c r="C466" s="1" t="str">
        <f t="shared" si="7"/>
        <v>weekday</v>
      </c>
      <c r="D466" s="1" t="str">
        <f>TEXT(B466,"dddd")</f>
        <v>Tuesday</v>
      </c>
      <c r="E466">
        <v>8422</v>
      </c>
      <c r="F466" t="s">
        <v>186</v>
      </c>
      <c r="G466" t="s">
        <v>30</v>
      </c>
      <c r="H466" t="s">
        <v>27</v>
      </c>
      <c r="I466" t="s">
        <v>28</v>
      </c>
      <c r="J466" t="s">
        <v>4</v>
      </c>
      <c r="K466" t="s">
        <v>187</v>
      </c>
      <c r="L466">
        <v>278</v>
      </c>
      <c r="M466" t="s">
        <v>65</v>
      </c>
      <c r="N466">
        <v>27.54</v>
      </c>
      <c r="O466">
        <v>1</v>
      </c>
      <c r="P466">
        <f>N466*O466</f>
        <v>27.54</v>
      </c>
      <c r="Q466">
        <v>12.52999973</v>
      </c>
      <c r="R466">
        <f>P466-Q466</f>
        <v>15.010000269999999</v>
      </c>
      <c r="S466">
        <f>Q466/O466</f>
        <v>12.52999973</v>
      </c>
    </row>
    <row r="467" spans="1:19" x14ac:dyDescent="0.3">
      <c r="A467">
        <v>18845</v>
      </c>
      <c r="B467" s="1">
        <v>43860</v>
      </c>
      <c r="C467" s="1" t="str">
        <f t="shared" si="7"/>
        <v>weekday</v>
      </c>
      <c r="D467" s="1" t="str">
        <f>TEXT(B467,"dddd")</f>
        <v>Thursday</v>
      </c>
      <c r="E467">
        <v>11011</v>
      </c>
      <c r="F467" t="s">
        <v>98</v>
      </c>
      <c r="G467" t="s">
        <v>183</v>
      </c>
      <c r="H467" t="s">
        <v>2</v>
      </c>
      <c r="I467" t="s">
        <v>3</v>
      </c>
      <c r="J467" t="s">
        <v>4</v>
      </c>
      <c r="K467" t="s">
        <v>99</v>
      </c>
      <c r="L467">
        <v>235</v>
      </c>
      <c r="M467" t="s">
        <v>1077</v>
      </c>
      <c r="N467">
        <v>34.950000000000003</v>
      </c>
      <c r="O467">
        <v>5</v>
      </c>
      <c r="P467">
        <f>N467*O467</f>
        <v>174.75</v>
      </c>
      <c r="Q467">
        <v>95.650005349999986</v>
      </c>
      <c r="R467">
        <f>P467-Q467</f>
        <v>79.099994650000014</v>
      </c>
      <c r="S467">
        <f>Q467/O467</f>
        <v>19.130001069999999</v>
      </c>
    </row>
    <row r="468" spans="1:19" x14ac:dyDescent="0.3">
      <c r="A468">
        <v>18857</v>
      </c>
      <c r="B468" s="1">
        <v>44183</v>
      </c>
      <c r="C468" s="1" t="str">
        <f t="shared" si="7"/>
        <v>weekday</v>
      </c>
      <c r="D468" s="1" t="str">
        <f>TEXT(B468,"dddd")</f>
        <v>Friday</v>
      </c>
      <c r="E468">
        <v>4838</v>
      </c>
      <c r="F468" t="s">
        <v>46</v>
      </c>
      <c r="G468" t="s">
        <v>30</v>
      </c>
      <c r="H468" t="s">
        <v>27</v>
      </c>
      <c r="I468" t="s">
        <v>28</v>
      </c>
      <c r="J468" t="s">
        <v>4</v>
      </c>
      <c r="K468" t="s">
        <v>31</v>
      </c>
      <c r="L468">
        <v>957</v>
      </c>
      <c r="M468" t="s">
        <v>32</v>
      </c>
      <c r="N468">
        <v>80</v>
      </c>
      <c r="O468">
        <v>1</v>
      </c>
      <c r="P468">
        <f>N468*O468</f>
        <v>80</v>
      </c>
      <c r="Q468">
        <v>47.430000309999997</v>
      </c>
      <c r="R468">
        <f>P468-Q468</f>
        <v>32.569999690000003</v>
      </c>
      <c r="S468">
        <f>Q468/O468</f>
        <v>47.430000309999997</v>
      </c>
    </row>
    <row r="469" spans="1:19" x14ac:dyDescent="0.3">
      <c r="A469">
        <v>18884</v>
      </c>
      <c r="B469" s="1">
        <v>43861</v>
      </c>
      <c r="C469" s="1" t="str">
        <f t="shared" si="7"/>
        <v>weekday</v>
      </c>
      <c r="D469" s="1" t="str">
        <f>TEXT(B469,"dddd")</f>
        <v>Friday</v>
      </c>
      <c r="E469">
        <v>10408</v>
      </c>
      <c r="F469" t="s">
        <v>7</v>
      </c>
      <c r="G469" t="s">
        <v>34</v>
      </c>
      <c r="H469" t="s">
        <v>2</v>
      </c>
      <c r="I469" t="s">
        <v>3</v>
      </c>
      <c r="J469" t="s">
        <v>4</v>
      </c>
      <c r="K469" t="s">
        <v>99</v>
      </c>
      <c r="L469">
        <v>235</v>
      </c>
      <c r="M469" t="s">
        <v>1077</v>
      </c>
      <c r="N469">
        <v>34.950000000000003</v>
      </c>
      <c r="O469">
        <v>5</v>
      </c>
      <c r="P469">
        <f>N469*O469</f>
        <v>174.75</v>
      </c>
      <c r="Q469">
        <v>95.650005349999986</v>
      </c>
      <c r="R469">
        <f>P469-Q469</f>
        <v>79.099994650000014</v>
      </c>
      <c r="S469">
        <f>Q469/O469</f>
        <v>19.130001069999999</v>
      </c>
    </row>
    <row r="470" spans="1:19" x14ac:dyDescent="0.3">
      <c r="A470">
        <v>18901</v>
      </c>
      <c r="B470" s="1">
        <v>43860</v>
      </c>
      <c r="C470" s="1" t="str">
        <f t="shared" si="7"/>
        <v>weekday</v>
      </c>
      <c r="D470" s="1" t="str">
        <f>TEXT(B470,"dddd")</f>
        <v>Thursday</v>
      </c>
      <c r="E470">
        <v>5256</v>
      </c>
      <c r="F470" t="s">
        <v>7</v>
      </c>
      <c r="G470" t="s">
        <v>396</v>
      </c>
      <c r="H470" t="s">
        <v>27</v>
      </c>
      <c r="I470" t="s">
        <v>3</v>
      </c>
      <c r="J470" t="s">
        <v>4</v>
      </c>
      <c r="K470" t="s">
        <v>42</v>
      </c>
      <c r="L470">
        <v>365</v>
      </c>
      <c r="M470" t="s">
        <v>10</v>
      </c>
      <c r="N470">
        <v>94.75</v>
      </c>
      <c r="O470">
        <v>1</v>
      </c>
      <c r="P470">
        <f>N470*O470</f>
        <v>94.75</v>
      </c>
      <c r="Q470">
        <v>30.5699997</v>
      </c>
      <c r="R470">
        <f>P470-Q470</f>
        <v>64.180000300000003</v>
      </c>
      <c r="S470">
        <f>Q470/O470</f>
        <v>30.5699997</v>
      </c>
    </row>
    <row r="471" spans="1:19" x14ac:dyDescent="0.3">
      <c r="A471">
        <v>18923</v>
      </c>
      <c r="B471" s="1">
        <v>44030</v>
      </c>
      <c r="C471" s="1" t="str">
        <f t="shared" si="7"/>
        <v>weekend</v>
      </c>
      <c r="D471" s="1" t="str">
        <f>TEXT(B471,"dddd")</f>
        <v>Saturday</v>
      </c>
      <c r="E471">
        <v>8188</v>
      </c>
      <c r="F471" t="s">
        <v>7</v>
      </c>
      <c r="G471" t="s">
        <v>282</v>
      </c>
      <c r="H471" t="s">
        <v>2</v>
      </c>
      <c r="I471" t="s">
        <v>3</v>
      </c>
      <c r="J471" t="s">
        <v>4</v>
      </c>
      <c r="K471" t="s">
        <v>42</v>
      </c>
      <c r="L471">
        <v>365</v>
      </c>
      <c r="M471" t="s">
        <v>10</v>
      </c>
      <c r="N471">
        <v>94.75</v>
      </c>
      <c r="O471">
        <v>4</v>
      </c>
      <c r="P471">
        <f>N471*O471</f>
        <v>379</v>
      </c>
      <c r="Q471">
        <v>122.2799988</v>
      </c>
      <c r="R471">
        <f>P471-Q471</f>
        <v>256.72000120000001</v>
      </c>
      <c r="S471">
        <f>Q471/O471</f>
        <v>30.5699997</v>
      </c>
    </row>
    <row r="472" spans="1:19" x14ac:dyDescent="0.3">
      <c r="A472">
        <v>18926</v>
      </c>
      <c r="B472" s="1">
        <v>44030</v>
      </c>
      <c r="C472" s="1" t="str">
        <f t="shared" si="7"/>
        <v>weekend</v>
      </c>
      <c r="D472" s="1" t="str">
        <f>TEXT(B472,"dddd")</f>
        <v>Saturday</v>
      </c>
      <c r="E472">
        <v>2717</v>
      </c>
      <c r="F472" t="s">
        <v>7</v>
      </c>
      <c r="G472" t="s">
        <v>285</v>
      </c>
      <c r="H472" t="s">
        <v>2</v>
      </c>
      <c r="I472" t="s">
        <v>3</v>
      </c>
      <c r="J472" t="s">
        <v>4</v>
      </c>
      <c r="K472" t="s">
        <v>42</v>
      </c>
      <c r="L472">
        <v>365</v>
      </c>
      <c r="M472" t="s">
        <v>10</v>
      </c>
      <c r="N472">
        <v>94.75</v>
      </c>
      <c r="O472">
        <v>4</v>
      </c>
      <c r="P472">
        <f>N472*O472</f>
        <v>379</v>
      </c>
      <c r="Q472">
        <v>122.2799988</v>
      </c>
      <c r="R472">
        <f>P472-Q472</f>
        <v>256.72000120000001</v>
      </c>
      <c r="S472">
        <f>Q472/O472</f>
        <v>30.5699997</v>
      </c>
    </row>
    <row r="473" spans="1:19" x14ac:dyDescent="0.3">
      <c r="A473">
        <v>18950</v>
      </c>
      <c r="B473" s="1">
        <v>44077</v>
      </c>
      <c r="C473" s="1" t="str">
        <f t="shared" si="7"/>
        <v>weekday</v>
      </c>
      <c r="D473" s="1" t="str">
        <f>TEXT(B473,"dddd")</f>
        <v>Thursday</v>
      </c>
      <c r="E473">
        <v>6428</v>
      </c>
      <c r="F473" t="s">
        <v>7</v>
      </c>
      <c r="G473" t="s">
        <v>30</v>
      </c>
      <c r="H473" t="s">
        <v>27</v>
      </c>
      <c r="I473" t="s">
        <v>28</v>
      </c>
      <c r="J473" t="s">
        <v>4</v>
      </c>
      <c r="K473" t="s">
        <v>1076</v>
      </c>
      <c r="L473">
        <v>1004</v>
      </c>
      <c r="M473" t="s">
        <v>294</v>
      </c>
      <c r="N473">
        <v>460.58</v>
      </c>
      <c r="O473">
        <v>1</v>
      </c>
      <c r="P473">
        <f>N473*O473</f>
        <v>460.58</v>
      </c>
      <c r="Q473">
        <v>268.7900085</v>
      </c>
      <c r="R473">
        <f>P473-Q473</f>
        <v>191.78999149999999</v>
      </c>
      <c r="S473">
        <f>Q473/O473</f>
        <v>268.7900085</v>
      </c>
    </row>
    <row r="474" spans="1:19" x14ac:dyDescent="0.3">
      <c r="A474">
        <v>18950</v>
      </c>
      <c r="B474" s="1">
        <v>43834</v>
      </c>
      <c r="C474" s="1" t="str">
        <f t="shared" si="7"/>
        <v>weekend</v>
      </c>
      <c r="D474" s="1" t="str">
        <f>TEXT(B474,"dddd")</f>
        <v>Saturday</v>
      </c>
      <c r="E474">
        <v>6428</v>
      </c>
      <c r="F474" t="s">
        <v>7</v>
      </c>
      <c r="G474" t="s">
        <v>30</v>
      </c>
      <c r="H474" t="s">
        <v>27</v>
      </c>
      <c r="I474" t="s">
        <v>28</v>
      </c>
      <c r="J474" t="s">
        <v>29</v>
      </c>
      <c r="K474" t="s">
        <v>9</v>
      </c>
      <c r="L474">
        <v>403</v>
      </c>
      <c r="M474" t="s">
        <v>10</v>
      </c>
      <c r="N474">
        <v>133.37</v>
      </c>
      <c r="O474">
        <v>1</v>
      </c>
      <c r="P474">
        <f>N474*O474</f>
        <v>133.37</v>
      </c>
      <c r="Q474">
        <v>84.590000149999995</v>
      </c>
      <c r="R474">
        <f>P474-Q474</f>
        <v>48.77999985000001</v>
      </c>
      <c r="S474">
        <f>Q474/O474</f>
        <v>84.590000149999995</v>
      </c>
    </row>
    <row r="475" spans="1:19" x14ac:dyDescent="0.3">
      <c r="A475">
        <v>18950</v>
      </c>
      <c r="B475" s="1">
        <v>43710</v>
      </c>
      <c r="C475" s="1" t="str">
        <f t="shared" si="7"/>
        <v>weekday</v>
      </c>
      <c r="D475" s="1" t="str">
        <f>TEXT(B475,"dddd")</f>
        <v>Monday</v>
      </c>
      <c r="E475">
        <v>6428</v>
      </c>
      <c r="F475" t="s">
        <v>7</v>
      </c>
      <c r="G475" t="s">
        <v>30</v>
      </c>
      <c r="H475" t="s">
        <v>27</v>
      </c>
      <c r="I475" t="s">
        <v>28</v>
      </c>
      <c r="J475" t="s">
        <v>4</v>
      </c>
      <c r="K475" t="s">
        <v>109</v>
      </c>
      <c r="L475">
        <v>627</v>
      </c>
      <c r="M475" t="s">
        <v>6</v>
      </c>
      <c r="N475">
        <v>165</v>
      </c>
      <c r="O475">
        <v>1</v>
      </c>
      <c r="P475">
        <f>N475*O475</f>
        <v>165</v>
      </c>
      <c r="Q475">
        <v>122.7300034</v>
      </c>
      <c r="R475">
        <f>P475-Q475</f>
        <v>42.269996599999999</v>
      </c>
      <c r="S475">
        <f>Q475/O475</f>
        <v>122.7300034</v>
      </c>
    </row>
    <row r="476" spans="1:19" x14ac:dyDescent="0.3">
      <c r="A476">
        <v>19024</v>
      </c>
      <c r="B476" s="1">
        <v>44068</v>
      </c>
      <c r="C476" s="1" t="str">
        <f t="shared" si="7"/>
        <v>weekday</v>
      </c>
      <c r="D476" s="1" t="str">
        <f>TEXT(B476,"dddd")</f>
        <v>Tuesday</v>
      </c>
      <c r="E476">
        <v>9867</v>
      </c>
      <c r="F476" t="s">
        <v>238</v>
      </c>
      <c r="G476" t="s">
        <v>239</v>
      </c>
      <c r="H476" t="s">
        <v>2</v>
      </c>
      <c r="I476" t="s">
        <v>3</v>
      </c>
      <c r="J476" t="s">
        <v>44</v>
      </c>
      <c r="K476" t="s">
        <v>240</v>
      </c>
      <c r="L476">
        <v>835</v>
      </c>
      <c r="M476" t="s">
        <v>6</v>
      </c>
      <c r="N476">
        <v>185</v>
      </c>
      <c r="O476">
        <v>4</v>
      </c>
      <c r="P476">
        <f>N476*O476</f>
        <v>740</v>
      </c>
      <c r="Q476">
        <v>411.96000672000002</v>
      </c>
      <c r="R476">
        <f>P476-Q476</f>
        <v>328.03999327999998</v>
      </c>
      <c r="S476">
        <f>Q476/O476</f>
        <v>102.99000168000001</v>
      </c>
    </row>
    <row r="477" spans="1:19" x14ac:dyDescent="0.3">
      <c r="A477">
        <v>19035</v>
      </c>
      <c r="B477" s="1">
        <v>43768</v>
      </c>
      <c r="C477" s="1" t="str">
        <f t="shared" si="7"/>
        <v>weekday</v>
      </c>
      <c r="D477" s="1" t="str">
        <f>TEXT(B477,"dddd")</f>
        <v>Wednesday</v>
      </c>
      <c r="E477">
        <v>10679</v>
      </c>
      <c r="F477" t="s">
        <v>7</v>
      </c>
      <c r="G477" t="s">
        <v>41</v>
      </c>
      <c r="H477" t="s">
        <v>27</v>
      </c>
      <c r="I477" t="s">
        <v>3</v>
      </c>
      <c r="J477" t="s">
        <v>4</v>
      </c>
      <c r="K477" t="s">
        <v>9</v>
      </c>
      <c r="L477">
        <v>403</v>
      </c>
      <c r="M477" t="s">
        <v>10</v>
      </c>
      <c r="N477">
        <v>133.37</v>
      </c>
      <c r="O477">
        <v>1</v>
      </c>
      <c r="P477">
        <f>N477*O477</f>
        <v>133.37</v>
      </c>
      <c r="Q477">
        <v>84.590000149999995</v>
      </c>
      <c r="R477">
        <f>P477-Q477</f>
        <v>48.77999985000001</v>
      </c>
      <c r="S477">
        <f>Q477/O477</f>
        <v>84.590000149999995</v>
      </c>
    </row>
    <row r="478" spans="1:19" x14ac:dyDescent="0.3">
      <c r="A478">
        <v>19116</v>
      </c>
      <c r="B478" s="1">
        <v>43854</v>
      </c>
      <c r="C478" s="1" t="str">
        <f t="shared" si="7"/>
        <v>weekday</v>
      </c>
      <c r="D478" s="1" t="str">
        <f>TEXT(B478,"dddd")</f>
        <v>Friday</v>
      </c>
      <c r="E478">
        <v>8245</v>
      </c>
      <c r="F478" t="s">
        <v>490</v>
      </c>
      <c r="G478" t="s">
        <v>491</v>
      </c>
      <c r="H478" t="s">
        <v>2</v>
      </c>
      <c r="I478" t="s">
        <v>3</v>
      </c>
      <c r="J478" t="s">
        <v>44</v>
      </c>
      <c r="K478" t="s">
        <v>85</v>
      </c>
      <c r="L478">
        <v>502</v>
      </c>
      <c r="M478" t="s">
        <v>65</v>
      </c>
      <c r="N478">
        <v>65</v>
      </c>
      <c r="O478">
        <v>4</v>
      </c>
      <c r="P478">
        <f>N478*O478</f>
        <v>260</v>
      </c>
      <c r="Q478">
        <v>134.39999388000001</v>
      </c>
      <c r="R478">
        <f>P478-Q478</f>
        <v>125.60000611999999</v>
      </c>
      <c r="S478">
        <f>Q478/O478</f>
        <v>33.599998470000003</v>
      </c>
    </row>
    <row r="479" spans="1:19" x14ac:dyDescent="0.3">
      <c r="A479">
        <v>19122</v>
      </c>
      <c r="B479" s="1">
        <v>43857</v>
      </c>
      <c r="C479" s="1" t="str">
        <f t="shared" si="7"/>
        <v>weekday</v>
      </c>
      <c r="D479" s="1" t="str">
        <f>TEXT(B479,"dddd")</f>
        <v>Monday</v>
      </c>
      <c r="E479">
        <v>11686</v>
      </c>
      <c r="F479" t="s">
        <v>253</v>
      </c>
      <c r="G479" t="s">
        <v>222</v>
      </c>
      <c r="H479" t="s">
        <v>2</v>
      </c>
      <c r="I479" t="s">
        <v>3</v>
      </c>
      <c r="J479" t="s">
        <v>44</v>
      </c>
      <c r="K479" t="s">
        <v>42</v>
      </c>
      <c r="L479">
        <v>365</v>
      </c>
      <c r="M479" t="s">
        <v>10</v>
      </c>
      <c r="N479">
        <v>94.75</v>
      </c>
      <c r="O479">
        <v>4</v>
      </c>
      <c r="P479">
        <f>N479*O479</f>
        <v>379</v>
      </c>
      <c r="Q479">
        <v>122.2799988</v>
      </c>
      <c r="R479">
        <f>P479-Q479</f>
        <v>256.72000120000001</v>
      </c>
      <c r="S479">
        <f>Q479/O479</f>
        <v>30.5699997</v>
      </c>
    </row>
    <row r="480" spans="1:19" x14ac:dyDescent="0.3">
      <c r="A480">
        <v>19126</v>
      </c>
      <c r="B480" s="1">
        <v>44069</v>
      </c>
      <c r="C480" s="1" t="str">
        <f t="shared" si="7"/>
        <v>weekday</v>
      </c>
      <c r="D480" s="1" t="str">
        <f>TEXT(B480,"dddd")</f>
        <v>Wednesday</v>
      </c>
      <c r="E480">
        <v>10070</v>
      </c>
      <c r="F480" t="s">
        <v>234</v>
      </c>
      <c r="G480" t="s">
        <v>30</v>
      </c>
      <c r="H480" t="s">
        <v>27</v>
      </c>
      <c r="I480" t="s">
        <v>28</v>
      </c>
      <c r="J480" t="s">
        <v>4</v>
      </c>
      <c r="K480" t="s">
        <v>31</v>
      </c>
      <c r="L480">
        <v>957</v>
      </c>
      <c r="M480" t="s">
        <v>32</v>
      </c>
      <c r="N480">
        <v>80</v>
      </c>
      <c r="O480">
        <v>1</v>
      </c>
      <c r="P480">
        <f>N480*O480</f>
        <v>80</v>
      </c>
      <c r="Q480">
        <v>47.430000309999997</v>
      </c>
      <c r="R480">
        <f>P480-Q480</f>
        <v>32.569999690000003</v>
      </c>
      <c r="S480">
        <f>Q480/O480</f>
        <v>47.430000309999997</v>
      </c>
    </row>
    <row r="481" spans="1:19" x14ac:dyDescent="0.3">
      <c r="A481">
        <v>19126</v>
      </c>
      <c r="B481" s="1">
        <v>44068</v>
      </c>
      <c r="C481" s="1" t="str">
        <f t="shared" si="7"/>
        <v>weekday</v>
      </c>
      <c r="D481" s="1" t="str">
        <f>TEXT(B481,"dddd")</f>
        <v>Tuesday</v>
      </c>
      <c r="E481">
        <v>10070</v>
      </c>
      <c r="F481" t="s">
        <v>234</v>
      </c>
      <c r="G481" t="s">
        <v>30</v>
      </c>
      <c r="H481" t="s">
        <v>27</v>
      </c>
      <c r="I481" t="s">
        <v>28</v>
      </c>
      <c r="J481" t="s">
        <v>4</v>
      </c>
      <c r="K481" t="s">
        <v>1076</v>
      </c>
      <c r="L481">
        <v>1004</v>
      </c>
      <c r="M481" t="s">
        <v>294</v>
      </c>
      <c r="N481">
        <v>460.58</v>
      </c>
      <c r="O481">
        <v>1</v>
      </c>
      <c r="P481">
        <f>N481*O481</f>
        <v>460.58</v>
      </c>
      <c r="Q481">
        <v>268.7900085</v>
      </c>
      <c r="R481">
        <f>P481-Q481</f>
        <v>191.78999149999999</v>
      </c>
      <c r="S481">
        <f>Q481/O481</f>
        <v>268.7900085</v>
      </c>
    </row>
    <row r="482" spans="1:19" x14ac:dyDescent="0.3">
      <c r="A482">
        <v>19126</v>
      </c>
      <c r="B482" s="1">
        <v>43644</v>
      </c>
      <c r="C482" s="1" t="str">
        <f t="shared" si="7"/>
        <v>weekday</v>
      </c>
      <c r="D482" s="1" t="str">
        <f>TEXT(B482,"dddd")</f>
        <v>Friday</v>
      </c>
      <c r="E482">
        <v>10070</v>
      </c>
      <c r="F482" t="s">
        <v>234</v>
      </c>
      <c r="G482" t="s">
        <v>30</v>
      </c>
      <c r="H482" t="s">
        <v>27</v>
      </c>
      <c r="I482" t="s">
        <v>28</v>
      </c>
      <c r="J482" t="s">
        <v>4</v>
      </c>
      <c r="K482" t="s">
        <v>9</v>
      </c>
      <c r="L482">
        <v>403</v>
      </c>
      <c r="M482" t="s">
        <v>10</v>
      </c>
      <c r="N482">
        <v>133.37</v>
      </c>
      <c r="O482">
        <v>1</v>
      </c>
      <c r="P482">
        <f>N482*O482</f>
        <v>133.37</v>
      </c>
      <c r="Q482">
        <v>84.590000149999995</v>
      </c>
      <c r="R482">
        <f>P482-Q482</f>
        <v>48.77999985000001</v>
      </c>
      <c r="S482">
        <f>Q482/O482</f>
        <v>84.590000149999995</v>
      </c>
    </row>
    <row r="483" spans="1:19" x14ac:dyDescent="0.3">
      <c r="A483">
        <v>19131</v>
      </c>
      <c r="B483" s="1">
        <v>44066</v>
      </c>
      <c r="C483" s="1" t="str">
        <f t="shared" si="7"/>
        <v>weekend</v>
      </c>
      <c r="D483" s="1" t="str">
        <f>TEXT(B483,"dddd")</f>
        <v>Sunday</v>
      </c>
      <c r="E483">
        <v>6388</v>
      </c>
      <c r="F483" t="s">
        <v>7</v>
      </c>
      <c r="G483" t="s">
        <v>30</v>
      </c>
      <c r="H483" t="s">
        <v>27</v>
      </c>
      <c r="I483" t="s">
        <v>28</v>
      </c>
      <c r="J483" t="s">
        <v>4</v>
      </c>
      <c r="K483" t="s">
        <v>1076</v>
      </c>
      <c r="L483">
        <v>1004</v>
      </c>
      <c r="M483" t="s">
        <v>294</v>
      </c>
      <c r="N483">
        <v>460.58</v>
      </c>
      <c r="O483">
        <v>1</v>
      </c>
      <c r="P483">
        <f>N483*O483</f>
        <v>460.58</v>
      </c>
      <c r="Q483">
        <v>268.7900085</v>
      </c>
      <c r="R483">
        <f>P483-Q483</f>
        <v>191.78999149999999</v>
      </c>
      <c r="S483">
        <f>Q483/O483</f>
        <v>268.7900085</v>
      </c>
    </row>
    <row r="484" spans="1:19" x14ac:dyDescent="0.3">
      <c r="A484">
        <v>19168</v>
      </c>
      <c r="B484" s="1">
        <v>43496</v>
      </c>
      <c r="C484" s="1" t="str">
        <f t="shared" si="7"/>
        <v>weekday</v>
      </c>
      <c r="D484" s="1" t="str">
        <f>TEXT(B484,"dddd")</f>
        <v>Thursday</v>
      </c>
      <c r="E484">
        <v>2170</v>
      </c>
      <c r="F484" t="s">
        <v>7</v>
      </c>
      <c r="G484" t="s">
        <v>398</v>
      </c>
      <c r="H484" t="s">
        <v>2</v>
      </c>
      <c r="I484" t="s">
        <v>3</v>
      </c>
      <c r="J484" t="s">
        <v>4</v>
      </c>
      <c r="K484" t="s">
        <v>57</v>
      </c>
      <c r="L484">
        <v>191</v>
      </c>
      <c r="M484" t="s">
        <v>65</v>
      </c>
      <c r="N484">
        <v>85</v>
      </c>
      <c r="O484">
        <v>5</v>
      </c>
      <c r="P484">
        <f>N484*O484</f>
        <v>425</v>
      </c>
      <c r="Q484">
        <v>273.89999399999999</v>
      </c>
      <c r="R484">
        <f>P484-Q484</f>
        <v>151.10000600000001</v>
      </c>
      <c r="S484">
        <f>Q484/O484</f>
        <v>54.779998800000001</v>
      </c>
    </row>
    <row r="485" spans="1:19" x14ac:dyDescent="0.3">
      <c r="A485">
        <v>19178</v>
      </c>
      <c r="B485" s="1">
        <v>43837</v>
      </c>
      <c r="C485" s="1" t="str">
        <f t="shared" si="7"/>
        <v>weekday</v>
      </c>
      <c r="D485" s="1" t="str">
        <f>TEXT(B485,"dddd")</f>
        <v>Tuesday</v>
      </c>
      <c r="E485">
        <v>5749</v>
      </c>
      <c r="F485" t="s">
        <v>7</v>
      </c>
      <c r="G485" t="s">
        <v>103</v>
      </c>
      <c r="H485" t="s">
        <v>2</v>
      </c>
      <c r="I485" t="s">
        <v>3</v>
      </c>
      <c r="J485" t="s">
        <v>44</v>
      </c>
      <c r="K485" t="s">
        <v>57</v>
      </c>
      <c r="L485">
        <v>191</v>
      </c>
      <c r="M485" t="s">
        <v>65</v>
      </c>
      <c r="N485">
        <v>85</v>
      </c>
      <c r="O485">
        <v>4</v>
      </c>
      <c r="P485">
        <f>N485*O485</f>
        <v>340</v>
      </c>
      <c r="Q485">
        <v>219.11999520000001</v>
      </c>
      <c r="R485">
        <f>P485-Q485</f>
        <v>120.88000479999999</v>
      </c>
      <c r="S485">
        <f>Q485/O485</f>
        <v>54.779998800000001</v>
      </c>
    </row>
    <row r="486" spans="1:19" x14ac:dyDescent="0.3">
      <c r="A486">
        <v>19200</v>
      </c>
      <c r="B486" s="1">
        <v>43108</v>
      </c>
      <c r="C486" s="1" t="str">
        <f t="shared" si="7"/>
        <v>weekday</v>
      </c>
      <c r="D486" s="1" t="str">
        <f>TEXT(B486,"dddd")</f>
        <v>Monday</v>
      </c>
      <c r="E486">
        <v>7175</v>
      </c>
      <c r="F486" t="s">
        <v>241</v>
      </c>
      <c r="G486" t="s">
        <v>30</v>
      </c>
      <c r="H486" t="s">
        <v>27</v>
      </c>
      <c r="I486" t="s">
        <v>28</v>
      </c>
      <c r="J486" t="s">
        <v>4</v>
      </c>
      <c r="K486" t="s">
        <v>9</v>
      </c>
      <c r="L486">
        <v>403</v>
      </c>
      <c r="M486" t="s">
        <v>10</v>
      </c>
      <c r="N486">
        <v>133.37</v>
      </c>
      <c r="O486">
        <v>1</v>
      </c>
      <c r="P486">
        <f>N486*O486</f>
        <v>133.37</v>
      </c>
      <c r="Q486">
        <v>84.590000149999995</v>
      </c>
      <c r="R486">
        <f>P486-Q486</f>
        <v>48.77999985000001</v>
      </c>
      <c r="S486">
        <f>Q486/O486</f>
        <v>84.590000149999995</v>
      </c>
    </row>
    <row r="487" spans="1:19" x14ac:dyDescent="0.3">
      <c r="A487">
        <v>19213</v>
      </c>
      <c r="B487" s="1">
        <v>43863</v>
      </c>
      <c r="C487" s="1" t="str">
        <f t="shared" si="7"/>
        <v>weekend</v>
      </c>
      <c r="D487" s="1" t="str">
        <f>TEXT(B487,"dddd")</f>
        <v>Sunday</v>
      </c>
      <c r="E487">
        <v>3311</v>
      </c>
      <c r="F487" t="s">
        <v>384</v>
      </c>
      <c r="G487" t="s">
        <v>30</v>
      </c>
      <c r="H487" t="s">
        <v>27</v>
      </c>
      <c r="I487" t="s">
        <v>28</v>
      </c>
      <c r="J487" t="s">
        <v>4</v>
      </c>
      <c r="K487" t="s">
        <v>1076</v>
      </c>
      <c r="L487">
        <v>1004</v>
      </c>
      <c r="M487" t="s">
        <v>294</v>
      </c>
      <c r="N487">
        <v>460.58</v>
      </c>
      <c r="O487">
        <v>1</v>
      </c>
      <c r="P487">
        <f>N487*O487</f>
        <v>460.58</v>
      </c>
      <c r="Q487">
        <v>268.7900085</v>
      </c>
      <c r="R487">
        <f>P487-Q487</f>
        <v>191.78999149999999</v>
      </c>
      <c r="S487">
        <f>Q487/O487</f>
        <v>268.7900085</v>
      </c>
    </row>
    <row r="488" spans="1:19" x14ac:dyDescent="0.3">
      <c r="A488">
        <v>19213</v>
      </c>
      <c r="B488" s="1">
        <v>43715</v>
      </c>
      <c r="C488" s="1" t="str">
        <f t="shared" si="7"/>
        <v>weekend</v>
      </c>
      <c r="D488" s="1" t="str">
        <f>TEXT(B488,"dddd")</f>
        <v>Saturday</v>
      </c>
      <c r="E488">
        <v>3311</v>
      </c>
      <c r="F488" t="s">
        <v>384</v>
      </c>
      <c r="G488" t="s">
        <v>30</v>
      </c>
      <c r="H488" t="s">
        <v>27</v>
      </c>
      <c r="I488" t="s">
        <v>28</v>
      </c>
      <c r="J488" t="s">
        <v>4</v>
      </c>
      <c r="K488" t="s">
        <v>109</v>
      </c>
      <c r="L488">
        <v>627</v>
      </c>
      <c r="M488" t="s">
        <v>6</v>
      </c>
      <c r="N488">
        <v>165</v>
      </c>
      <c r="O488">
        <v>1</v>
      </c>
      <c r="P488">
        <f>N488*O488</f>
        <v>165</v>
      </c>
      <c r="Q488">
        <v>122.7300034</v>
      </c>
      <c r="R488">
        <f>P488-Q488</f>
        <v>42.269996599999999</v>
      </c>
      <c r="S488">
        <f>Q488/O488</f>
        <v>122.7300034</v>
      </c>
    </row>
    <row r="489" spans="1:19" x14ac:dyDescent="0.3">
      <c r="A489">
        <v>19309</v>
      </c>
      <c r="B489" s="1">
        <v>43479</v>
      </c>
      <c r="C489" s="1" t="str">
        <f t="shared" si="7"/>
        <v>weekday</v>
      </c>
      <c r="D489" s="1" t="str">
        <f>TEXT(B489,"dddd")</f>
        <v>Monday</v>
      </c>
      <c r="E489">
        <v>5621</v>
      </c>
      <c r="F489" t="s">
        <v>7</v>
      </c>
      <c r="G489" t="s">
        <v>576</v>
      </c>
      <c r="H489" t="s">
        <v>2</v>
      </c>
      <c r="I489" t="s">
        <v>3</v>
      </c>
      <c r="J489" t="s">
        <v>4</v>
      </c>
      <c r="K489" t="s">
        <v>42</v>
      </c>
      <c r="L489">
        <v>365</v>
      </c>
      <c r="M489" t="s">
        <v>10</v>
      </c>
      <c r="N489">
        <v>94.75</v>
      </c>
      <c r="O489">
        <v>5</v>
      </c>
      <c r="P489">
        <f>N489*O489</f>
        <v>473.75</v>
      </c>
      <c r="Q489">
        <v>152.8499985</v>
      </c>
      <c r="R489">
        <f>P489-Q489</f>
        <v>320.90000150000003</v>
      </c>
      <c r="S489">
        <f>Q489/O489</f>
        <v>30.5699997</v>
      </c>
    </row>
    <row r="490" spans="1:19" x14ac:dyDescent="0.3">
      <c r="A490">
        <v>19327</v>
      </c>
      <c r="B490" s="1">
        <v>43113</v>
      </c>
      <c r="C490" s="1" t="str">
        <f t="shared" si="7"/>
        <v>weekend</v>
      </c>
      <c r="D490" s="1" t="str">
        <f>TEXT(B490,"dddd")</f>
        <v>Saturday</v>
      </c>
      <c r="E490">
        <v>9426</v>
      </c>
      <c r="F490" t="s">
        <v>7</v>
      </c>
      <c r="G490" t="s">
        <v>1</v>
      </c>
      <c r="H490" t="s">
        <v>2</v>
      </c>
      <c r="I490" t="s">
        <v>3</v>
      </c>
      <c r="J490" t="s">
        <v>44</v>
      </c>
      <c r="K490" t="s">
        <v>85</v>
      </c>
      <c r="L490">
        <v>502</v>
      </c>
      <c r="M490" t="s">
        <v>65</v>
      </c>
      <c r="N490">
        <v>65</v>
      </c>
      <c r="O490">
        <v>4</v>
      </c>
      <c r="P490">
        <f>N490*O490</f>
        <v>260</v>
      </c>
      <c r="Q490">
        <v>134.39999388000001</v>
      </c>
      <c r="R490">
        <f>P490-Q490</f>
        <v>125.60000611999999</v>
      </c>
      <c r="S490">
        <f>Q490/O490</f>
        <v>33.599998470000003</v>
      </c>
    </row>
    <row r="491" spans="1:19" x14ac:dyDescent="0.3">
      <c r="A491">
        <v>19333</v>
      </c>
      <c r="B491" s="1">
        <v>43844</v>
      </c>
      <c r="C491" s="1" t="str">
        <f t="shared" si="7"/>
        <v>weekday</v>
      </c>
      <c r="D491" s="1" t="str">
        <f>TEXT(B491,"dddd")</f>
        <v>Tuesday</v>
      </c>
      <c r="E491">
        <v>9813</v>
      </c>
      <c r="F491" t="s">
        <v>570</v>
      </c>
      <c r="G491" t="s">
        <v>1</v>
      </c>
      <c r="H491" t="s">
        <v>2</v>
      </c>
      <c r="I491" t="s">
        <v>3</v>
      </c>
      <c r="J491" t="s">
        <v>44</v>
      </c>
      <c r="K491" t="s">
        <v>42</v>
      </c>
      <c r="L491">
        <v>365</v>
      </c>
      <c r="M491" t="s">
        <v>10</v>
      </c>
      <c r="N491">
        <v>94.75</v>
      </c>
      <c r="O491">
        <v>5</v>
      </c>
      <c r="P491">
        <f>N491*O491</f>
        <v>473.75</v>
      </c>
      <c r="Q491">
        <v>152.8499985</v>
      </c>
      <c r="R491">
        <f>P491-Q491</f>
        <v>320.90000150000003</v>
      </c>
      <c r="S491">
        <f>Q491/O491</f>
        <v>30.5699997</v>
      </c>
    </row>
    <row r="492" spans="1:19" x14ac:dyDescent="0.3">
      <c r="A492">
        <v>19380</v>
      </c>
      <c r="B492" s="1">
        <v>43872</v>
      </c>
      <c r="C492" s="1" t="str">
        <f t="shared" si="7"/>
        <v>weekday</v>
      </c>
      <c r="D492" s="1" t="str">
        <f>TEXT(B492,"dddd")</f>
        <v>Tuesday</v>
      </c>
      <c r="E492">
        <v>482</v>
      </c>
      <c r="F492" t="s">
        <v>369</v>
      </c>
      <c r="G492" t="s">
        <v>30</v>
      </c>
      <c r="H492" t="s">
        <v>27</v>
      </c>
      <c r="I492" t="s">
        <v>28</v>
      </c>
      <c r="J492" t="s">
        <v>4</v>
      </c>
      <c r="K492" t="s">
        <v>9</v>
      </c>
      <c r="L492">
        <v>403</v>
      </c>
      <c r="M492" t="s">
        <v>10</v>
      </c>
      <c r="N492">
        <v>133.37</v>
      </c>
      <c r="O492">
        <v>1</v>
      </c>
      <c r="P492">
        <f>N492*O492</f>
        <v>133.37</v>
      </c>
      <c r="Q492">
        <v>84.590000149999995</v>
      </c>
      <c r="R492">
        <f>P492-Q492</f>
        <v>48.77999985000001</v>
      </c>
      <c r="S492">
        <f>Q492/O492</f>
        <v>84.590000149999995</v>
      </c>
    </row>
    <row r="493" spans="1:19" x14ac:dyDescent="0.3">
      <c r="A493">
        <v>19442</v>
      </c>
      <c r="B493" s="1">
        <v>43853</v>
      </c>
      <c r="C493" s="1" t="str">
        <f t="shared" si="7"/>
        <v>weekday</v>
      </c>
      <c r="D493" s="1" t="str">
        <f>TEXT(B493,"dddd")</f>
        <v>Thursday</v>
      </c>
      <c r="E493">
        <v>9989</v>
      </c>
      <c r="F493" t="s">
        <v>499</v>
      </c>
      <c r="G493" t="s">
        <v>500</v>
      </c>
      <c r="H493" t="s">
        <v>2</v>
      </c>
      <c r="I493" t="s">
        <v>3</v>
      </c>
      <c r="J493" t="s">
        <v>4</v>
      </c>
      <c r="K493" t="s">
        <v>85</v>
      </c>
      <c r="L493">
        <v>502</v>
      </c>
      <c r="M493" t="s">
        <v>65</v>
      </c>
      <c r="N493">
        <v>65</v>
      </c>
      <c r="O493">
        <v>4</v>
      </c>
      <c r="P493">
        <f>N493*O493</f>
        <v>260</v>
      </c>
      <c r="Q493">
        <v>134.39999388000001</v>
      </c>
      <c r="R493">
        <f>P493-Q493</f>
        <v>125.60000611999999</v>
      </c>
      <c r="S493">
        <f>Q493/O493</f>
        <v>33.599998470000003</v>
      </c>
    </row>
    <row r="494" spans="1:19" x14ac:dyDescent="0.3">
      <c r="A494">
        <v>19444</v>
      </c>
      <c r="B494" s="1">
        <v>43494</v>
      </c>
      <c r="C494" s="1" t="str">
        <f t="shared" si="7"/>
        <v>weekday</v>
      </c>
      <c r="D494" s="1" t="str">
        <f>TEXT(B494,"dddd")</f>
        <v>Tuesday</v>
      </c>
      <c r="E494">
        <v>2916</v>
      </c>
      <c r="F494" t="s">
        <v>102</v>
      </c>
      <c r="G494" t="s">
        <v>36</v>
      </c>
      <c r="H494" t="s">
        <v>27</v>
      </c>
      <c r="I494" t="s">
        <v>3</v>
      </c>
      <c r="J494" t="s">
        <v>4</v>
      </c>
      <c r="K494" t="s">
        <v>85</v>
      </c>
      <c r="L494">
        <v>502</v>
      </c>
      <c r="M494" t="s">
        <v>65</v>
      </c>
      <c r="N494">
        <v>65</v>
      </c>
      <c r="O494">
        <v>4</v>
      </c>
      <c r="P494">
        <f>N494*O494</f>
        <v>260</v>
      </c>
      <c r="Q494">
        <v>134.39999388000001</v>
      </c>
      <c r="R494">
        <f>P494-Q494</f>
        <v>125.60000611999999</v>
      </c>
      <c r="S494">
        <f>Q494/O494</f>
        <v>33.599998470000003</v>
      </c>
    </row>
    <row r="495" spans="1:19" x14ac:dyDescent="0.3">
      <c r="A495">
        <v>19496</v>
      </c>
      <c r="B495" s="1">
        <v>43994</v>
      </c>
      <c r="C495" s="1" t="str">
        <f t="shared" si="7"/>
        <v>weekday</v>
      </c>
      <c r="D495" s="1" t="str">
        <f>TEXT(B495,"dddd")</f>
        <v>Friday</v>
      </c>
      <c r="E495">
        <v>7521</v>
      </c>
      <c r="F495" t="s">
        <v>302</v>
      </c>
      <c r="G495" t="s">
        <v>303</v>
      </c>
      <c r="H495" t="s">
        <v>250</v>
      </c>
      <c r="I495" t="s">
        <v>3</v>
      </c>
      <c r="J495" t="s">
        <v>4</v>
      </c>
      <c r="K495" t="s">
        <v>57</v>
      </c>
      <c r="L495">
        <v>191</v>
      </c>
      <c r="M495" t="s">
        <v>65</v>
      </c>
      <c r="N495">
        <v>85</v>
      </c>
      <c r="O495">
        <v>4</v>
      </c>
      <c r="P495">
        <f>N495*O495</f>
        <v>340</v>
      </c>
      <c r="Q495">
        <v>219.11999520000001</v>
      </c>
      <c r="R495">
        <f>P495-Q495</f>
        <v>120.88000479999999</v>
      </c>
      <c r="S495">
        <f>Q495/O495</f>
        <v>54.779998800000001</v>
      </c>
    </row>
    <row r="496" spans="1:19" x14ac:dyDescent="0.3">
      <c r="A496">
        <v>19497</v>
      </c>
      <c r="B496" s="1">
        <v>44185</v>
      </c>
      <c r="C496" s="1" t="str">
        <f t="shared" si="7"/>
        <v>weekend</v>
      </c>
      <c r="D496" s="1" t="str">
        <f>TEXT(B496,"dddd")</f>
        <v>Sunday</v>
      </c>
      <c r="E496">
        <v>2881</v>
      </c>
      <c r="F496" t="s">
        <v>7</v>
      </c>
      <c r="G496" t="s">
        <v>36</v>
      </c>
      <c r="H496" t="s">
        <v>27</v>
      </c>
      <c r="I496" t="s">
        <v>3</v>
      </c>
      <c r="J496" t="s">
        <v>4</v>
      </c>
      <c r="K496" t="s">
        <v>9</v>
      </c>
      <c r="L496">
        <v>403</v>
      </c>
      <c r="M496" t="s">
        <v>10</v>
      </c>
      <c r="N496">
        <v>133.37</v>
      </c>
      <c r="O496">
        <v>1</v>
      </c>
      <c r="P496">
        <f>N496*O496</f>
        <v>133.37</v>
      </c>
      <c r="Q496">
        <v>84.590000149999995</v>
      </c>
      <c r="R496">
        <f>P496-Q496</f>
        <v>48.77999985000001</v>
      </c>
      <c r="S496">
        <f>Q496/O496</f>
        <v>84.590000149999995</v>
      </c>
    </row>
    <row r="497" spans="1:19" x14ac:dyDescent="0.3">
      <c r="A497">
        <v>19501</v>
      </c>
      <c r="B497" s="1">
        <v>44059</v>
      </c>
      <c r="C497" s="1" t="str">
        <f t="shared" si="7"/>
        <v>weekend</v>
      </c>
      <c r="D497" s="1" t="str">
        <f>TEXT(B497,"dddd")</f>
        <v>Sunday</v>
      </c>
      <c r="E497">
        <v>870</v>
      </c>
      <c r="F497" t="s">
        <v>256</v>
      </c>
      <c r="G497" t="s">
        <v>30</v>
      </c>
      <c r="H497" t="s">
        <v>27</v>
      </c>
      <c r="I497" t="s">
        <v>28</v>
      </c>
      <c r="J497" t="s">
        <v>4</v>
      </c>
      <c r="K497" t="s">
        <v>109</v>
      </c>
      <c r="L497">
        <v>627</v>
      </c>
      <c r="M497" t="s">
        <v>6</v>
      </c>
      <c r="N497">
        <v>165</v>
      </c>
      <c r="O497">
        <v>1</v>
      </c>
      <c r="P497">
        <f>N497*O497</f>
        <v>165</v>
      </c>
      <c r="Q497">
        <v>122.7300034</v>
      </c>
      <c r="R497">
        <f>P497-Q497</f>
        <v>42.269996599999999</v>
      </c>
      <c r="S497">
        <f>Q497/O497</f>
        <v>122.7300034</v>
      </c>
    </row>
    <row r="498" spans="1:19" x14ac:dyDescent="0.3">
      <c r="A498">
        <v>19528</v>
      </c>
      <c r="B498" s="1">
        <v>43874</v>
      </c>
      <c r="C498" s="1" t="str">
        <f t="shared" si="7"/>
        <v>weekday</v>
      </c>
      <c r="D498" s="1" t="str">
        <f>TEXT(B498,"dddd")</f>
        <v>Thursday</v>
      </c>
      <c r="E498">
        <v>2364</v>
      </c>
      <c r="F498" t="s">
        <v>366</v>
      </c>
      <c r="G498" t="s">
        <v>367</v>
      </c>
      <c r="H498" t="s">
        <v>2</v>
      </c>
      <c r="I498" t="s">
        <v>3</v>
      </c>
      <c r="J498" t="s">
        <v>44</v>
      </c>
      <c r="K498" t="s">
        <v>57</v>
      </c>
      <c r="L498">
        <v>191</v>
      </c>
      <c r="M498" t="s">
        <v>65</v>
      </c>
      <c r="N498">
        <v>85</v>
      </c>
      <c r="O498">
        <v>4</v>
      </c>
      <c r="P498">
        <f>N498*O498</f>
        <v>340</v>
      </c>
      <c r="Q498">
        <v>219.11999520000001</v>
      </c>
      <c r="R498">
        <f>P498-Q498</f>
        <v>120.88000479999999</v>
      </c>
      <c r="S498">
        <f>Q498/O498</f>
        <v>54.779998800000001</v>
      </c>
    </row>
    <row r="499" spans="1:19" x14ac:dyDescent="0.3">
      <c r="A499">
        <v>19540</v>
      </c>
      <c r="B499" s="1">
        <v>43447</v>
      </c>
      <c r="C499" s="1" t="str">
        <f t="shared" si="7"/>
        <v>weekday</v>
      </c>
      <c r="D499" s="1" t="str">
        <f>TEXT(B499,"dddd")</f>
        <v>Thursday</v>
      </c>
      <c r="E499">
        <v>703</v>
      </c>
      <c r="F499" t="s">
        <v>127</v>
      </c>
      <c r="G499" t="s">
        <v>22</v>
      </c>
      <c r="H499" t="s">
        <v>2</v>
      </c>
      <c r="I499" t="s">
        <v>3</v>
      </c>
      <c r="J499" t="s">
        <v>4</v>
      </c>
      <c r="K499" t="s">
        <v>42</v>
      </c>
      <c r="L499">
        <v>365</v>
      </c>
      <c r="M499" t="s">
        <v>10</v>
      </c>
      <c r="N499">
        <v>94.75</v>
      </c>
      <c r="O499">
        <v>4</v>
      </c>
      <c r="P499">
        <f>N499*O499</f>
        <v>379</v>
      </c>
      <c r="Q499">
        <v>122.2799988</v>
      </c>
      <c r="R499">
        <f>P499-Q499</f>
        <v>256.72000120000001</v>
      </c>
      <c r="S499">
        <f>Q499/O499</f>
        <v>30.5699997</v>
      </c>
    </row>
    <row r="500" spans="1:19" x14ac:dyDescent="0.3">
      <c r="A500">
        <v>19544</v>
      </c>
      <c r="B500" s="1">
        <v>44065</v>
      </c>
      <c r="C500" s="1" t="str">
        <f t="shared" si="7"/>
        <v>weekend</v>
      </c>
      <c r="D500" s="1" t="str">
        <f>TEXT(B500,"dddd")</f>
        <v>Saturday</v>
      </c>
      <c r="E500">
        <v>5292</v>
      </c>
      <c r="F500" t="s">
        <v>245</v>
      </c>
      <c r="G500" t="s">
        <v>30</v>
      </c>
      <c r="H500" t="s">
        <v>27</v>
      </c>
      <c r="I500" t="s">
        <v>28</v>
      </c>
      <c r="J500" t="s">
        <v>4</v>
      </c>
      <c r="K500" t="s">
        <v>1076</v>
      </c>
      <c r="L500">
        <v>1004</v>
      </c>
      <c r="M500" t="s">
        <v>294</v>
      </c>
      <c r="N500">
        <v>460.58</v>
      </c>
      <c r="O500">
        <v>1</v>
      </c>
      <c r="P500">
        <f>N500*O500</f>
        <v>460.58</v>
      </c>
      <c r="Q500">
        <v>268.7900085</v>
      </c>
      <c r="R500">
        <f>P500-Q500</f>
        <v>191.78999149999999</v>
      </c>
      <c r="S500">
        <f>Q500/O500</f>
        <v>268.7900085</v>
      </c>
    </row>
    <row r="501" spans="1:19" x14ac:dyDescent="0.3">
      <c r="A501">
        <v>19544</v>
      </c>
      <c r="B501" s="1">
        <v>43641</v>
      </c>
      <c r="C501" s="1" t="str">
        <f t="shared" si="7"/>
        <v>weekday</v>
      </c>
      <c r="D501" s="1" t="str">
        <f>TEXT(B501,"dddd")</f>
        <v>Tuesday</v>
      </c>
      <c r="E501">
        <v>5292</v>
      </c>
      <c r="F501" t="s">
        <v>245</v>
      </c>
      <c r="G501" t="s">
        <v>30</v>
      </c>
      <c r="H501" t="s">
        <v>27</v>
      </c>
      <c r="I501" t="s">
        <v>28</v>
      </c>
      <c r="J501" t="s">
        <v>4</v>
      </c>
      <c r="K501" t="s">
        <v>42</v>
      </c>
      <c r="L501">
        <v>365</v>
      </c>
      <c r="M501" t="s">
        <v>10</v>
      </c>
      <c r="N501">
        <v>94.75</v>
      </c>
      <c r="O501">
        <v>1</v>
      </c>
      <c r="P501">
        <f>N501*O501</f>
        <v>94.75</v>
      </c>
      <c r="Q501">
        <v>30.5699997</v>
      </c>
      <c r="R501">
        <f>P501-Q501</f>
        <v>64.180000300000003</v>
      </c>
      <c r="S501">
        <f>Q501/O501</f>
        <v>30.5699997</v>
      </c>
    </row>
    <row r="502" spans="1:19" x14ac:dyDescent="0.3">
      <c r="A502">
        <v>19550</v>
      </c>
      <c r="B502" s="1">
        <v>43855</v>
      </c>
      <c r="C502" s="1" t="str">
        <f t="shared" si="7"/>
        <v>weekend</v>
      </c>
      <c r="D502" s="1" t="str">
        <f>TEXT(B502,"dddd")</f>
        <v>Saturday</v>
      </c>
      <c r="E502">
        <v>7158</v>
      </c>
      <c r="F502" t="s">
        <v>471</v>
      </c>
      <c r="G502" t="s">
        <v>30</v>
      </c>
      <c r="H502" t="s">
        <v>27</v>
      </c>
      <c r="I502" t="s">
        <v>28</v>
      </c>
      <c r="J502" t="s">
        <v>4</v>
      </c>
      <c r="K502" t="s">
        <v>9</v>
      </c>
      <c r="L502">
        <v>403</v>
      </c>
      <c r="M502" t="s">
        <v>10</v>
      </c>
      <c r="N502">
        <v>133.37</v>
      </c>
      <c r="O502">
        <v>1</v>
      </c>
      <c r="P502">
        <f>N502*O502</f>
        <v>133.37</v>
      </c>
      <c r="Q502">
        <v>84.590000149999995</v>
      </c>
      <c r="R502">
        <f>P502-Q502</f>
        <v>48.77999985000001</v>
      </c>
      <c r="S502">
        <f>Q502/O502</f>
        <v>84.590000149999995</v>
      </c>
    </row>
    <row r="503" spans="1:19" x14ac:dyDescent="0.3">
      <c r="A503">
        <v>19550</v>
      </c>
      <c r="B503" s="1">
        <v>43693</v>
      </c>
      <c r="C503" s="1" t="str">
        <f t="shared" si="7"/>
        <v>weekday</v>
      </c>
      <c r="D503" s="1" t="str">
        <f>TEXT(B503,"dddd")</f>
        <v>Friday</v>
      </c>
      <c r="E503">
        <v>7158</v>
      </c>
      <c r="F503" t="s">
        <v>471</v>
      </c>
      <c r="G503" t="s">
        <v>30</v>
      </c>
      <c r="H503" t="s">
        <v>27</v>
      </c>
      <c r="I503" t="s">
        <v>28</v>
      </c>
      <c r="J503" t="s">
        <v>29</v>
      </c>
      <c r="K503" t="s">
        <v>9</v>
      </c>
      <c r="L503">
        <v>403</v>
      </c>
      <c r="M503" t="s">
        <v>10</v>
      </c>
      <c r="N503">
        <v>133.37</v>
      </c>
      <c r="O503">
        <v>1</v>
      </c>
      <c r="P503">
        <f>N503*O503</f>
        <v>133.37</v>
      </c>
      <c r="Q503">
        <v>84.590000149999995</v>
      </c>
      <c r="R503">
        <f>P503-Q503</f>
        <v>48.77999985000001</v>
      </c>
      <c r="S503">
        <f>Q503/O503</f>
        <v>84.590000149999995</v>
      </c>
    </row>
    <row r="504" spans="1:19" x14ac:dyDescent="0.3">
      <c r="A504">
        <v>19550</v>
      </c>
      <c r="B504" s="1">
        <v>43477</v>
      </c>
      <c r="C504" s="1" t="str">
        <f t="shared" si="7"/>
        <v>weekend</v>
      </c>
      <c r="D504" s="1" t="str">
        <f>TEXT(B504,"dddd")</f>
        <v>Saturday</v>
      </c>
      <c r="E504">
        <v>7158</v>
      </c>
      <c r="F504" t="s">
        <v>471</v>
      </c>
      <c r="G504" t="s">
        <v>30</v>
      </c>
      <c r="H504" t="s">
        <v>27</v>
      </c>
      <c r="I504" t="s">
        <v>28</v>
      </c>
      <c r="J504" t="s">
        <v>4</v>
      </c>
      <c r="K504" t="s">
        <v>1076</v>
      </c>
      <c r="L504">
        <v>1004</v>
      </c>
      <c r="M504" t="s">
        <v>294</v>
      </c>
      <c r="N504">
        <v>460.58</v>
      </c>
      <c r="O504">
        <v>1</v>
      </c>
      <c r="P504">
        <f>N504*O504</f>
        <v>460.58</v>
      </c>
      <c r="Q504">
        <v>268.7900085</v>
      </c>
      <c r="R504">
        <f>P504-Q504</f>
        <v>191.78999149999999</v>
      </c>
      <c r="S504">
        <f>Q504/O504</f>
        <v>268.7900085</v>
      </c>
    </row>
    <row r="505" spans="1:19" x14ac:dyDescent="0.3">
      <c r="A505">
        <v>19555</v>
      </c>
      <c r="B505" s="1">
        <v>43703</v>
      </c>
      <c r="C505" s="1" t="str">
        <f t="shared" si="7"/>
        <v>weekday</v>
      </c>
      <c r="D505" s="1" t="str">
        <f>TEXT(B505,"dddd")</f>
        <v>Monday</v>
      </c>
      <c r="E505">
        <v>4033</v>
      </c>
      <c r="F505" t="s">
        <v>584</v>
      </c>
      <c r="G505" t="s">
        <v>30</v>
      </c>
      <c r="H505" t="s">
        <v>27</v>
      </c>
      <c r="I505" t="s">
        <v>28</v>
      </c>
      <c r="J505" t="s">
        <v>4</v>
      </c>
      <c r="K505" t="s">
        <v>31</v>
      </c>
      <c r="L505">
        <v>957</v>
      </c>
      <c r="M505" t="s">
        <v>32</v>
      </c>
      <c r="N505">
        <v>80</v>
      </c>
      <c r="O505">
        <v>1</v>
      </c>
      <c r="P505">
        <f>N505*O505</f>
        <v>80</v>
      </c>
      <c r="Q505">
        <v>47.430000309999997</v>
      </c>
      <c r="R505">
        <f>P505-Q505</f>
        <v>32.569999690000003</v>
      </c>
      <c r="S505">
        <f>Q505/O505</f>
        <v>47.430000309999997</v>
      </c>
    </row>
    <row r="506" spans="1:19" x14ac:dyDescent="0.3">
      <c r="A506">
        <v>19583</v>
      </c>
      <c r="B506" s="1">
        <v>43702</v>
      </c>
      <c r="C506" s="1" t="str">
        <f t="shared" si="7"/>
        <v>weekend</v>
      </c>
      <c r="D506" s="1" t="str">
        <f>TEXT(B506,"dddd")</f>
        <v>Sunday</v>
      </c>
      <c r="E506">
        <v>9699</v>
      </c>
      <c r="F506" t="s">
        <v>753</v>
      </c>
      <c r="G506" t="s">
        <v>30</v>
      </c>
      <c r="H506" t="s">
        <v>27</v>
      </c>
      <c r="I506" t="s">
        <v>28</v>
      </c>
      <c r="J506" t="s">
        <v>4</v>
      </c>
      <c r="K506" t="s">
        <v>85</v>
      </c>
      <c r="L506">
        <v>502</v>
      </c>
      <c r="M506" t="s">
        <v>65</v>
      </c>
      <c r="N506">
        <v>65</v>
      </c>
      <c r="O506">
        <v>1</v>
      </c>
      <c r="P506">
        <f>N506*O506</f>
        <v>65</v>
      </c>
      <c r="Q506">
        <v>33.599998470000003</v>
      </c>
      <c r="R506">
        <f>P506-Q506</f>
        <v>31.400001529999997</v>
      </c>
      <c r="S506">
        <f>Q506/O506</f>
        <v>33.599998470000003</v>
      </c>
    </row>
    <row r="507" spans="1:19" x14ac:dyDescent="0.3">
      <c r="A507">
        <v>19590</v>
      </c>
      <c r="B507" s="1">
        <v>44121</v>
      </c>
      <c r="C507" s="1" t="str">
        <f t="shared" si="7"/>
        <v>weekend</v>
      </c>
      <c r="D507" s="1" t="str">
        <f>TEXT(B507,"dddd")</f>
        <v>Saturday</v>
      </c>
      <c r="E507">
        <v>7518</v>
      </c>
      <c r="F507" t="s">
        <v>177</v>
      </c>
      <c r="G507" t="s">
        <v>178</v>
      </c>
      <c r="H507" t="s">
        <v>2</v>
      </c>
      <c r="I507" t="s">
        <v>3</v>
      </c>
      <c r="J507" t="s">
        <v>4</v>
      </c>
      <c r="K507" t="s">
        <v>179</v>
      </c>
      <c r="L507">
        <v>44</v>
      </c>
      <c r="M507" t="s">
        <v>10</v>
      </c>
      <c r="N507">
        <v>94.75</v>
      </c>
      <c r="O507">
        <v>5</v>
      </c>
      <c r="P507">
        <f>N507*O507</f>
        <v>473.75</v>
      </c>
      <c r="Q507">
        <v>370.44998169999997</v>
      </c>
      <c r="R507">
        <f>P507-Q507</f>
        <v>103.30001830000003</v>
      </c>
      <c r="S507">
        <f>Q507/O507</f>
        <v>74.089996339999999</v>
      </c>
    </row>
    <row r="508" spans="1:19" x14ac:dyDescent="0.3">
      <c r="A508">
        <v>19610</v>
      </c>
      <c r="B508" s="1">
        <v>43872</v>
      </c>
      <c r="C508" s="1" t="str">
        <f t="shared" si="7"/>
        <v>weekday</v>
      </c>
      <c r="D508" s="1" t="str">
        <f>TEXT(B508,"dddd")</f>
        <v>Tuesday</v>
      </c>
      <c r="E508">
        <v>387</v>
      </c>
      <c r="F508" t="s">
        <v>91</v>
      </c>
      <c r="G508" t="s">
        <v>30</v>
      </c>
      <c r="H508" t="s">
        <v>27</v>
      </c>
      <c r="I508" t="s">
        <v>28</v>
      </c>
      <c r="J508" t="s">
        <v>4</v>
      </c>
      <c r="K508" t="s">
        <v>9</v>
      </c>
      <c r="L508">
        <v>403</v>
      </c>
      <c r="M508" t="s">
        <v>10</v>
      </c>
      <c r="N508">
        <v>133.37</v>
      </c>
      <c r="O508">
        <v>1</v>
      </c>
      <c r="P508">
        <f>N508*O508</f>
        <v>133.37</v>
      </c>
      <c r="Q508">
        <v>84.590000149999995</v>
      </c>
      <c r="R508">
        <f>P508-Q508</f>
        <v>48.77999985000001</v>
      </c>
      <c r="S508">
        <f>Q508/O508</f>
        <v>84.590000149999995</v>
      </c>
    </row>
    <row r="509" spans="1:19" x14ac:dyDescent="0.3">
      <c r="A509">
        <v>19610</v>
      </c>
      <c r="B509" s="1">
        <v>43836</v>
      </c>
      <c r="C509" s="1" t="str">
        <f t="shared" si="7"/>
        <v>weekday</v>
      </c>
      <c r="D509" s="1" t="str">
        <f>TEXT(B509,"dddd")</f>
        <v>Monday</v>
      </c>
      <c r="E509">
        <v>387</v>
      </c>
      <c r="F509" t="s">
        <v>91</v>
      </c>
      <c r="G509" t="s">
        <v>30</v>
      </c>
      <c r="H509" t="s">
        <v>27</v>
      </c>
      <c r="I509" t="s">
        <v>28</v>
      </c>
      <c r="J509" t="s">
        <v>4</v>
      </c>
      <c r="K509" t="s">
        <v>1076</v>
      </c>
      <c r="L509">
        <v>1004</v>
      </c>
      <c r="M509" t="s">
        <v>294</v>
      </c>
      <c r="N509">
        <v>460.58</v>
      </c>
      <c r="O509">
        <v>1</v>
      </c>
      <c r="P509">
        <f>N509*O509</f>
        <v>460.58</v>
      </c>
      <c r="Q509">
        <v>268.7900085</v>
      </c>
      <c r="R509">
        <f>P509-Q509</f>
        <v>191.78999149999999</v>
      </c>
      <c r="S509">
        <f>Q509/O509</f>
        <v>268.7900085</v>
      </c>
    </row>
    <row r="510" spans="1:19" x14ac:dyDescent="0.3">
      <c r="A510">
        <v>19610</v>
      </c>
      <c r="B510" s="1">
        <v>43491</v>
      </c>
      <c r="C510" s="1" t="str">
        <f t="shared" si="7"/>
        <v>weekend</v>
      </c>
      <c r="D510" s="1" t="str">
        <f>TEXT(B510,"dddd")</f>
        <v>Saturday</v>
      </c>
      <c r="E510">
        <v>387</v>
      </c>
      <c r="F510" t="s">
        <v>91</v>
      </c>
      <c r="G510" t="s">
        <v>30</v>
      </c>
      <c r="H510" t="s">
        <v>27</v>
      </c>
      <c r="I510" t="s">
        <v>28</v>
      </c>
      <c r="J510" t="s">
        <v>4</v>
      </c>
      <c r="K510" t="s">
        <v>1076</v>
      </c>
      <c r="L510">
        <v>1004</v>
      </c>
      <c r="M510" t="s">
        <v>294</v>
      </c>
      <c r="N510">
        <v>460.58</v>
      </c>
      <c r="O510">
        <v>1</v>
      </c>
      <c r="P510">
        <f>N510*O510</f>
        <v>460.58</v>
      </c>
      <c r="Q510">
        <v>268.7900085</v>
      </c>
      <c r="R510">
        <f>P510-Q510</f>
        <v>191.78999149999999</v>
      </c>
      <c r="S510">
        <f>Q510/O510</f>
        <v>268.7900085</v>
      </c>
    </row>
    <row r="511" spans="1:19" x14ac:dyDescent="0.3">
      <c r="A511">
        <v>19618</v>
      </c>
      <c r="B511" s="1">
        <v>44158</v>
      </c>
      <c r="C511" s="1" t="str">
        <f t="shared" si="7"/>
        <v>weekday</v>
      </c>
      <c r="D511" s="1" t="str">
        <f>TEXT(B511,"dddd")</f>
        <v>Monday</v>
      </c>
      <c r="E511">
        <v>11395</v>
      </c>
      <c r="F511" t="s">
        <v>138</v>
      </c>
      <c r="G511" t="s">
        <v>63</v>
      </c>
      <c r="H511" t="s">
        <v>27</v>
      </c>
      <c r="I511" t="s">
        <v>3</v>
      </c>
      <c r="J511" t="s">
        <v>4</v>
      </c>
      <c r="K511" t="s">
        <v>42</v>
      </c>
      <c r="L511">
        <v>365</v>
      </c>
      <c r="M511" t="s">
        <v>10</v>
      </c>
      <c r="N511">
        <v>94.75</v>
      </c>
      <c r="O511">
        <v>1</v>
      </c>
      <c r="P511">
        <f>N511*O511</f>
        <v>94.75</v>
      </c>
      <c r="Q511">
        <v>30.5699997</v>
      </c>
      <c r="R511">
        <f>P511-Q511</f>
        <v>64.180000300000003</v>
      </c>
      <c r="S511">
        <f>Q511/O511</f>
        <v>30.5699997</v>
      </c>
    </row>
    <row r="512" spans="1:19" x14ac:dyDescent="0.3">
      <c r="A512">
        <v>19642</v>
      </c>
      <c r="B512" s="1">
        <v>43477</v>
      </c>
      <c r="C512" s="1" t="str">
        <f t="shared" si="7"/>
        <v>weekend</v>
      </c>
      <c r="D512" s="1" t="str">
        <f>TEXT(B512,"dddd")</f>
        <v>Saturday</v>
      </c>
      <c r="E512">
        <v>11065</v>
      </c>
      <c r="F512" t="s">
        <v>7</v>
      </c>
      <c r="G512" t="s">
        <v>59</v>
      </c>
      <c r="H512" t="s">
        <v>2</v>
      </c>
      <c r="I512" t="s">
        <v>3</v>
      </c>
      <c r="J512" t="s">
        <v>44</v>
      </c>
      <c r="K512" t="s">
        <v>85</v>
      </c>
      <c r="L512">
        <v>502</v>
      </c>
      <c r="M512" t="s">
        <v>65</v>
      </c>
      <c r="N512">
        <v>65</v>
      </c>
      <c r="O512">
        <v>4</v>
      </c>
      <c r="P512">
        <f>N512*O512</f>
        <v>260</v>
      </c>
      <c r="Q512">
        <v>134.39999388000001</v>
      </c>
      <c r="R512">
        <f>P512-Q512</f>
        <v>125.60000611999999</v>
      </c>
      <c r="S512">
        <f>Q512/O512</f>
        <v>33.599998470000003</v>
      </c>
    </row>
    <row r="513" spans="1:19" x14ac:dyDescent="0.3">
      <c r="A513">
        <v>19665</v>
      </c>
      <c r="B513" s="1">
        <v>44073</v>
      </c>
      <c r="C513" s="1" t="str">
        <f t="shared" si="7"/>
        <v>weekend</v>
      </c>
      <c r="D513" s="1" t="str">
        <f>TEXT(B513,"dddd")</f>
        <v>Sunday</v>
      </c>
      <c r="E513">
        <v>951</v>
      </c>
      <c r="F513" t="s">
        <v>232</v>
      </c>
      <c r="G513" t="s">
        <v>30</v>
      </c>
      <c r="H513" t="s">
        <v>27</v>
      </c>
      <c r="I513" t="s">
        <v>28</v>
      </c>
      <c r="J513" t="s">
        <v>4</v>
      </c>
      <c r="K513" t="s">
        <v>1076</v>
      </c>
      <c r="L513">
        <v>1004</v>
      </c>
      <c r="M513" t="s">
        <v>294</v>
      </c>
      <c r="N513">
        <v>460.58</v>
      </c>
      <c r="O513">
        <v>1</v>
      </c>
      <c r="P513">
        <f>N513*O513</f>
        <v>460.58</v>
      </c>
      <c r="Q513">
        <v>268.7900085</v>
      </c>
      <c r="R513">
        <f>P513-Q513</f>
        <v>191.78999149999999</v>
      </c>
      <c r="S513">
        <f>Q513/O513</f>
        <v>268.7900085</v>
      </c>
    </row>
    <row r="514" spans="1:19" x14ac:dyDescent="0.3">
      <c r="A514">
        <v>19665</v>
      </c>
      <c r="B514" s="1">
        <v>43696</v>
      </c>
      <c r="C514" s="1" t="str">
        <f t="shared" si="7"/>
        <v>weekday</v>
      </c>
      <c r="D514" s="1" t="str">
        <f>TEXT(B514,"dddd")</f>
        <v>Monday</v>
      </c>
      <c r="E514">
        <v>951</v>
      </c>
      <c r="F514" t="s">
        <v>232</v>
      </c>
      <c r="G514" t="s">
        <v>30</v>
      </c>
      <c r="H514" t="s">
        <v>27</v>
      </c>
      <c r="I514" t="s">
        <v>28</v>
      </c>
      <c r="J514" t="s">
        <v>29</v>
      </c>
      <c r="K514" t="s">
        <v>85</v>
      </c>
      <c r="L514">
        <v>502</v>
      </c>
      <c r="M514" t="s">
        <v>65</v>
      </c>
      <c r="N514">
        <v>65</v>
      </c>
      <c r="O514">
        <v>1</v>
      </c>
      <c r="P514">
        <f>N514*O514</f>
        <v>65</v>
      </c>
      <c r="Q514">
        <v>33.599998470000003</v>
      </c>
      <c r="R514">
        <f>P514-Q514</f>
        <v>31.400001529999997</v>
      </c>
      <c r="S514">
        <f>Q514/O514</f>
        <v>33.599998470000003</v>
      </c>
    </row>
    <row r="515" spans="1:19" x14ac:dyDescent="0.3">
      <c r="A515">
        <v>19702</v>
      </c>
      <c r="B515" s="1">
        <v>44096</v>
      </c>
      <c r="C515" s="1" t="str">
        <f t="shared" ref="C515:C578" si="8">IF(OR(WEEKDAY(B515,2)=6,WEEKDAY(B515,2)=7),"weekend","weekday")</f>
        <v>weekday</v>
      </c>
      <c r="D515" s="1" t="str">
        <f>TEXT(B515,"dddd")</f>
        <v>Tuesday</v>
      </c>
      <c r="E515">
        <v>4896</v>
      </c>
      <c r="F515" t="s">
        <v>7</v>
      </c>
      <c r="G515" t="s">
        <v>189</v>
      </c>
      <c r="H515" t="s">
        <v>2</v>
      </c>
      <c r="I515" t="s">
        <v>3</v>
      </c>
      <c r="J515" t="s">
        <v>4</v>
      </c>
      <c r="K515" t="s">
        <v>57</v>
      </c>
      <c r="L515">
        <v>191</v>
      </c>
      <c r="M515" t="s">
        <v>65</v>
      </c>
      <c r="N515">
        <v>85</v>
      </c>
      <c r="O515">
        <v>4</v>
      </c>
      <c r="P515">
        <f>N515*O515</f>
        <v>340</v>
      </c>
      <c r="Q515">
        <v>219.11999520000001</v>
      </c>
      <c r="R515">
        <f>P515-Q515</f>
        <v>120.88000479999999</v>
      </c>
      <c r="S515">
        <f>Q515/O515</f>
        <v>54.779998800000001</v>
      </c>
    </row>
    <row r="516" spans="1:19" x14ac:dyDescent="0.3">
      <c r="A516">
        <v>19702</v>
      </c>
      <c r="B516" s="1">
        <v>43489</v>
      </c>
      <c r="C516" s="1" t="str">
        <f t="shared" si="8"/>
        <v>weekday</v>
      </c>
      <c r="D516" s="1" t="str">
        <f>TEXT(B516,"dddd")</f>
        <v>Thursday</v>
      </c>
      <c r="E516">
        <v>4896</v>
      </c>
      <c r="F516" t="s">
        <v>7</v>
      </c>
      <c r="G516" t="s">
        <v>189</v>
      </c>
      <c r="H516" t="s">
        <v>2</v>
      </c>
      <c r="I516" t="s">
        <v>3</v>
      </c>
      <c r="J516" t="s">
        <v>44</v>
      </c>
      <c r="K516" t="s">
        <v>99</v>
      </c>
      <c r="L516">
        <v>235</v>
      </c>
      <c r="M516" t="s">
        <v>1077</v>
      </c>
      <c r="N516">
        <v>34.950000000000003</v>
      </c>
      <c r="O516">
        <v>4</v>
      </c>
      <c r="P516">
        <f>N516*O516</f>
        <v>139.80000000000001</v>
      </c>
      <c r="Q516">
        <v>76.520004279999995</v>
      </c>
      <c r="R516">
        <f>P516-Q516</f>
        <v>63.279995720000016</v>
      </c>
      <c r="S516">
        <f>Q516/O516</f>
        <v>19.130001069999999</v>
      </c>
    </row>
    <row r="517" spans="1:19" x14ac:dyDescent="0.3">
      <c r="A517">
        <v>19732</v>
      </c>
      <c r="B517" s="1">
        <v>43906</v>
      </c>
      <c r="C517" s="1" t="str">
        <f t="shared" si="8"/>
        <v>weekday</v>
      </c>
      <c r="D517" s="1" t="str">
        <f>TEXT(B517,"dddd")</f>
        <v>Monday</v>
      </c>
      <c r="E517">
        <v>6402</v>
      </c>
      <c r="F517" t="s">
        <v>347</v>
      </c>
      <c r="G517" t="s">
        <v>69</v>
      </c>
      <c r="H517" t="s">
        <v>2</v>
      </c>
      <c r="I517" t="s">
        <v>3</v>
      </c>
      <c r="J517" t="s">
        <v>44</v>
      </c>
      <c r="K517" t="s">
        <v>42</v>
      </c>
      <c r="L517">
        <v>365</v>
      </c>
      <c r="M517" t="s">
        <v>10</v>
      </c>
      <c r="N517">
        <v>94.75</v>
      </c>
      <c r="O517">
        <v>4</v>
      </c>
      <c r="P517">
        <f>N517*O517</f>
        <v>379</v>
      </c>
      <c r="Q517">
        <v>122.2799988</v>
      </c>
      <c r="R517">
        <f>P517-Q517</f>
        <v>256.72000120000001</v>
      </c>
      <c r="S517">
        <f>Q517/O517</f>
        <v>30.5699997</v>
      </c>
    </row>
    <row r="518" spans="1:19" x14ac:dyDescent="0.3">
      <c r="A518">
        <v>19775</v>
      </c>
      <c r="B518" s="1">
        <v>43851</v>
      </c>
      <c r="C518" s="1" t="str">
        <f t="shared" si="8"/>
        <v>weekday</v>
      </c>
      <c r="D518" s="1" t="str">
        <f>TEXT(B518,"dddd")</f>
        <v>Tuesday</v>
      </c>
      <c r="E518">
        <v>3980</v>
      </c>
      <c r="F518" t="s">
        <v>7</v>
      </c>
      <c r="G518" t="s">
        <v>525</v>
      </c>
      <c r="H518" t="s">
        <v>2</v>
      </c>
      <c r="I518" t="s">
        <v>3</v>
      </c>
      <c r="J518" t="s">
        <v>44</v>
      </c>
      <c r="K518" t="s">
        <v>85</v>
      </c>
      <c r="L518">
        <v>502</v>
      </c>
      <c r="M518" t="s">
        <v>65</v>
      </c>
      <c r="N518">
        <v>65</v>
      </c>
      <c r="O518">
        <v>4</v>
      </c>
      <c r="P518">
        <f>N518*O518</f>
        <v>260</v>
      </c>
      <c r="Q518">
        <v>134.39999388000001</v>
      </c>
      <c r="R518">
        <f>P518-Q518</f>
        <v>125.60000611999999</v>
      </c>
      <c r="S518">
        <f>Q518/O518</f>
        <v>33.599998470000003</v>
      </c>
    </row>
    <row r="519" spans="1:19" x14ac:dyDescent="0.3">
      <c r="A519">
        <v>19800</v>
      </c>
      <c r="B519" s="1">
        <v>43697</v>
      </c>
      <c r="C519" s="1" t="str">
        <f t="shared" si="8"/>
        <v>weekday</v>
      </c>
      <c r="D519" s="1" t="str">
        <f>TEXT(B519,"dddd")</f>
        <v>Tuesday</v>
      </c>
      <c r="E519">
        <v>3340</v>
      </c>
      <c r="F519" t="s">
        <v>761</v>
      </c>
      <c r="G519" t="s">
        <v>762</v>
      </c>
      <c r="H519" t="s">
        <v>2</v>
      </c>
      <c r="I519" t="s">
        <v>3</v>
      </c>
      <c r="J519" t="s">
        <v>44</v>
      </c>
      <c r="K519" t="s">
        <v>85</v>
      </c>
      <c r="L519">
        <v>502</v>
      </c>
      <c r="M519" t="s">
        <v>65</v>
      </c>
      <c r="N519">
        <v>65</v>
      </c>
      <c r="O519">
        <v>4</v>
      </c>
      <c r="P519">
        <f>N519*O519</f>
        <v>260</v>
      </c>
      <c r="Q519">
        <v>134.39999388000001</v>
      </c>
      <c r="R519">
        <f>P519-Q519</f>
        <v>125.60000611999999</v>
      </c>
      <c r="S519">
        <f>Q519/O519</f>
        <v>33.599998470000003</v>
      </c>
    </row>
    <row r="520" spans="1:19" x14ac:dyDescent="0.3">
      <c r="A520">
        <v>19817</v>
      </c>
      <c r="B520" s="1">
        <v>43872</v>
      </c>
      <c r="C520" s="1" t="str">
        <f t="shared" si="8"/>
        <v>weekday</v>
      </c>
      <c r="D520" s="1" t="str">
        <f>TEXT(B520,"dddd")</f>
        <v>Tuesday</v>
      </c>
      <c r="E520">
        <v>3490</v>
      </c>
      <c r="F520" t="s">
        <v>7</v>
      </c>
      <c r="G520" t="s">
        <v>30</v>
      </c>
      <c r="H520" t="s">
        <v>27</v>
      </c>
      <c r="I520" t="s">
        <v>28</v>
      </c>
      <c r="J520" t="s">
        <v>4</v>
      </c>
      <c r="K520" t="s">
        <v>9</v>
      </c>
      <c r="L520">
        <v>403</v>
      </c>
      <c r="M520" t="s">
        <v>10</v>
      </c>
      <c r="N520">
        <v>133.37</v>
      </c>
      <c r="O520">
        <v>1</v>
      </c>
      <c r="P520">
        <f>N520*O520</f>
        <v>133.37</v>
      </c>
      <c r="Q520">
        <v>84.590000149999995</v>
      </c>
      <c r="R520">
        <f>P520-Q520</f>
        <v>48.77999985000001</v>
      </c>
      <c r="S520">
        <f>Q520/O520</f>
        <v>84.590000149999995</v>
      </c>
    </row>
    <row r="521" spans="1:19" x14ac:dyDescent="0.3">
      <c r="A521">
        <v>19840</v>
      </c>
      <c r="B521" s="1">
        <v>44013</v>
      </c>
      <c r="C521" s="1" t="str">
        <f t="shared" si="8"/>
        <v>weekday</v>
      </c>
      <c r="D521" s="1" t="str">
        <f>TEXT(B521,"dddd")</f>
        <v>Wednesday</v>
      </c>
      <c r="E521">
        <v>1464</v>
      </c>
      <c r="F521" t="s">
        <v>295</v>
      </c>
      <c r="G521" t="s">
        <v>30</v>
      </c>
      <c r="H521" t="s">
        <v>27</v>
      </c>
      <c r="I521" t="s">
        <v>28</v>
      </c>
      <c r="J521" t="s">
        <v>4</v>
      </c>
      <c r="K521" t="s">
        <v>9</v>
      </c>
      <c r="L521">
        <v>403</v>
      </c>
      <c r="M521" t="s">
        <v>10</v>
      </c>
      <c r="N521">
        <v>133.37</v>
      </c>
      <c r="O521">
        <v>1</v>
      </c>
      <c r="P521">
        <f>N521*O521</f>
        <v>133.37</v>
      </c>
      <c r="Q521">
        <v>84.590000149999995</v>
      </c>
      <c r="R521">
        <f>P521-Q521</f>
        <v>48.77999985000001</v>
      </c>
      <c r="S521">
        <f>Q521/O521</f>
        <v>84.590000149999995</v>
      </c>
    </row>
    <row r="522" spans="1:19" x14ac:dyDescent="0.3">
      <c r="A522">
        <v>19885</v>
      </c>
      <c r="B522" s="1">
        <v>43845</v>
      </c>
      <c r="C522" s="1" t="str">
        <f t="shared" si="8"/>
        <v>weekday</v>
      </c>
      <c r="D522" s="1" t="str">
        <f>TEXT(B522,"dddd")</f>
        <v>Wednesday</v>
      </c>
      <c r="E522">
        <v>10327</v>
      </c>
      <c r="F522" t="s">
        <v>562</v>
      </c>
      <c r="G522" t="s">
        <v>30</v>
      </c>
      <c r="H522" t="s">
        <v>27</v>
      </c>
      <c r="I522" t="s">
        <v>28</v>
      </c>
      <c r="J522" t="s">
        <v>4</v>
      </c>
      <c r="K522" t="s">
        <v>1076</v>
      </c>
      <c r="L522">
        <v>1004</v>
      </c>
      <c r="M522" t="s">
        <v>294</v>
      </c>
      <c r="N522">
        <v>460.58</v>
      </c>
      <c r="O522">
        <v>1</v>
      </c>
      <c r="P522">
        <f>N522*O522</f>
        <v>460.58</v>
      </c>
      <c r="Q522">
        <v>268.7900085</v>
      </c>
      <c r="R522">
        <f>P522-Q522</f>
        <v>191.78999149999999</v>
      </c>
      <c r="S522">
        <f>Q522/O522</f>
        <v>268.7900085</v>
      </c>
    </row>
    <row r="523" spans="1:19" x14ac:dyDescent="0.3">
      <c r="A523">
        <v>19885</v>
      </c>
      <c r="B523" s="1">
        <v>43643</v>
      </c>
      <c r="C523" s="1" t="str">
        <f t="shared" si="8"/>
        <v>weekday</v>
      </c>
      <c r="D523" s="1" t="str">
        <f>TEXT(B523,"dddd")</f>
        <v>Thursday</v>
      </c>
      <c r="E523">
        <v>10327</v>
      </c>
      <c r="F523" t="s">
        <v>562</v>
      </c>
      <c r="G523" t="s">
        <v>30</v>
      </c>
      <c r="H523" t="s">
        <v>27</v>
      </c>
      <c r="I523" t="s">
        <v>28</v>
      </c>
      <c r="J523" t="s">
        <v>4</v>
      </c>
      <c r="K523" t="s">
        <v>9</v>
      </c>
      <c r="L523">
        <v>403</v>
      </c>
      <c r="M523" t="s">
        <v>10</v>
      </c>
      <c r="N523">
        <v>133.37</v>
      </c>
      <c r="O523">
        <v>1</v>
      </c>
      <c r="P523">
        <f>N523*O523</f>
        <v>133.37</v>
      </c>
      <c r="Q523">
        <v>84.590000149999995</v>
      </c>
      <c r="R523">
        <f>P523-Q523</f>
        <v>48.77999985000001</v>
      </c>
      <c r="S523">
        <f>Q523/O523</f>
        <v>84.590000149999995</v>
      </c>
    </row>
    <row r="524" spans="1:19" x14ac:dyDescent="0.3">
      <c r="A524">
        <v>19973</v>
      </c>
      <c r="B524" s="1">
        <v>43856</v>
      </c>
      <c r="C524" s="1" t="str">
        <f t="shared" si="8"/>
        <v>weekend</v>
      </c>
      <c r="D524" s="1" t="str">
        <f>TEXT(B524,"dddd")</f>
        <v>Sunday</v>
      </c>
      <c r="E524">
        <v>3868</v>
      </c>
      <c r="F524" t="s">
        <v>7</v>
      </c>
      <c r="G524" t="s">
        <v>458</v>
      </c>
      <c r="H524" t="s">
        <v>2</v>
      </c>
      <c r="I524" t="s">
        <v>3</v>
      </c>
      <c r="J524" t="s">
        <v>4</v>
      </c>
      <c r="K524" t="s">
        <v>42</v>
      </c>
      <c r="L524">
        <v>365</v>
      </c>
      <c r="M524" t="s">
        <v>10</v>
      </c>
      <c r="N524">
        <v>94.75</v>
      </c>
      <c r="O524">
        <v>5</v>
      </c>
      <c r="P524">
        <f>N524*O524</f>
        <v>473.75</v>
      </c>
      <c r="Q524">
        <v>152.8499985</v>
      </c>
      <c r="R524">
        <f>P524-Q524</f>
        <v>320.90000150000003</v>
      </c>
      <c r="S524">
        <f>Q524/O524</f>
        <v>30.5699997</v>
      </c>
    </row>
    <row r="525" spans="1:19" x14ac:dyDescent="0.3">
      <c r="A525">
        <v>20029</v>
      </c>
      <c r="B525" s="1">
        <v>43854</v>
      </c>
      <c r="C525" s="1" t="str">
        <f t="shared" si="8"/>
        <v>weekday</v>
      </c>
      <c r="D525" s="1" t="str">
        <f>TEXT(B525,"dddd")</f>
        <v>Friday</v>
      </c>
      <c r="E525">
        <v>10735</v>
      </c>
      <c r="F525" t="s">
        <v>481</v>
      </c>
      <c r="G525" t="s">
        <v>30</v>
      </c>
      <c r="H525" t="s">
        <v>27</v>
      </c>
      <c r="I525" t="s">
        <v>28</v>
      </c>
      <c r="J525" t="s">
        <v>29</v>
      </c>
      <c r="K525" t="s">
        <v>9</v>
      </c>
      <c r="L525">
        <v>403</v>
      </c>
      <c r="M525" t="s">
        <v>10</v>
      </c>
      <c r="N525">
        <v>133.37</v>
      </c>
      <c r="O525">
        <v>1</v>
      </c>
      <c r="P525">
        <f>N525*O525</f>
        <v>133.37</v>
      </c>
      <c r="Q525">
        <v>84.590000149999995</v>
      </c>
      <c r="R525">
        <f>P525-Q525</f>
        <v>48.77999985000001</v>
      </c>
      <c r="S525">
        <f>Q525/O525</f>
        <v>84.590000149999995</v>
      </c>
    </row>
    <row r="526" spans="1:19" x14ac:dyDescent="0.3">
      <c r="A526">
        <v>20072</v>
      </c>
      <c r="B526" s="1">
        <v>43912</v>
      </c>
      <c r="C526" s="1" t="str">
        <f t="shared" si="8"/>
        <v>weekend</v>
      </c>
      <c r="D526" s="1" t="str">
        <f>TEXT(B526,"dddd")</f>
        <v>Sunday</v>
      </c>
      <c r="E526">
        <v>4279</v>
      </c>
      <c r="F526" t="s">
        <v>119</v>
      </c>
      <c r="G526" t="s">
        <v>30</v>
      </c>
      <c r="H526" t="s">
        <v>27</v>
      </c>
      <c r="I526" t="s">
        <v>28</v>
      </c>
      <c r="J526" t="s">
        <v>4</v>
      </c>
      <c r="K526" t="s">
        <v>9</v>
      </c>
      <c r="L526">
        <v>403</v>
      </c>
      <c r="M526" t="s">
        <v>10</v>
      </c>
      <c r="N526">
        <v>133.37</v>
      </c>
      <c r="O526">
        <v>1</v>
      </c>
      <c r="P526">
        <f>N526*O526</f>
        <v>133.37</v>
      </c>
      <c r="Q526">
        <v>84.590000149999995</v>
      </c>
      <c r="R526">
        <f>P526-Q526</f>
        <v>48.77999985000001</v>
      </c>
      <c r="S526">
        <f>Q526/O526</f>
        <v>84.590000149999995</v>
      </c>
    </row>
    <row r="527" spans="1:19" x14ac:dyDescent="0.3">
      <c r="A527">
        <v>20072</v>
      </c>
      <c r="B527" s="1">
        <v>43483</v>
      </c>
      <c r="C527" s="1" t="str">
        <f t="shared" si="8"/>
        <v>weekday</v>
      </c>
      <c r="D527" s="1" t="str">
        <f>TEXT(B527,"dddd")</f>
        <v>Friday</v>
      </c>
      <c r="E527">
        <v>4279</v>
      </c>
      <c r="F527" t="s">
        <v>119</v>
      </c>
      <c r="G527" t="s">
        <v>30</v>
      </c>
      <c r="H527" t="s">
        <v>27</v>
      </c>
      <c r="I527" t="s">
        <v>28</v>
      </c>
      <c r="J527" t="s">
        <v>4</v>
      </c>
      <c r="K527" t="s">
        <v>31</v>
      </c>
      <c r="L527">
        <v>957</v>
      </c>
      <c r="M527" t="s">
        <v>32</v>
      </c>
      <c r="N527">
        <v>80</v>
      </c>
      <c r="O527">
        <v>1</v>
      </c>
      <c r="P527">
        <f>N527*O527</f>
        <v>80</v>
      </c>
      <c r="Q527">
        <v>47.430000309999997</v>
      </c>
      <c r="R527">
        <f>P527-Q527</f>
        <v>32.569999690000003</v>
      </c>
      <c r="S527">
        <f>Q527/O527</f>
        <v>47.430000309999997</v>
      </c>
    </row>
    <row r="528" spans="1:19" x14ac:dyDescent="0.3">
      <c r="A528">
        <v>20072</v>
      </c>
      <c r="B528" s="1">
        <v>43476</v>
      </c>
      <c r="C528" s="1" t="str">
        <f t="shared" si="8"/>
        <v>weekday</v>
      </c>
      <c r="D528" s="1" t="str">
        <f>TEXT(B528,"dddd")</f>
        <v>Friday</v>
      </c>
      <c r="E528">
        <v>4279</v>
      </c>
      <c r="F528" t="s">
        <v>119</v>
      </c>
      <c r="G528" t="s">
        <v>30</v>
      </c>
      <c r="H528" t="s">
        <v>27</v>
      </c>
      <c r="I528" t="s">
        <v>28</v>
      </c>
      <c r="J528" t="s">
        <v>4</v>
      </c>
      <c r="K528" t="s">
        <v>1076</v>
      </c>
      <c r="L528">
        <v>1004</v>
      </c>
      <c r="M528" t="s">
        <v>294</v>
      </c>
      <c r="N528">
        <v>460.58</v>
      </c>
      <c r="O528">
        <v>1</v>
      </c>
      <c r="P528">
        <f>N528*O528</f>
        <v>460.58</v>
      </c>
      <c r="Q528">
        <v>268.7900085</v>
      </c>
      <c r="R528">
        <f>P528-Q528</f>
        <v>191.78999149999999</v>
      </c>
      <c r="S528">
        <f>Q528/O528</f>
        <v>268.7900085</v>
      </c>
    </row>
    <row r="529" spans="1:19" x14ac:dyDescent="0.3">
      <c r="A529">
        <v>20085</v>
      </c>
      <c r="B529" s="1">
        <v>43874</v>
      </c>
      <c r="C529" s="1" t="str">
        <f t="shared" si="8"/>
        <v>weekday</v>
      </c>
      <c r="D529" s="1" t="str">
        <f>TEXT(B529,"dddd")</f>
        <v>Thursday</v>
      </c>
      <c r="E529">
        <v>7466</v>
      </c>
      <c r="F529" t="s">
        <v>365</v>
      </c>
      <c r="G529" t="s">
        <v>30</v>
      </c>
      <c r="H529" t="s">
        <v>27</v>
      </c>
      <c r="I529" t="s">
        <v>28</v>
      </c>
      <c r="J529" t="s">
        <v>4</v>
      </c>
      <c r="K529" t="s">
        <v>9</v>
      </c>
      <c r="L529">
        <v>403</v>
      </c>
      <c r="M529" t="s">
        <v>10</v>
      </c>
      <c r="N529">
        <v>133.37</v>
      </c>
      <c r="O529">
        <v>1</v>
      </c>
      <c r="P529">
        <f>N529*O529</f>
        <v>133.37</v>
      </c>
      <c r="Q529">
        <v>84.590000149999995</v>
      </c>
      <c r="R529">
        <f>P529-Q529</f>
        <v>48.77999985000001</v>
      </c>
      <c r="S529">
        <f>Q529/O529</f>
        <v>84.590000149999995</v>
      </c>
    </row>
    <row r="530" spans="1:19" x14ac:dyDescent="0.3">
      <c r="A530">
        <v>20106</v>
      </c>
      <c r="B530" s="1">
        <v>43819</v>
      </c>
      <c r="C530" s="1" t="str">
        <f t="shared" si="8"/>
        <v>weekday</v>
      </c>
      <c r="D530" s="1" t="str">
        <f>TEXT(B530,"dddd")</f>
        <v>Friday</v>
      </c>
      <c r="E530">
        <v>6411</v>
      </c>
      <c r="F530" t="s">
        <v>673</v>
      </c>
      <c r="G530" t="s">
        <v>30</v>
      </c>
      <c r="H530" t="s">
        <v>27</v>
      </c>
      <c r="I530" t="s">
        <v>3</v>
      </c>
      <c r="J530" t="s">
        <v>4</v>
      </c>
      <c r="K530" t="s">
        <v>9</v>
      </c>
      <c r="L530">
        <v>403</v>
      </c>
      <c r="M530" t="s">
        <v>10</v>
      </c>
      <c r="N530">
        <v>133.37</v>
      </c>
      <c r="O530">
        <v>1</v>
      </c>
      <c r="P530">
        <f>N530*O530</f>
        <v>133.37</v>
      </c>
      <c r="Q530">
        <v>84.590000149999995</v>
      </c>
      <c r="R530">
        <f>P530-Q530</f>
        <v>48.77999985000001</v>
      </c>
      <c r="S530">
        <f>Q530/O530</f>
        <v>84.590000149999995</v>
      </c>
    </row>
    <row r="531" spans="1:19" x14ac:dyDescent="0.3">
      <c r="A531">
        <v>20202</v>
      </c>
      <c r="B531" s="1">
        <v>43943</v>
      </c>
      <c r="C531" s="1" t="str">
        <f t="shared" si="8"/>
        <v>weekday</v>
      </c>
      <c r="D531" s="1" t="str">
        <f>TEXT(B531,"dddd")</f>
        <v>Wednesday</v>
      </c>
      <c r="E531">
        <v>11784</v>
      </c>
      <c r="F531" t="s">
        <v>175</v>
      </c>
      <c r="G531" t="s">
        <v>63</v>
      </c>
      <c r="H531" t="s">
        <v>27</v>
      </c>
      <c r="I531" t="s">
        <v>3</v>
      </c>
      <c r="J531" t="s">
        <v>4</v>
      </c>
      <c r="K531" t="s">
        <v>57</v>
      </c>
      <c r="L531">
        <v>191</v>
      </c>
      <c r="M531" t="s">
        <v>65</v>
      </c>
      <c r="N531">
        <v>85</v>
      </c>
      <c r="O531">
        <v>1</v>
      </c>
      <c r="P531">
        <f>N531*O531</f>
        <v>85</v>
      </c>
      <c r="Q531">
        <v>54.779998800000001</v>
      </c>
      <c r="R531">
        <f>P531-Q531</f>
        <v>30.220001199999999</v>
      </c>
      <c r="S531">
        <f>Q531/O531</f>
        <v>54.779998800000001</v>
      </c>
    </row>
    <row r="532" spans="1:19" x14ac:dyDescent="0.3">
      <c r="A532">
        <v>20234</v>
      </c>
      <c r="B532" s="1">
        <v>43883</v>
      </c>
      <c r="C532" s="1" t="str">
        <f t="shared" si="8"/>
        <v>weekend</v>
      </c>
      <c r="D532" s="1" t="str">
        <f>TEXT(B532,"dddd")</f>
        <v>Saturday</v>
      </c>
      <c r="E532">
        <v>7132</v>
      </c>
      <c r="F532" t="s">
        <v>358</v>
      </c>
      <c r="G532" t="s">
        <v>30</v>
      </c>
      <c r="H532" t="s">
        <v>27</v>
      </c>
      <c r="I532" t="s">
        <v>28</v>
      </c>
      <c r="J532" t="s">
        <v>4</v>
      </c>
      <c r="K532" t="s">
        <v>57</v>
      </c>
      <c r="L532">
        <v>191</v>
      </c>
      <c r="M532" t="s">
        <v>65</v>
      </c>
      <c r="N532">
        <v>85</v>
      </c>
      <c r="O532">
        <v>1</v>
      </c>
      <c r="P532">
        <f>N532*O532</f>
        <v>85</v>
      </c>
      <c r="Q532">
        <v>54.779998800000001</v>
      </c>
      <c r="R532">
        <f>P532-Q532</f>
        <v>30.220001199999999</v>
      </c>
      <c r="S532">
        <f>Q532/O532</f>
        <v>54.779998800000001</v>
      </c>
    </row>
    <row r="533" spans="1:19" x14ac:dyDescent="0.3">
      <c r="A533">
        <v>20234</v>
      </c>
      <c r="B533" s="1">
        <v>43699</v>
      </c>
      <c r="C533" s="1" t="str">
        <f t="shared" si="8"/>
        <v>weekday</v>
      </c>
      <c r="D533" s="1" t="str">
        <f>TEXT(B533,"dddd")</f>
        <v>Thursday</v>
      </c>
      <c r="E533">
        <v>7132</v>
      </c>
      <c r="F533" t="s">
        <v>358</v>
      </c>
      <c r="G533" t="s">
        <v>30</v>
      </c>
      <c r="H533" t="s">
        <v>27</v>
      </c>
      <c r="I533" t="s">
        <v>28</v>
      </c>
      <c r="J533" t="s">
        <v>29</v>
      </c>
      <c r="K533" t="s">
        <v>85</v>
      </c>
      <c r="L533">
        <v>502</v>
      </c>
      <c r="M533" t="s">
        <v>65</v>
      </c>
      <c r="N533">
        <v>65</v>
      </c>
      <c r="O533">
        <v>1</v>
      </c>
      <c r="P533">
        <f>N533*O533</f>
        <v>65</v>
      </c>
      <c r="Q533">
        <v>33.599998470000003</v>
      </c>
      <c r="R533">
        <f>P533-Q533</f>
        <v>31.400001529999997</v>
      </c>
      <c r="S533">
        <f>Q533/O533</f>
        <v>33.599998470000003</v>
      </c>
    </row>
    <row r="534" spans="1:19" x14ac:dyDescent="0.3">
      <c r="A534">
        <v>20234</v>
      </c>
      <c r="B534" s="1">
        <v>43491</v>
      </c>
      <c r="C534" s="1" t="str">
        <f t="shared" si="8"/>
        <v>weekend</v>
      </c>
      <c r="D534" s="1" t="str">
        <f>TEXT(B534,"dddd")</f>
        <v>Saturday</v>
      </c>
      <c r="E534">
        <v>7132</v>
      </c>
      <c r="F534" t="s">
        <v>358</v>
      </c>
      <c r="G534" t="s">
        <v>30</v>
      </c>
      <c r="H534" t="s">
        <v>27</v>
      </c>
      <c r="I534" t="s">
        <v>28</v>
      </c>
      <c r="J534" t="s">
        <v>4</v>
      </c>
      <c r="K534" t="s">
        <v>1076</v>
      </c>
      <c r="L534">
        <v>1004</v>
      </c>
      <c r="M534" t="s">
        <v>294</v>
      </c>
      <c r="N534">
        <v>460.58</v>
      </c>
      <c r="O534">
        <v>1</v>
      </c>
      <c r="P534">
        <f>N534*O534</f>
        <v>460.58</v>
      </c>
      <c r="Q534">
        <v>268.7900085</v>
      </c>
      <c r="R534">
        <f>P534-Q534</f>
        <v>191.78999149999999</v>
      </c>
      <c r="S534">
        <f>Q534/O534</f>
        <v>268.7900085</v>
      </c>
    </row>
    <row r="535" spans="1:19" x14ac:dyDescent="0.3">
      <c r="A535">
        <v>20246</v>
      </c>
      <c r="B535" s="1">
        <v>43849</v>
      </c>
      <c r="C535" s="1" t="str">
        <f t="shared" si="8"/>
        <v>weekend</v>
      </c>
      <c r="D535" s="1" t="str">
        <f>TEXT(B535,"dddd")</f>
        <v>Sunday</v>
      </c>
      <c r="E535">
        <v>2152</v>
      </c>
      <c r="F535" t="s">
        <v>534</v>
      </c>
      <c r="G535" t="s">
        <v>30</v>
      </c>
      <c r="H535" t="s">
        <v>27</v>
      </c>
      <c r="I535" t="s">
        <v>28</v>
      </c>
      <c r="J535" t="s">
        <v>4</v>
      </c>
      <c r="K535" t="s">
        <v>1076</v>
      </c>
      <c r="L535">
        <v>1004</v>
      </c>
      <c r="M535" t="s">
        <v>294</v>
      </c>
      <c r="N535">
        <v>460.58</v>
      </c>
      <c r="O535">
        <v>1</v>
      </c>
      <c r="P535">
        <f>N535*O535</f>
        <v>460.58</v>
      </c>
      <c r="Q535">
        <v>268.7900085</v>
      </c>
      <c r="R535">
        <f>P535-Q535</f>
        <v>191.78999149999999</v>
      </c>
      <c r="S535">
        <f>Q535/O535</f>
        <v>268.7900085</v>
      </c>
    </row>
    <row r="536" spans="1:19" x14ac:dyDescent="0.3">
      <c r="A536">
        <v>20250</v>
      </c>
      <c r="B536" s="1">
        <v>43941</v>
      </c>
      <c r="C536" s="1" t="str">
        <f t="shared" si="8"/>
        <v>weekday</v>
      </c>
      <c r="D536" s="1" t="str">
        <f>TEXT(B536,"dddd")</f>
        <v>Monday</v>
      </c>
      <c r="E536">
        <v>376</v>
      </c>
      <c r="F536" t="s">
        <v>129</v>
      </c>
      <c r="G536" t="s">
        <v>30</v>
      </c>
      <c r="H536" t="s">
        <v>27</v>
      </c>
      <c r="I536" t="s">
        <v>3</v>
      </c>
      <c r="J536" t="s">
        <v>4</v>
      </c>
      <c r="K536" t="s">
        <v>9</v>
      </c>
      <c r="L536">
        <v>403</v>
      </c>
      <c r="M536" t="s">
        <v>10</v>
      </c>
      <c r="N536">
        <v>133.37</v>
      </c>
      <c r="O536">
        <v>1</v>
      </c>
      <c r="P536">
        <f>N536*O536</f>
        <v>133.37</v>
      </c>
      <c r="Q536">
        <v>84.590000149999995</v>
      </c>
      <c r="R536">
        <f>P536-Q536</f>
        <v>48.77999985000001</v>
      </c>
      <c r="S536">
        <f>Q536/O536</f>
        <v>84.590000149999995</v>
      </c>
    </row>
    <row r="537" spans="1:19" x14ac:dyDescent="0.3">
      <c r="A537">
        <v>20250</v>
      </c>
      <c r="B537" s="1">
        <v>43149</v>
      </c>
      <c r="C537" s="1" t="str">
        <f t="shared" si="8"/>
        <v>weekend</v>
      </c>
      <c r="D537" s="1" t="str">
        <f>TEXT(B537,"dddd")</f>
        <v>Sunday</v>
      </c>
      <c r="E537">
        <v>376</v>
      </c>
      <c r="F537" t="s">
        <v>129</v>
      </c>
      <c r="G537" t="s">
        <v>30</v>
      </c>
      <c r="H537" t="s">
        <v>27</v>
      </c>
      <c r="I537" t="s">
        <v>3</v>
      </c>
      <c r="J537" t="s">
        <v>4</v>
      </c>
      <c r="K537" t="s">
        <v>42</v>
      </c>
      <c r="L537">
        <v>365</v>
      </c>
      <c r="M537" t="s">
        <v>10</v>
      </c>
      <c r="N537">
        <v>94.75</v>
      </c>
      <c r="O537">
        <v>1</v>
      </c>
      <c r="P537">
        <f>N537*O537</f>
        <v>94.75</v>
      </c>
      <c r="Q537">
        <v>30.5699997</v>
      </c>
      <c r="R537">
        <f>P537-Q537</f>
        <v>64.180000300000003</v>
      </c>
      <c r="S537">
        <f>Q537/O537</f>
        <v>30.5699997</v>
      </c>
    </row>
    <row r="538" spans="1:19" x14ac:dyDescent="0.3">
      <c r="A538">
        <v>20291</v>
      </c>
      <c r="B538" s="1">
        <v>43842</v>
      </c>
      <c r="C538" s="1" t="str">
        <f t="shared" si="8"/>
        <v>weekend</v>
      </c>
      <c r="D538" s="1" t="str">
        <f>TEXT(B538,"dddd")</f>
        <v>Sunday</v>
      </c>
      <c r="E538">
        <v>1555</v>
      </c>
      <c r="F538" t="s">
        <v>7</v>
      </c>
      <c r="G538" t="s">
        <v>619</v>
      </c>
      <c r="H538" t="s">
        <v>2</v>
      </c>
      <c r="I538" t="s">
        <v>3</v>
      </c>
      <c r="J538" t="s">
        <v>4</v>
      </c>
      <c r="K538" t="s">
        <v>342</v>
      </c>
      <c r="L538">
        <v>282</v>
      </c>
      <c r="M538" t="s">
        <v>65</v>
      </c>
      <c r="N538">
        <v>185</v>
      </c>
      <c r="O538">
        <v>5</v>
      </c>
      <c r="P538">
        <f>N538*O538</f>
        <v>925</v>
      </c>
      <c r="Q538">
        <v>499.35001375000002</v>
      </c>
      <c r="R538">
        <f>P538-Q538</f>
        <v>425.64998624999998</v>
      </c>
      <c r="S538">
        <f>Q538/O538</f>
        <v>99.870002749999998</v>
      </c>
    </row>
    <row r="539" spans="1:19" x14ac:dyDescent="0.3">
      <c r="A539">
        <v>20365</v>
      </c>
      <c r="B539" s="1">
        <v>44129</v>
      </c>
      <c r="C539" s="1" t="str">
        <f t="shared" si="8"/>
        <v>weekend</v>
      </c>
      <c r="D539" s="1" t="str">
        <f>TEXT(B539,"dddd")</f>
        <v>Sunday</v>
      </c>
      <c r="E539">
        <v>8011</v>
      </c>
      <c r="F539" t="s">
        <v>174</v>
      </c>
      <c r="G539" t="s">
        <v>108</v>
      </c>
      <c r="H539" t="s">
        <v>27</v>
      </c>
      <c r="I539" t="s">
        <v>3</v>
      </c>
      <c r="J539" t="s">
        <v>4</v>
      </c>
      <c r="K539" t="s">
        <v>85</v>
      </c>
      <c r="L539">
        <v>502</v>
      </c>
      <c r="M539" t="s">
        <v>65</v>
      </c>
      <c r="N539">
        <v>65</v>
      </c>
      <c r="O539">
        <v>2</v>
      </c>
      <c r="P539">
        <f>N539*O539</f>
        <v>130</v>
      </c>
      <c r="Q539">
        <v>67.199996940000005</v>
      </c>
      <c r="R539">
        <f>P539-Q539</f>
        <v>62.800003059999995</v>
      </c>
      <c r="S539">
        <f>Q539/O539</f>
        <v>33.599998470000003</v>
      </c>
    </row>
    <row r="540" spans="1:19" x14ac:dyDescent="0.3">
      <c r="A540">
        <v>20507</v>
      </c>
      <c r="B540" s="1">
        <v>43388</v>
      </c>
      <c r="C540" s="1" t="str">
        <f t="shared" si="8"/>
        <v>weekday</v>
      </c>
      <c r="D540" s="1" t="str">
        <f>TEXT(B540,"dddd")</f>
        <v>Monday</v>
      </c>
      <c r="E540">
        <v>1306</v>
      </c>
      <c r="F540" t="s">
        <v>360</v>
      </c>
      <c r="G540" t="s">
        <v>30</v>
      </c>
      <c r="H540" t="s">
        <v>27</v>
      </c>
      <c r="I540" t="s">
        <v>28</v>
      </c>
      <c r="J540" t="s">
        <v>44</v>
      </c>
      <c r="K540" t="s">
        <v>57</v>
      </c>
      <c r="L540">
        <v>191</v>
      </c>
      <c r="M540" t="s">
        <v>65</v>
      </c>
      <c r="N540">
        <v>85</v>
      </c>
      <c r="O540">
        <v>5</v>
      </c>
      <c r="P540">
        <f>N540*O540</f>
        <v>425</v>
      </c>
      <c r="Q540">
        <v>273.89999399999999</v>
      </c>
      <c r="R540">
        <f>P540-Q540</f>
        <v>151.10000600000001</v>
      </c>
      <c r="S540">
        <f>Q540/O540</f>
        <v>54.779998800000001</v>
      </c>
    </row>
    <row r="541" spans="1:19" x14ac:dyDescent="0.3">
      <c r="A541">
        <v>20529</v>
      </c>
      <c r="B541" s="1">
        <v>43118</v>
      </c>
      <c r="C541" s="1" t="str">
        <f t="shared" si="8"/>
        <v>weekday</v>
      </c>
      <c r="D541" s="1" t="str">
        <f>TEXT(B541,"dddd")</f>
        <v>Thursday</v>
      </c>
      <c r="E541">
        <v>4497</v>
      </c>
      <c r="F541" t="s">
        <v>7</v>
      </c>
      <c r="G541" t="s">
        <v>77</v>
      </c>
      <c r="H541" t="s">
        <v>27</v>
      </c>
      <c r="I541" t="s">
        <v>3</v>
      </c>
      <c r="J541" t="s">
        <v>4</v>
      </c>
      <c r="K541" t="s">
        <v>85</v>
      </c>
      <c r="L541">
        <v>502</v>
      </c>
      <c r="M541" t="s">
        <v>65</v>
      </c>
      <c r="N541">
        <v>65</v>
      </c>
      <c r="O541">
        <v>5</v>
      </c>
      <c r="P541">
        <f>N541*O541</f>
        <v>325</v>
      </c>
      <c r="Q541">
        <v>167.99999235000001</v>
      </c>
      <c r="R541">
        <f>P541-Q541</f>
        <v>157.00000764999999</v>
      </c>
      <c r="S541">
        <f>Q541/O541</f>
        <v>33.599998470000003</v>
      </c>
    </row>
    <row r="542" spans="1:19" x14ac:dyDescent="0.3">
      <c r="A542">
        <v>20594</v>
      </c>
      <c r="B542" s="1">
        <v>43173</v>
      </c>
      <c r="C542" s="1" t="str">
        <f t="shared" si="8"/>
        <v>weekday</v>
      </c>
      <c r="D542" s="1" t="str">
        <f>TEXT(B542,"dddd")</f>
        <v>Wednesday</v>
      </c>
      <c r="E542">
        <v>3586</v>
      </c>
      <c r="F542" t="s">
        <v>7</v>
      </c>
      <c r="G542" t="s">
        <v>1004</v>
      </c>
      <c r="H542" t="s">
        <v>2</v>
      </c>
      <c r="I542" t="s">
        <v>3</v>
      </c>
      <c r="J542" t="s">
        <v>4</v>
      </c>
      <c r="K542" t="s">
        <v>85</v>
      </c>
      <c r="L542">
        <v>502</v>
      </c>
      <c r="M542" t="s">
        <v>65</v>
      </c>
      <c r="N542">
        <v>65</v>
      </c>
      <c r="O542">
        <v>2</v>
      </c>
      <c r="P542">
        <f>N542*O542</f>
        <v>130</v>
      </c>
      <c r="Q542">
        <v>67.199996940000005</v>
      </c>
      <c r="R542">
        <f>P542-Q542</f>
        <v>62.800003059999995</v>
      </c>
      <c r="S542">
        <f>Q542/O542</f>
        <v>33.599998470000003</v>
      </c>
    </row>
    <row r="543" spans="1:19" x14ac:dyDescent="0.3">
      <c r="A543">
        <v>20755</v>
      </c>
      <c r="B543" s="1">
        <v>44195</v>
      </c>
      <c r="C543" s="1" t="str">
        <f t="shared" si="8"/>
        <v>weekday</v>
      </c>
      <c r="D543" s="1" t="str">
        <f>TEXT(B543,"dddd")</f>
        <v>Wednesday</v>
      </c>
      <c r="E543">
        <v>640</v>
      </c>
      <c r="F543" t="s">
        <v>7</v>
      </c>
      <c r="G543" t="s">
        <v>15</v>
      </c>
      <c r="H543" t="s">
        <v>2</v>
      </c>
      <c r="I543" t="s">
        <v>3</v>
      </c>
      <c r="J543" t="s">
        <v>4</v>
      </c>
      <c r="K543" t="s">
        <v>16</v>
      </c>
      <c r="L543">
        <v>804</v>
      </c>
      <c r="M543" t="s">
        <v>6</v>
      </c>
      <c r="N543">
        <v>18.989999999999998</v>
      </c>
      <c r="O543">
        <v>2</v>
      </c>
      <c r="P543">
        <f>N543*O543</f>
        <v>37.979999999999997</v>
      </c>
      <c r="Q543">
        <v>23.639999400000001</v>
      </c>
      <c r="R543">
        <f>P543-Q543</f>
        <v>14.340000599999996</v>
      </c>
      <c r="S543">
        <f>Q543/O543</f>
        <v>11.8199997</v>
      </c>
    </row>
    <row r="544" spans="1:19" x14ac:dyDescent="0.3">
      <c r="A544">
        <v>20755</v>
      </c>
      <c r="B544" s="1">
        <v>43461</v>
      </c>
      <c r="C544" s="1" t="str">
        <f t="shared" si="8"/>
        <v>weekday</v>
      </c>
      <c r="D544" s="1" t="str">
        <f>TEXT(B544,"dddd")</f>
        <v>Thursday</v>
      </c>
      <c r="E544">
        <v>640</v>
      </c>
      <c r="F544" t="s">
        <v>7</v>
      </c>
      <c r="G544" t="s">
        <v>15</v>
      </c>
      <c r="H544" t="s">
        <v>2</v>
      </c>
      <c r="I544" t="s">
        <v>3</v>
      </c>
      <c r="J544" t="s">
        <v>4</v>
      </c>
      <c r="K544" t="s">
        <v>85</v>
      </c>
      <c r="L544">
        <v>502</v>
      </c>
      <c r="M544" t="s">
        <v>65</v>
      </c>
      <c r="N544">
        <v>65</v>
      </c>
      <c r="O544">
        <v>2</v>
      </c>
      <c r="P544">
        <f>N544*O544</f>
        <v>130</v>
      </c>
      <c r="Q544">
        <v>67.199996940000005</v>
      </c>
      <c r="R544">
        <f>P544-Q544</f>
        <v>62.800003059999995</v>
      </c>
      <c r="S544">
        <f>Q544/O544</f>
        <v>33.599998470000003</v>
      </c>
    </row>
    <row r="545" spans="1:19" x14ac:dyDescent="0.3">
      <c r="A545">
        <v>20773</v>
      </c>
      <c r="B545" s="1">
        <v>43428</v>
      </c>
      <c r="C545" s="1" t="str">
        <f t="shared" si="8"/>
        <v>weekend</v>
      </c>
      <c r="D545" s="1" t="str">
        <f>TEXT(B545,"dddd")</f>
        <v>Saturday</v>
      </c>
      <c r="E545">
        <v>4464</v>
      </c>
      <c r="F545" t="s">
        <v>362</v>
      </c>
      <c r="G545" t="s">
        <v>447</v>
      </c>
      <c r="H545" t="s">
        <v>2</v>
      </c>
      <c r="I545" t="s">
        <v>3</v>
      </c>
      <c r="J545" t="s">
        <v>4</v>
      </c>
      <c r="K545" t="s">
        <v>57</v>
      </c>
      <c r="L545">
        <v>191</v>
      </c>
      <c r="M545" t="s">
        <v>65</v>
      </c>
      <c r="N545">
        <v>85</v>
      </c>
      <c r="O545">
        <v>2</v>
      </c>
      <c r="P545">
        <f>N545*O545</f>
        <v>170</v>
      </c>
      <c r="Q545">
        <v>109.5599976</v>
      </c>
      <c r="R545">
        <f>P545-Q545</f>
        <v>60.440002399999997</v>
      </c>
      <c r="S545">
        <f>Q545/O545</f>
        <v>54.779998800000001</v>
      </c>
    </row>
    <row r="546" spans="1:19" x14ac:dyDescent="0.3">
      <c r="A546">
        <v>20775</v>
      </c>
      <c r="B546" s="1">
        <v>44180</v>
      </c>
      <c r="C546" s="1" t="str">
        <f t="shared" si="8"/>
        <v>weekday</v>
      </c>
      <c r="D546" s="1" t="str">
        <f>TEXT(B546,"dddd")</f>
        <v>Tuesday</v>
      </c>
      <c r="E546">
        <v>11129</v>
      </c>
      <c r="F546" t="s">
        <v>7</v>
      </c>
      <c r="G546" t="s">
        <v>30</v>
      </c>
      <c r="H546" t="s">
        <v>27</v>
      </c>
      <c r="I546" t="s">
        <v>28</v>
      </c>
      <c r="J546" t="s">
        <v>44</v>
      </c>
      <c r="K546" t="s">
        <v>75</v>
      </c>
      <c r="L546">
        <v>897</v>
      </c>
      <c r="M546" t="s">
        <v>6</v>
      </c>
      <c r="N546">
        <v>52.99</v>
      </c>
      <c r="O546">
        <v>5</v>
      </c>
      <c r="P546">
        <f>N546*O546</f>
        <v>264.95</v>
      </c>
      <c r="Q546">
        <v>179.30000304999999</v>
      </c>
      <c r="R546">
        <f>P546-Q546</f>
        <v>85.649996950000002</v>
      </c>
      <c r="S546">
        <f>Q546/O546</f>
        <v>35.86000061</v>
      </c>
    </row>
    <row r="547" spans="1:19" x14ac:dyDescent="0.3">
      <c r="A547">
        <v>20918</v>
      </c>
      <c r="B547" s="1">
        <v>43176</v>
      </c>
      <c r="C547" s="1" t="str">
        <f t="shared" si="8"/>
        <v>weekend</v>
      </c>
      <c r="D547" s="1" t="str">
        <f>TEXT(B547,"dddd")</f>
        <v>Saturday</v>
      </c>
      <c r="E547">
        <v>1664</v>
      </c>
      <c r="F547" t="s">
        <v>420</v>
      </c>
      <c r="G547" t="s">
        <v>390</v>
      </c>
      <c r="H547" t="s">
        <v>2</v>
      </c>
      <c r="I547" t="s">
        <v>3</v>
      </c>
      <c r="J547" t="s">
        <v>4</v>
      </c>
      <c r="K547" t="s">
        <v>85</v>
      </c>
      <c r="L547">
        <v>502</v>
      </c>
      <c r="M547" t="s">
        <v>65</v>
      </c>
      <c r="N547">
        <v>65</v>
      </c>
      <c r="O547">
        <v>2</v>
      </c>
      <c r="P547">
        <f>N547*O547</f>
        <v>130</v>
      </c>
      <c r="Q547">
        <v>67.199996940000005</v>
      </c>
      <c r="R547">
        <f>P547-Q547</f>
        <v>62.800003059999995</v>
      </c>
      <c r="S547">
        <f>Q547/O547</f>
        <v>33.599998470000003</v>
      </c>
    </row>
    <row r="548" spans="1:19" x14ac:dyDescent="0.3">
      <c r="A548">
        <v>20929</v>
      </c>
      <c r="B548" s="1">
        <v>43244</v>
      </c>
      <c r="C548" s="1" t="str">
        <f t="shared" si="8"/>
        <v>weekday</v>
      </c>
      <c r="D548" s="1" t="str">
        <f>TEXT(B548,"dddd")</f>
        <v>Thursday</v>
      </c>
      <c r="E548">
        <v>8747</v>
      </c>
      <c r="F548" t="s">
        <v>7</v>
      </c>
      <c r="G548" t="s">
        <v>419</v>
      </c>
      <c r="H548" t="s">
        <v>2</v>
      </c>
      <c r="I548" t="s">
        <v>3</v>
      </c>
      <c r="J548" t="s">
        <v>44</v>
      </c>
      <c r="K548" t="s">
        <v>438</v>
      </c>
      <c r="L548">
        <v>564</v>
      </c>
      <c r="M548" t="s">
        <v>10</v>
      </c>
      <c r="N548">
        <v>30</v>
      </c>
      <c r="O548">
        <v>2</v>
      </c>
      <c r="P548">
        <f>N548*O548</f>
        <v>60</v>
      </c>
      <c r="Q548">
        <v>37.060001380000003</v>
      </c>
      <c r="R548">
        <f>P548-Q548</f>
        <v>22.939998619999997</v>
      </c>
      <c r="S548">
        <f>Q548/O548</f>
        <v>18.530000690000001</v>
      </c>
    </row>
    <row r="549" spans="1:19" x14ac:dyDescent="0.3">
      <c r="A549">
        <v>20929</v>
      </c>
      <c r="B549" s="1">
        <v>43237</v>
      </c>
      <c r="C549" s="1" t="str">
        <f t="shared" si="8"/>
        <v>weekday</v>
      </c>
      <c r="D549" s="1" t="str">
        <f>TEXT(B549,"dddd")</f>
        <v>Thursday</v>
      </c>
      <c r="E549">
        <v>8747</v>
      </c>
      <c r="F549" t="s">
        <v>7</v>
      </c>
      <c r="G549" t="s">
        <v>419</v>
      </c>
      <c r="H549" t="s">
        <v>2</v>
      </c>
      <c r="I549" t="s">
        <v>3</v>
      </c>
      <c r="J549" t="s">
        <v>44</v>
      </c>
      <c r="K549" t="s">
        <v>85</v>
      </c>
      <c r="L549">
        <v>502</v>
      </c>
      <c r="M549" t="s">
        <v>65</v>
      </c>
      <c r="N549">
        <v>65</v>
      </c>
      <c r="O549">
        <v>2</v>
      </c>
      <c r="P549">
        <f>N549*O549</f>
        <v>130</v>
      </c>
      <c r="Q549">
        <v>67.199996940000005</v>
      </c>
      <c r="R549">
        <f>P549-Q549</f>
        <v>62.800003059999995</v>
      </c>
      <c r="S549">
        <f>Q549/O549</f>
        <v>33.599998470000003</v>
      </c>
    </row>
    <row r="550" spans="1:19" x14ac:dyDescent="0.3">
      <c r="A550">
        <v>20931</v>
      </c>
      <c r="B550" s="1">
        <v>43852</v>
      </c>
      <c r="C550" s="1" t="str">
        <f t="shared" si="8"/>
        <v>weekday</v>
      </c>
      <c r="D550" s="1" t="str">
        <f>TEXT(B550,"dddd")</f>
        <v>Wednesday</v>
      </c>
      <c r="E550">
        <v>11664</v>
      </c>
      <c r="F550" t="s">
        <v>7</v>
      </c>
      <c r="G550" t="s">
        <v>30</v>
      </c>
      <c r="H550" t="s">
        <v>27</v>
      </c>
      <c r="I550" t="s">
        <v>28</v>
      </c>
      <c r="J550" t="s">
        <v>44</v>
      </c>
      <c r="K550" t="s">
        <v>57</v>
      </c>
      <c r="L550">
        <v>191</v>
      </c>
      <c r="M550" t="s">
        <v>65</v>
      </c>
      <c r="N550">
        <v>85</v>
      </c>
      <c r="O550">
        <v>5</v>
      </c>
      <c r="P550">
        <f>N550*O550</f>
        <v>425</v>
      </c>
      <c r="Q550">
        <v>273.89999399999999</v>
      </c>
      <c r="R550">
        <f>P550-Q550</f>
        <v>151.10000600000001</v>
      </c>
      <c r="S550">
        <f>Q550/O550</f>
        <v>54.779998800000001</v>
      </c>
    </row>
    <row r="551" spans="1:19" x14ac:dyDescent="0.3">
      <c r="A551">
        <v>20931</v>
      </c>
      <c r="B551" s="1">
        <v>43852</v>
      </c>
      <c r="C551" s="1" t="str">
        <f t="shared" si="8"/>
        <v>weekday</v>
      </c>
      <c r="D551" s="1" t="str">
        <f>TEXT(B551,"dddd")</f>
        <v>Wednesday</v>
      </c>
      <c r="E551">
        <v>11664</v>
      </c>
      <c r="F551" t="s">
        <v>7</v>
      </c>
      <c r="G551" t="s">
        <v>30</v>
      </c>
      <c r="H551" t="s">
        <v>27</v>
      </c>
      <c r="I551" t="s">
        <v>28</v>
      </c>
      <c r="J551" t="s">
        <v>44</v>
      </c>
      <c r="K551" t="s">
        <v>42</v>
      </c>
      <c r="L551">
        <v>365</v>
      </c>
      <c r="M551" t="s">
        <v>10</v>
      </c>
      <c r="N551">
        <v>94.75</v>
      </c>
      <c r="O551">
        <v>5</v>
      </c>
      <c r="P551">
        <f>N551*O551</f>
        <v>473.75</v>
      </c>
      <c r="Q551">
        <v>152.8499985</v>
      </c>
      <c r="R551">
        <f>P551-Q551</f>
        <v>320.90000150000003</v>
      </c>
      <c r="S551">
        <f>Q551/O551</f>
        <v>30.5699997</v>
      </c>
    </row>
    <row r="552" spans="1:19" x14ac:dyDescent="0.3">
      <c r="A552">
        <v>21016</v>
      </c>
      <c r="B552" s="1">
        <v>43404</v>
      </c>
      <c r="C552" s="1" t="str">
        <f t="shared" si="8"/>
        <v>weekday</v>
      </c>
      <c r="D552" s="1" t="str">
        <f>TEXT(B552,"dddd")</f>
        <v>Wednesday</v>
      </c>
      <c r="E552">
        <v>3153</v>
      </c>
      <c r="F552" t="s">
        <v>7</v>
      </c>
      <c r="G552" t="s">
        <v>926</v>
      </c>
      <c r="H552" t="s">
        <v>2</v>
      </c>
      <c r="I552" t="s">
        <v>3</v>
      </c>
      <c r="J552" t="s">
        <v>44</v>
      </c>
      <c r="K552" t="s">
        <v>42</v>
      </c>
      <c r="L552">
        <v>365</v>
      </c>
      <c r="M552" t="s">
        <v>10</v>
      </c>
      <c r="N552">
        <v>94.75</v>
      </c>
      <c r="O552">
        <v>2</v>
      </c>
      <c r="P552">
        <f>N552*O552</f>
        <v>189.5</v>
      </c>
      <c r="Q552">
        <v>61.139999400000001</v>
      </c>
      <c r="R552">
        <f>P552-Q552</f>
        <v>128.36000060000001</v>
      </c>
      <c r="S552">
        <f>Q552/O552</f>
        <v>30.5699997</v>
      </c>
    </row>
    <row r="553" spans="1:19" x14ac:dyDescent="0.3">
      <c r="A553">
        <v>21192</v>
      </c>
      <c r="B553" s="1">
        <v>44141</v>
      </c>
      <c r="C553" s="1" t="str">
        <f t="shared" si="8"/>
        <v>weekday</v>
      </c>
      <c r="D553" s="1" t="str">
        <f>TEXT(B553,"dddd")</f>
        <v>Friday</v>
      </c>
      <c r="E553">
        <v>8992</v>
      </c>
      <c r="F553" t="s">
        <v>136</v>
      </c>
      <c r="G553" t="s">
        <v>30</v>
      </c>
      <c r="H553" t="s">
        <v>27</v>
      </c>
      <c r="I553" t="s">
        <v>28</v>
      </c>
      <c r="J553" t="s">
        <v>44</v>
      </c>
      <c r="K553" t="s">
        <v>42</v>
      </c>
      <c r="L553">
        <v>365</v>
      </c>
      <c r="M553" t="s">
        <v>10</v>
      </c>
      <c r="N553">
        <v>94.75</v>
      </c>
      <c r="O553">
        <v>5</v>
      </c>
      <c r="P553">
        <f>N553*O553</f>
        <v>473.75</v>
      </c>
      <c r="Q553">
        <v>152.8499985</v>
      </c>
      <c r="R553">
        <f>P553-Q553</f>
        <v>320.90000150000003</v>
      </c>
      <c r="S553">
        <f>Q553/O553</f>
        <v>30.5699997</v>
      </c>
    </row>
    <row r="554" spans="1:19" x14ac:dyDescent="0.3">
      <c r="A554">
        <v>21193</v>
      </c>
      <c r="B554" s="1">
        <v>43882</v>
      </c>
      <c r="C554" s="1" t="str">
        <f t="shared" si="8"/>
        <v>weekday</v>
      </c>
      <c r="D554" s="1" t="str">
        <f>TEXT(B554,"dddd")</f>
        <v>Friday</v>
      </c>
      <c r="E554">
        <v>5074</v>
      </c>
      <c r="F554" t="s">
        <v>7</v>
      </c>
      <c r="G554" t="s">
        <v>30</v>
      </c>
      <c r="H554" t="s">
        <v>27</v>
      </c>
      <c r="I554" t="s">
        <v>28</v>
      </c>
      <c r="J554" t="s">
        <v>44</v>
      </c>
      <c r="K554" t="s">
        <v>85</v>
      </c>
      <c r="L554">
        <v>502</v>
      </c>
      <c r="M554" t="s">
        <v>65</v>
      </c>
      <c r="N554">
        <v>65</v>
      </c>
      <c r="O554">
        <v>5</v>
      </c>
      <c r="P554">
        <f>N554*O554</f>
        <v>325</v>
      </c>
      <c r="Q554">
        <v>167.99999235000001</v>
      </c>
      <c r="R554">
        <f>P554-Q554</f>
        <v>157.00000764999999</v>
      </c>
      <c r="S554">
        <f>Q554/O554</f>
        <v>33.599998470000003</v>
      </c>
    </row>
    <row r="555" spans="1:19" x14ac:dyDescent="0.3">
      <c r="A555">
        <v>21193</v>
      </c>
      <c r="B555" s="1">
        <v>43125</v>
      </c>
      <c r="C555" s="1" t="str">
        <f t="shared" si="8"/>
        <v>weekday</v>
      </c>
      <c r="D555" s="1" t="str">
        <f>TEXT(B555,"dddd")</f>
        <v>Thursday</v>
      </c>
      <c r="E555">
        <v>5074</v>
      </c>
      <c r="F555" t="s">
        <v>7</v>
      </c>
      <c r="G555" t="s">
        <v>30</v>
      </c>
      <c r="H555" t="s">
        <v>27</v>
      </c>
      <c r="I555" t="s">
        <v>28</v>
      </c>
      <c r="J555" t="s">
        <v>44</v>
      </c>
      <c r="K555" t="s">
        <v>92</v>
      </c>
      <c r="L555">
        <v>924</v>
      </c>
      <c r="M555" t="s">
        <v>6</v>
      </c>
      <c r="N555">
        <v>14.99</v>
      </c>
      <c r="O555">
        <v>5</v>
      </c>
      <c r="P555">
        <f>N555*O555</f>
        <v>74.95</v>
      </c>
      <c r="Q555">
        <v>40.649995799999999</v>
      </c>
      <c r="R555">
        <f>P555-Q555</f>
        <v>34.300004200000004</v>
      </c>
      <c r="S555">
        <f>Q555/O555</f>
        <v>8.1299991600000006</v>
      </c>
    </row>
    <row r="556" spans="1:19" x14ac:dyDescent="0.3">
      <c r="A556">
        <v>21196</v>
      </c>
      <c r="B556" s="1">
        <v>43881</v>
      </c>
      <c r="C556" s="1" t="str">
        <f t="shared" si="8"/>
        <v>weekday</v>
      </c>
      <c r="D556" s="1" t="str">
        <f>TEXT(B556,"dddd")</f>
        <v>Thursday</v>
      </c>
      <c r="E556">
        <v>6738</v>
      </c>
      <c r="F556" t="s">
        <v>360</v>
      </c>
      <c r="G556" t="s">
        <v>30</v>
      </c>
      <c r="H556" t="s">
        <v>27</v>
      </c>
      <c r="I556" t="s">
        <v>28</v>
      </c>
      <c r="J556" t="s">
        <v>44</v>
      </c>
      <c r="K556" t="s">
        <v>85</v>
      </c>
      <c r="L556">
        <v>502</v>
      </c>
      <c r="M556" t="s">
        <v>65</v>
      </c>
      <c r="N556">
        <v>65</v>
      </c>
      <c r="O556">
        <v>5</v>
      </c>
      <c r="P556">
        <f>N556*O556</f>
        <v>325</v>
      </c>
      <c r="Q556">
        <v>167.99999235000001</v>
      </c>
      <c r="R556">
        <f>P556-Q556</f>
        <v>157.00000764999999</v>
      </c>
      <c r="S556">
        <f>Q556/O556</f>
        <v>33.599998470000003</v>
      </c>
    </row>
    <row r="557" spans="1:19" x14ac:dyDescent="0.3">
      <c r="A557">
        <v>21197</v>
      </c>
      <c r="B557" s="1">
        <v>43363</v>
      </c>
      <c r="C557" s="1" t="str">
        <f t="shared" si="8"/>
        <v>weekday</v>
      </c>
      <c r="D557" s="1" t="str">
        <f>TEXT(B557,"dddd")</f>
        <v>Thursday</v>
      </c>
      <c r="E557">
        <v>10558</v>
      </c>
      <c r="F557" t="s">
        <v>7</v>
      </c>
      <c r="G557" t="s">
        <v>948</v>
      </c>
      <c r="H557" t="s">
        <v>2</v>
      </c>
      <c r="I557" t="s">
        <v>3</v>
      </c>
      <c r="J557" t="s">
        <v>4</v>
      </c>
      <c r="K557" t="s">
        <v>42</v>
      </c>
      <c r="L557">
        <v>365</v>
      </c>
      <c r="M557" t="s">
        <v>10</v>
      </c>
      <c r="N557">
        <v>94.75</v>
      </c>
      <c r="O557">
        <v>2</v>
      </c>
      <c r="P557">
        <f>N557*O557</f>
        <v>189.5</v>
      </c>
      <c r="Q557">
        <v>61.139999400000001</v>
      </c>
      <c r="R557">
        <f>P557-Q557</f>
        <v>128.36000060000001</v>
      </c>
      <c r="S557">
        <f>Q557/O557</f>
        <v>30.5699997</v>
      </c>
    </row>
    <row r="558" spans="1:19" x14ac:dyDescent="0.3">
      <c r="A558">
        <v>21197</v>
      </c>
      <c r="B558" s="1">
        <v>43356</v>
      </c>
      <c r="C558" s="1" t="str">
        <f t="shared" si="8"/>
        <v>weekday</v>
      </c>
      <c r="D558" s="1" t="str">
        <f>TEXT(B558,"dddd")</f>
        <v>Thursday</v>
      </c>
      <c r="E558">
        <v>10558</v>
      </c>
      <c r="F558" t="s">
        <v>7</v>
      </c>
      <c r="G558" t="s">
        <v>948</v>
      </c>
      <c r="H558" t="s">
        <v>2</v>
      </c>
      <c r="I558" t="s">
        <v>3</v>
      </c>
      <c r="J558" t="s">
        <v>4</v>
      </c>
      <c r="K558" t="s">
        <v>57</v>
      </c>
      <c r="L558">
        <v>191</v>
      </c>
      <c r="M558" t="s">
        <v>65</v>
      </c>
      <c r="N558">
        <v>85</v>
      </c>
      <c r="O558">
        <v>2</v>
      </c>
      <c r="P558">
        <f>N558*O558</f>
        <v>170</v>
      </c>
      <c r="Q558">
        <v>109.5599976</v>
      </c>
      <c r="R558">
        <f>P558-Q558</f>
        <v>60.440002399999997</v>
      </c>
      <c r="S558">
        <f>Q558/O558</f>
        <v>54.779998800000001</v>
      </c>
    </row>
    <row r="559" spans="1:19" x14ac:dyDescent="0.3">
      <c r="A559">
        <v>21244</v>
      </c>
      <c r="B559" s="1">
        <v>43837</v>
      </c>
      <c r="C559" s="1" t="str">
        <f t="shared" si="8"/>
        <v>weekday</v>
      </c>
      <c r="D559" s="1" t="str">
        <f>TEXT(B559,"dddd")</f>
        <v>Tuesday</v>
      </c>
      <c r="E559">
        <v>6491</v>
      </c>
      <c r="F559" t="s">
        <v>528</v>
      </c>
      <c r="G559" t="s">
        <v>30</v>
      </c>
      <c r="H559" t="s">
        <v>27</v>
      </c>
      <c r="I559" t="s">
        <v>3</v>
      </c>
      <c r="J559" t="s">
        <v>4</v>
      </c>
      <c r="K559" t="s">
        <v>345</v>
      </c>
      <c r="L559">
        <v>885</v>
      </c>
      <c r="M559" t="s">
        <v>6</v>
      </c>
      <c r="N559">
        <v>52.99</v>
      </c>
      <c r="O559">
        <v>4</v>
      </c>
      <c r="P559">
        <f>N559*O559</f>
        <v>211.96</v>
      </c>
      <c r="Q559">
        <v>143.44000244</v>
      </c>
      <c r="R559">
        <f>P559-Q559</f>
        <v>68.519997560000007</v>
      </c>
      <c r="S559">
        <f>Q559/O559</f>
        <v>35.86000061</v>
      </c>
    </row>
    <row r="560" spans="1:19" x14ac:dyDescent="0.3">
      <c r="A560">
        <v>21267</v>
      </c>
      <c r="B560" s="1">
        <v>44142</v>
      </c>
      <c r="C560" s="1" t="str">
        <f t="shared" si="8"/>
        <v>weekend</v>
      </c>
      <c r="D560" s="1" t="str">
        <f>TEXT(B560,"dddd")</f>
        <v>Saturday</v>
      </c>
      <c r="E560">
        <v>5582</v>
      </c>
      <c r="F560" t="s">
        <v>171</v>
      </c>
      <c r="G560" t="s">
        <v>18</v>
      </c>
      <c r="H560" t="s">
        <v>2</v>
      </c>
      <c r="I560" t="s">
        <v>3</v>
      </c>
      <c r="J560" t="s">
        <v>4</v>
      </c>
      <c r="K560" t="s">
        <v>9</v>
      </c>
      <c r="L560">
        <v>403</v>
      </c>
      <c r="M560" t="s">
        <v>10</v>
      </c>
      <c r="N560">
        <v>133.37</v>
      </c>
      <c r="O560">
        <v>1</v>
      </c>
      <c r="P560">
        <f>N560*O560</f>
        <v>133.37</v>
      </c>
      <c r="Q560">
        <v>84.590000149999995</v>
      </c>
      <c r="R560">
        <f>P560-Q560</f>
        <v>48.77999985000001</v>
      </c>
      <c r="S560">
        <f>Q560/O560</f>
        <v>84.590000149999995</v>
      </c>
    </row>
    <row r="561" spans="1:19" x14ac:dyDescent="0.3">
      <c r="A561">
        <v>21267</v>
      </c>
      <c r="B561" s="1">
        <v>43120</v>
      </c>
      <c r="C561" s="1" t="str">
        <f t="shared" si="8"/>
        <v>weekend</v>
      </c>
      <c r="D561" s="1" t="str">
        <f>TEXT(B561,"dddd")</f>
        <v>Saturday</v>
      </c>
      <c r="E561">
        <v>5582</v>
      </c>
      <c r="F561" t="s">
        <v>171</v>
      </c>
      <c r="G561" t="s">
        <v>18</v>
      </c>
      <c r="H561" t="s">
        <v>2</v>
      </c>
      <c r="I561" t="s">
        <v>3</v>
      </c>
      <c r="J561" t="s">
        <v>4</v>
      </c>
      <c r="K561" t="s">
        <v>9</v>
      </c>
      <c r="L561">
        <v>403</v>
      </c>
      <c r="M561" t="s">
        <v>10</v>
      </c>
      <c r="N561">
        <v>133.37</v>
      </c>
      <c r="O561">
        <v>1</v>
      </c>
      <c r="P561">
        <f>N561*O561</f>
        <v>133.37</v>
      </c>
      <c r="Q561">
        <v>84.590000149999995</v>
      </c>
      <c r="R561">
        <f>P561-Q561</f>
        <v>48.77999985000001</v>
      </c>
      <c r="S561">
        <f>Q561/O561</f>
        <v>84.590000149999995</v>
      </c>
    </row>
    <row r="562" spans="1:19" x14ac:dyDescent="0.3">
      <c r="A562">
        <v>21309</v>
      </c>
      <c r="B562" s="1">
        <v>44112</v>
      </c>
      <c r="C562" s="1" t="str">
        <f t="shared" si="8"/>
        <v>weekday</v>
      </c>
      <c r="D562" s="1" t="str">
        <f>TEXT(B562,"dddd")</f>
        <v>Thursday</v>
      </c>
      <c r="E562">
        <v>11801</v>
      </c>
      <c r="F562" t="s">
        <v>7</v>
      </c>
      <c r="G562" t="s">
        <v>18</v>
      </c>
      <c r="H562" t="s">
        <v>2</v>
      </c>
      <c r="I562" t="s">
        <v>3</v>
      </c>
      <c r="J562" t="s">
        <v>4</v>
      </c>
      <c r="K562" t="s">
        <v>9</v>
      </c>
      <c r="L562">
        <v>403</v>
      </c>
      <c r="M562" t="s">
        <v>10</v>
      </c>
      <c r="N562">
        <v>133.37</v>
      </c>
      <c r="O562">
        <v>1</v>
      </c>
      <c r="P562">
        <f>N562*O562</f>
        <v>133.37</v>
      </c>
      <c r="Q562">
        <v>84.590000149999995</v>
      </c>
      <c r="R562">
        <f>P562-Q562</f>
        <v>48.77999985000001</v>
      </c>
      <c r="S562">
        <f>Q562/O562</f>
        <v>84.590000149999995</v>
      </c>
    </row>
    <row r="563" spans="1:19" x14ac:dyDescent="0.3">
      <c r="A563">
        <v>21312</v>
      </c>
      <c r="B563" s="1">
        <v>44179</v>
      </c>
      <c r="C563" s="1" t="str">
        <f t="shared" si="8"/>
        <v>weekday</v>
      </c>
      <c r="D563" s="1" t="str">
        <f>TEXT(B563,"dddd")</f>
        <v>Monday</v>
      </c>
      <c r="E563">
        <v>6706</v>
      </c>
      <c r="F563" t="s">
        <v>81</v>
      </c>
      <c r="G563" t="s">
        <v>30</v>
      </c>
      <c r="H563" t="s">
        <v>27</v>
      </c>
      <c r="I563" t="s">
        <v>28</v>
      </c>
      <c r="J563" t="s">
        <v>44</v>
      </c>
      <c r="K563" t="s">
        <v>82</v>
      </c>
      <c r="L563">
        <v>797</v>
      </c>
      <c r="M563" t="s">
        <v>6</v>
      </c>
      <c r="N563">
        <v>54.85</v>
      </c>
      <c r="O563">
        <v>5</v>
      </c>
      <c r="P563">
        <f>N563*O563</f>
        <v>274.25</v>
      </c>
      <c r="Q563">
        <v>185.1000023</v>
      </c>
      <c r="R563">
        <f>P563-Q563</f>
        <v>89.1499977</v>
      </c>
      <c r="S563">
        <f>Q563/O563</f>
        <v>37.020000459999999</v>
      </c>
    </row>
    <row r="564" spans="1:19" x14ac:dyDescent="0.3">
      <c r="A564">
        <v>21349</v>
      </c>
      <c r="B564" s="1">
        <v>44082</v>
      </c>
      <c r="C564" s="1" t="str">
        <f t="shared" si="8"/>
        <v>weekday</v>
      </c>
      <c r="D564" s="1" t="str">
        <f>TEXT(B564,"dddd")</f>
        <v>Tuesday</v>
      </c>
      <c r="E564">
        <v>10155</v>
      </c>
      <c r="F564" t="s">
        <v>214</v>
      </c>
      <c r="G564" t="s">
        <v>215</v>
      </c>
      <c r="H564" t="s">
        <v>2</v>
      </c>
      <c r="I564" t="s">
        <v>3</v>
      </c>
      <c r="J564" t="s">
        <v>4</v>
      </c>
      <c r="K564" t="s">
        <v>9</v>
      </c>
      <c r="L564">
        <v>403</v>
      </c>
      <c r="M564" t="s">
        <v>10</v>
      </c>
      <c r="N564">
        <v>133.37</v>
      </c>
      <c r="O564">
        <v>1</v>
      </c>
      <c r="P564">
        <f>N564*O564</f>
        <v>133.37</v>
      </c>
      <c r="Q564">
        <v>84.590000149999995</v>
      </c>
      <c r="R564">
        <f>P564-Q564</f>
        <v>48.77999985000001</v>
      </c>
      <c r="S564">
        <f>Q564/O564</f>
        <v>84.590000149999995</v>
      </c>
    </row>
    <row r="565" spans="1:19" x14ac:dyDescent="0.3">
      <c r="A565">
        <v>21407</v>
      </c>
      <c r="B565" s="1">
        <v>43859</v>
      </c>
      <c r="C565" s="1" t="str">
        <f t="shared" si="8"/>
        <v>weekday</v>
      </c>
      <c r="D565" s="1" t="str">
        <f>TEXT(B565,"dddd")</f>
        <v>Wednesday</v>
      </c>
      <c r="E565">
        <v>6956</v>
      </c>
      <c r="F565" t="s">
        <v>406</v>
      </c>
      <c r="G565" t="s">
        <v>407</v>
      </c>
      <c r="H565" t="s">
        <v>2</v>
      </c>
      <c r="I565" t="s">
        <v>3</v>
      </c>
      <c r="J565" t="s">
        <v>4</v>
      </c>
      <c r="K565" t="s">
        <v>9</v>
      </c>
      <c r="L565">
        <v>403</v>
      </c>
      <c r="M565" t="s">
        <v>10</v>
      </c>
      <c r="N565">
        <v>133.37</v>
      </c>
      <c r="O565">
        <v>1</v>
      </c>
      <c r="P565">
        <f>N565*O565</f>
        <v>133.37</v>
      </c>
      <c r="Q565">
        <v>84.590000149999995</v>
      </c>
      <c r="R565">
        <f>P565-Q565</f>
        <v>48.77999985000001</v>
      </c>
      <c r="S565">
        <f>Q565/O565</f>
        <v>84.590000149999995</v>
      </c>
    </row>
    <row r="566" spans="1:19" x14ac:dyDescent="0.3">
      <c r="A566">
        <v>21522</v>
      </c>
      <c r="B566" s="1">
        <v>43878</v>
      </c>
      <c r="C566" s="1" t="str">
        <f t="shared" si="8"/>
        <v>weekday</v>
      </c>
      <c r="D566" s="1" t="str">
        <f>TEXT(B566,"dddd")</f>
        <v>Monday</v>
      </c>
      <c r="E566">
        <v>5270</v>
      </c>
      <c r="F566" t="s">
        <v>362</v>
      </c>
      <c r="G566" t="s">
        <v>18</v>
      </c>
      <c r="H566" t="s">
        <v>2</v>
      </c>
      <c r="I566" t="s">
        <v>3</v>
      </c>
      <c r="J566" t="s">
        <v>4</v>
      </c>
      <c r="K566" t="s">
        <v>9</v>
      </c>
      <c r="L566">
        <v>403</v>
      </c>
      <c r="M566" t="s">
        <v>10</v>
      </c>
      <c r="N566">
        <v>133.37</v>
      </c>
      <c r="O566">
        <v>1</v>
      </c>
      <c r="P566">
        <f>N566*O566</f>
        <v>133.37</v>
      </c>
      <c r="Q566">
        <v>84.590000149999995</v>
      </c>
      <c r="R566">
        <f>P566-Q566</f>
        <v>48.77999985000001</v>
      </c>
      <c r="S566">
        <f>Q566/O566</f>
        <v>84.590000149999995</v>
      </c>
    </row>
    <row r="567" spans="1:19" x14ac:dyDescent="0.3">
      <c r="A567">
        <v>21522</v>
      </c>
      <c r="B567" s="1">
        <v>43862</v>
      </c>
      <c r="C567" s="1" t="str">
        <f t="shared" si="8"/>
        <v>weekend</v>
      </c>
      <c r="D567" s="1" t="str">
        <f>TEXT(B567,"dddd")</f>
        <v>Saturday</v>
      </c>
      <c r="E567">
        <v>5270</v>
      </c>
      <c r="F567" t="s">
        <v>362</v>
      </c>
      <c r="G567" t="s">
        <v>18</v>
      </c>
      <c r="H567" t="s">
        <v>2</v>
      </c>
      <c r="I567" t="s">
        <v>3</v>
      </c>
      <c r="J567" t="s">
        <v>4</v>
      </c>
      <c r="K567" t="s">
        <v>9</v>
      </c>
      <c r="L567">
        <v>403</v>
      </c>
      <c r="M567" t="s">
        <v>10</v>
      </c>
      <c r="N567">
        <v>133.37</v>
      </c>
      <c r="O567">
        <v>1</v>
      </c>
      <c r="P567">
        <f>N567*O567</f>
        <v>133.37</v>
      </c>
      <c r="Q567">
        <v>84.590000149999995</v>
      </c>
      <c r="R567">
        <f>P567-Q567</f>
        <v>48.77999985000001</v>
      </c>
      <c r="S567">
        <f>Q567/O567</f>
        <v>84.590000149999995</v>
      </c>
    </row>
    <row r="568" spans="1:19" x14ac:dyDescent="0.3">
      <c r="A568">
        <v>21534</v>
      </c>
      <c r="B568" s="1">
        <v>43901</v>
      </c>
      <c r="C568" s="1" t="str">
        <f t="shared" si="8"/>
        <v>weekday</v>
      </c>
      <c r="D568" s="1" t="str">
        <f>TEXT(B568,"dddd")</f>
        <v>Wednesday</v>
      </c>
      <c r="E568">
        <v>11216</v>
      </c>
      <c r="F568" t="s">
        <v>354</v>
      </c>
      <c r="G568" t="s">
        <v>41</v>
      </c>
      <c r="H568" t="s">
        <v>27</v>
      </c>
      <c r="I568" t="s">
        <v>3</v>
      </c>
      <c r="J568" t="s">
        <v>4</v>
      </c>
      <c r="K568" t="s">
        <v>109</v>
      </c>
      <c r="L568">
        <v>627</v>
      </c>
      <c r="M568" t="s">
        <v>6</v>
      </c>
      <c r="N568">
        <v>165</v>
      </c>
      <c r="O568">
        <v>4</v>
      </c>
      <c r="P568">
        <f>N568*O568</f>
        <v>660</v>
      </c>
      <c r="Q568">
        <v>490.9200136</v>
      </c>
      <c r="R568">
        <f>P568-Q568</f>
        <v>169.0799864</v>
      </c>
      <c r="S568">
        <f>Q568/O568</f>
        <v>122.7300034</v>
      </c>
    </row>
    <row r="569" spans="1:19" x14ac:dyDescent="0.3">
      <c r="A569">
        <v>21624</v>
      </c>
      <c r="B569" s="1">
        <v>43996</v>
      </c>
      <c r="C569" s="1" t="str">
        <f t="shared" si="8"/>
        <v>weekend</v>
      </c>
      <c r="D569" s="1" t="str">
        <f>TEXT(B569,"dddd")</f>
        <v>Sunday</v>
      </c>
      <c r="E569">
        <v>10852</v>
      </c>
      <c r="F569" t="s">
        <v>298</v>
      </c>
      <c r="G569" t="s">
        <v>30</v>
      </c>
      <c r="H569" t="s">
        <v>27</v>
      </c>
      <c r="I569" t="s">
        <v>28</v>
      </c>
      <c r="J569" t="s">
        <v>44</v>
      </c>
      <c r="K569" t="s">
        <v>42</v>
      </c>
      <c r="L569">
        <v>365</v>
      </c>
      <c r="M569" t="s">
        <v>10</v>
      </c>
      <c r="N569">
        <v>94.75</v>
      </c>
      <c r="O569">
        <v>5</v>
      </c>
      <c r="P569">
        <f>N569*O569</f>
        <v>473.75</v>
      </c>
      <c r="Q569">
        <v>152.8499985</v>
      </c>
      <c r="R569">
        <f>P569-Q569</f>
        <v>320.90000150000003</v>
      </c>
      <c r="S569">
        <f>Q569/O569</f>
        <v>30.5699997</v>
      </c>
    </row>
    <row r="570" spans="1:19" x14ac:dyDescent="0.3">
      <c r="A570">
        <v>21624</v>
      </c>
      <c r="B570" s="1">
        <v>43339</v>
      </c>
      <c r="C570" s="1" t="str">
        <f t="shared" si="8"/>
        <v>weekday</v>
      </c>
      <c r="D570" s="1" t="str">
        <f>TEXT(B570,"dddd")</f>
        <v>Monday</v>
      </c>
      <c r="E570">
        <v>10852</v>
      </c>
      <c r="F570" t="s">
        <v>298</v>
      </c>
      <c r="G570" t="s">
        <v>30</v>
      </c>
      <c r="H570" t="s">
        <v>27</v>
      </c>
      <c r="I570" t="s">
        <v>28</v>
      </c>
      <c r="J570" t="s">
        <v>44</v>
      </c>
      <c r="K570" t="s">
        <v>104</v>
      </c>
      <c r="L570">
        <v>273</v>
      </c>
      <c r="M570" t="s">
        <v>65</v>
      </c>
      <c r="N570">
        <v>54.99</v>
      </c>
      <c r="O570">
        <v>5</v>
      </c>
      <c r="P570">
        <f>N570*O570</f>
        <v>274.95</v>
      </c>
      <c r="Q570">
        <v>129.15000915000002</v>
      </c>
      <c r="R570">
        <f>P570-Q570</f>
        <v>145.79999084999997</v>
      </c>
      <c r="S570">
        <f>Q570/O570</f>
        <v>25.830001830000004</v>
      </c>
    </row>
    <row r="571" spans="1:19" x14ac:dyDescent="0.3">
      <c r="A571">
        <v>21691</v>
      </c>
      <c r="B571" s="1">
        <v>43365</v>
      </c>
      <c r="C571" s="1" t="str">
        <f t="shared" si="8"/>
        <v>weekend</v>
      </c>
      <c r="D571" s="1" t="str">
        <f>TEXT(B571,"dddd")</f>
        <v>Saturday</v>
      </c>
      <c r="E571">
        <v>532</v>
      </c>
      <c r="F571" t="s">
        <v>7</v>
      </c>
      <c r="G571" t="s">
        <v>620</v>
      </c>
      <c r="H571" t="s">
        <v>2</v>
      </c>
      <c r="I571" t="s">
        <v>3</v>
      </c>
      <c r="J571" t="s">
        <v>44</v>
      </c>
      <c r="K571" t="s">
        <v>42</v>
      </c>
      <c r="L571">
        <v>365</v>
      </c>
      <c r="M571" t="s">
        <v>10</v>
      </c>
      <c r="N571">
        <v>94.75</v>
      </c>
      <c r="O571">
        <v>2</v>
      </c>
      <c r="P571">
        <f>N571*O571</f>
        <v>189.5</v>
      </c>
      <c r="Q571">
        <v>61.139999400000001</v>
      </c>
      <c r="R571">
        <f>P571-Q571</f>
        <v>128.36000060000001</v>
      </c>
      <c r="S571">
        <f>Q571/O571</f>
        <v>30.5699997</v>
      </c>
    </row>
    <row r="572" spans="1:19" x14ac:dyDescent="0.3">
      <c r="A572">
        <v>21691</v>
      </c>
      <c r="B572" s="1">
        <v>43101</v>
      </c>
      <c r="C572" s="1" t="str">
        <f t="shared" si="8"/>
        <v>weekday</v>
      </c>
      <c r="D572" s="1" t="str">
        <f>TEXT(B572,"dddd")</f>
        <v>Monday</v>
      </c>
      <c r="E572">
        <v>532</v>
      </c>
      <c r="F572" t="s">
        <v>7</v>
      </c>
      <c r="G572" t="s">
        <v>620</v>
      </c>
      <c r="H572" t="s">
        <v>2</v>
      </c>
      <c r="I572" t="s">
        <v>3</v>
      </c>
      <c r="J572" t="s">
        <v>4</v>
      </c>
      <c r="K572" t="s">
        <v>51</v>
      </c>
      <c r="L572">
        <v>818</v>
      </c>
      <c r="M572" t="s">
        <v>6</v>
      </c>
      <c r="N572">
        <v>46.69</v>
      </c>
      <c r="O572">
        <v>2</v>
      </c>
      <c r="P572">
        <f>N572*O572</f>
        <v>93.38</v>
      </c>
      <c r="Q572">
        <v>59.380001059999998</v>
      </c>
      <c r="R572">
        <f>P572-Q572</f>
        <v>33.999998939999998</v>
      </c>
      <c r="S572">
        <f>Q572/O572</f>
        <v>29.690000529999999</v>
      </c>
    </row>
    <row r="573" spans="1:19" x14ac:dyDescent="0.3">
      <c r="A573">
        <v>21697</v>
      </c>
      <c r="B573" s="1">
        <v>43364</v>
      </c>
      <c r="C573" s="1" t="str">
        <f t="shared" si="8"/>
        <v>weekday</v>
      </c>
      <c r="D573" s="1" t="str">
        <f>TEXT(B573,"dddd")</f>
        <v>Friday</v>
      </c>
      <c r="E573">
        <v>5821</v>
      </c>
      <c r="F573" t="s">
        <v>946</v>
      </c>
      <c r="G573" t="s">
        <v>947</v>
      </c>
      <c r="H573" t="s">
        <v>2</v>
      </c>
      <c r="I573" t="s">
        <v>3</v>
      </c>
      <c r="J573" t="s">
        <v>4</v>
      </c>
      <c r="K573" t="s">
        <v>42</v>
      </c>
      <c r="L573">
        <v>365</v>
      </c>
      <c r="M573" t="s">
        <v>10</v>
      </c>
      <c r="N573">
        <v>94.75</v>
      </c>
      <c r="O573">
        <v>2</v>
      </c>
      <c r="P573">
        <f>N573*O573</f>
        <v>189.5</v>
      </c>
      <c r="Q573">
        <v>61.139999400000001</v>
      </c>
      <c r="R573">
        <f>P573-Q573</f>
        <v>128.36000060000001</v>
      </c>
      <c r="S573">
        <f>Q573/O573</f>
        <v>30.5699997</v>
      </c>
    </row>
    <row r="574" spans="1:19" x14ac:dyDescent="0.3">
      <c r="A574">
        <v>21698</v>
      </c>
      <c r="B574" s="1">
        <v>43175</v>
      </c>
      <c r="C574" s="1" t="str">
        <f t="shared" si="8"/>
        <v>weekday</v>
      </c>
      <c r="D574" s="1" t="str">
        <f>TEXT(B574,"dddd")</f>
        <v>Friday</v>
      </c>
      <c r="E574">
        <v>10678</v>
      </c>
      <c r="F574" t="s">
        <v>612</v>
      </c>
      <c r="G574" t="s">
        <v>447</v>
      </c>
      <c r="H574" t="s">
        <v>2</v>
      </c>
      <c r="I574" t="s">
        <v>3</v>
      </c>
      <c r="J574" t="s">
        <v>4</v>
      </c>
      <c r="K574" t="s">
        <v>85</v>
      </c>
      <c r="L574">
        <v>502</v>
      </c>
      <c r="M574" t="s">
        <v>65</v>
      </c>
      <c r="N574">
        <v>65</v>
      </c>
      <c r="O574">
        <v>2</v>
      </c>
      <c r="P574">
        <f>N574*O574</f>
        <v>130</v>
      </c>
      <c r="Q574">
        <v>67.199996940000005</v>
      </c>
      <c r="R574">
        <f>P574-Q574</f>
        <v>62.800003059999995</v>
      </c>
      <c r="S574">
        <f>Q574/O574</f>
        <v>33.599998470000003</v>
      </c>
    </row>
    <row r="575" spans="1:19" x14ac:dyDescent="0.3">
      <c r="A575">
        <v>21837</v>
      </c>
      <c r="B575" s="1">
        <v>43456</v>
      </c>
      <c r="C575" s="1" t="str">
        <f t="shared" si="8"/>
        <v>weekend</v>
      </c>
      <c r="D575" s="1" t="str">
        <f>TEXT(B575,"dddd")</f>
        <v>Saturday</v>
      </c>
      <c r="E575">
        <v>2402</v>
      </c>
      <c r="F575" t="s">
        <v>7</v>
      </c>
      <c r="G575" t="s">
        <v>30</v>
      </c>
      <c r="H575" t="s">
        <v>27</v>
      </c>
      <c r="I575" t="s">
        <v>28</v>
      </c>
      <c r="J575" t="s">
        <v>44</v>
      </c>
      <c r="K575" t="s">
        <v>109</v>
      </c>
      <c r="L575">
        <v>627</v>
      </c>
      <c r="M575" t="s">
        <v>6</v>
      </c>
      <c r="N575">
        <v>165</v>
      </c>
      <c r="O575">
        <v>5</v>
      </c>
      <c r="P575">
        <f>N575*O575</f>
        <v>825</v>
      </c>
      <c r="Q575">
        <v>613.65001700000005</v>
      </c>
      <c r="R575">
        <f>P575-Q575</f>
        <v>211.34998299999995</v>
      </c>
      <c r="S575">
        <f>Q575/O575</f>
        <v>122.73000340000002</v>
      </c>
    </row>
    <row r="576" spans="1:19" x14ac:dyDescent="0.3">
      <c r="A576">
        <v>21868</v>
      </c>
      <c r="B576" s="1">
        <v>44054</v>
      </c>
      <c r="C576" s="1" t="str">
        <f t="shared" si="8"/>
        <v>weekday</v>
      </c>
      <c r="D576" s="1" t="str">
        <f>TEXT(B576,"dddd")</f>
        <v>Tuesday</v>
      </c>
      <c r="E576">
        <v>11979</v>
      </c>
      <c r="F576" t="s">
        <v>7</v>
      </c>
      <c r="G576" t="s">
        <v>258</v>
      </c>
      <c r="H576" t="s">
        <v>2</v>
      </c>
      <c r="I576" t="s">
        <v>3</v>
      </c>
      <c r="J576" t="s">
        <v>4</v>
      </c>
      <c r="K576" t="s">
        <v>9</v>
      </c>
      <c r="L576">
        <v>403</v>
      </c>
      <c r="M576" t="s">
        <v>10</v>
      </c>
      <c r="N576">
        <v>133.37</v>
      </c>
      <c r="O576">
        <v>1</v>
      </c>
      <c r="P576">
        <f>N576*O576</f>
        <v>133.37</v>
      </c>
      <c r="Q576">
        <v>84.590000149999995</v>
      </c>
      <c r="R576">
        <f>P576-Q576</f>
        <v>48.77999985000001</v>
      </c>
      <c r="S576">
        <f>Q576/O576</f>
        <v>84.590000149999995</v>
      </c>
    </row>
    <row r="577" spans="1:19" x14ac:dyDescent="0.3">
      <c r="A577">
        <v>21868</v>
      </c>
      <c r="B577" s="1">
        <v>43993</v>
      </c>
      <c r="C577" s="1" t="str">
        <f t="shared" si="8"/>
        <v>weekday</v>
      </c>
      <c r="D577" s="1" t="str">
        <f>TEXT(B577,"dddd")</f>
        <v>Thursday</v>
      </c>
      <c r="E577">
        <v>11979</v>
      </c>
      <c r="F577" t="s">
        <v>7</v>
      </c>
      <c r="G577" t="s">
        <v>258</v>
      </c>
      <c r="H577" t="s">
        <v>2</v>
      </c>
      <c r="I577" t="s">
        <v>3</v>
      </c>
      <c r="J577" t="s">
        <v>4</v>
      </c>
      <c r="K577" t="s">
        <v>9</v>
      </c>
      <c r="L577">
        <v>403</v>
      </c>
      <c r="M577" t="s">
        <v>10</v>
      </c>
      <c r="N577">
        <v>133.37</v>
      </c>
      <c r="O577">
        <v>1</v>
      </c>
      <c r="P577">
        <f>N577*O577</f>
        <v>133.37</v>
      </c>
      <c r="Q577">
        <v>84.590000149999995</v>
      </c>
      <c r="R577">
        <f>P577-Q577</f>
        <v>48.77999985000001</v>
      </c>
      <c r="S577">
        <f>Q577/O577</f>
        <v>84.590000149999995</v>
      </c>
    </row>
    <row r="578" spans="1:19" x14ac:dyDescent="0.3">
      <c r="A578">
        <v>21872</v>
      </c>
      <c r="B578" s="1">
        <v>43995</v>
      </c>
      <c r="C578" s="1" t="str">
        <f t="shared" si="8"/>
        <v>weekend</v>
      </c>
      <c r="D578" s="1" t="str">
        <f>TEXT(B578,"dddd")</f>
        <v>Saturday</v>
      </c>
      <c r="E578">
        <v>1234</v>
      </c>
      <c r="F578" t="s">
        <v>299</v>
      </c>
      <c r="G578" t="s">
        <v>30</v>
      </c>
      <c r="H578" t="s">
        <v>27</v>
      </c>
      <c r="I578" t="s">
        <v>28</v>
      </c>
      <c r="J578" t="s">
        <v>44</v>
      </c>
      <c r="K578" t="s">
        <v>42</v>
      </c>
      <c r="L578">
        <v>365</v>
      </c>
      <c r="M578" t="s">
        <v>10</v>
      </c>
      <c r="N578">
        <v>94.75</v>
      </c>
      <c r="O578">
        <v>5</v>
      </c>
      <c r="P578">
        <f>N578*O578</f>
        <v>473.75</v>
      </c>
      <c r="Q578">
        <v>152.8499985</v>
      </c>
      <c r="R578">
        <f>P578-Q578</f>
        <v>320.90000150000003</v>
      </c>
      <c r="S578">
        <f>Q578/O578</f>
        <v>30.5699997</v>
      </c>
    </row>
    <row r="579" spans="1:19" x14ac:dyDescent="0.3">
      <c r="A579">
        <v>21902</v>
      </c>
      <c r="B579" s="1">
        <v>43842</v>
      </c>
      <c r="C579" s="1" t="str">
        <f t="shared" ref="C579:C642" si="9">IF(OR(WEEKDAY(B579,2)=6,WEEKDAY(B579,2)=7),"weekend","weekday")</f>
        <v>weekend</v>
      </c>
      <c r="D579" s="1" t="str">
        <f>TEXT(B579,"dddd")</f>
        <v>Sunday</v>
      </c>
      <c r="E579">
        <v>8485</v>
      </c>
      <c r="F579" t="s">
        <v>584</v>
      </c>
      <c r="G579" t="s">
        <v>39</v>
      </c>
      <c r="H579" t="s">
        <v>27</v>
      </c>
      <c r="I579" t="s">
        <v>3</v>
      </c>
      <c r="J579" t="s">
        <v>4</v>
      </c>
      <c r="K579" t="s">
        <v>85</v>
      </c>
      <c r="L579">
        <v>502</v>
      </c>
      <c r="M579" t="s">
        <v>65</v>
      </c>
      <c r="N579">
        <v>65</v>
      </c>
      <c r="O579">
        <v>4</v>
      </c>
      <c r="P579">
        <f>N579*O579</f>
        <v>260</v>
      </c>
      <c r="Q579">
        <v>134.39999388000001</v>
      </c>
      <c r="R579">
        <f>P579-Q579</f>
        <v>125.60000611999999</v>
      </c>
      <c r="S579">
        <f>Q579/O579</f>
        <v>33.599998470000003</v>
      </c>
    </row>
    <row r="580" spans="1:19" x14ac:dyDescent="0.3">
      <c r="A580">
        <v>21906</v>
      </c>
      <c r="B580" s="1">
        <v>43937</v>
      </c>
      <c r="C580" s="1" t="str">
        <f t="shared" si="9"/>
        <v>weekday</v>
      </c>
      <c r="D580" s="1" t="str">
        <f>TEXT(B580,"dddd")</f>
        <v>Thursday</v>
      </c>
      <c r="E580">
        <v>6961</v>
      </c>
      <c r="F580" t="s">
        <v>330</v>
      </c>
      <c r="G580" t="s">
        <v>331</v>
      </c>
      <c r="H580" t="s">
        <v>2</v>
      </c>
      <c r="I580" t="s">
        <v>3</v>
      </c>
      <c r="J580" t="s">
        <v>4</v>
      </c>
      <c r="K580" t="s">
        <v>9</v>
      </c>
      <c r="L580">
        <v>403</v>
      </c>
      <c r="M580" t="s">
        <v>10</v>
      </c>
      <c r="N580">
        <v>133.37</v>
      </c>
      <c r="O580">
        <v>1</v>
      </c>
      <c r="P580">
        <f>N580*O580</f>
        <v>133.37</v>
      </c>
      <c r="Q580">
        <v>84.590000149999995</v>
      </c>
      <c r="R580">
        <f>P580-Q580</f>
        <v>48.77999985000001</v>
      </c>
      <c r="S580">
        <f>Q580/O580</f>
        <v>84.590000149999995</v>
      </c>
    </row>
    <row r="581" spans="1:19" x14ac:dyDescent="0.3">
      <c r="A581">
        <v>21906</v>
      </c>
      <c r="B581" s="1">
        <v>43906</v>
      </c>
      <c r="C581" s="1" t="str">
        <f t="shared" si="9"/>
        <v>weekday</v>
      </c>
      <c r="D581" s="1" t="str">
        <f>TEXT(B581,"dddd")</f>
        <v>Monday</v>
      </c>
      <c r="E581">
        <v>6961</v>
      </c>
      <c r="F581" t="s">
        <v>330</v>
      </c>
      <c r="G581" t="s">
        <v>331</v>
      </c>
      <c r="H581" t="s">
        <v>2</v>
      </c>
      <c r="I581" t="s">
        <v>3</v>
      </c>
      <c r="J581" t="s">
        <v>4</v>
      </c>
      <c r="K581" t="s">
        <v>42</v>
      </c>
      <c r="L581">
        <v>365</v>
      </c>
      <c r="M581" t="s">
        <v>10</v>
      </c>
      <c r="N581">
        <v>94.75</v>
      </c>
      <c r="O581">
        <v>1</v>
      </c>
      <c r="P581">
        <f>N581*O581</f>
        <v>94.75</v>
      </c>
      <c r="Q581">
        <v>30.5699997</v>
      </c>
      <c r="R581">
        <f>P581-Q581</f>
        <v>64.180000300000003</v>
      </c>
      <c r="S581">
        <f>Q581/O581</f>
        <v>30.5699997</v>
      </c>
    </row>
    <row r="582" spans="1:19" x14ac:dyDescent="0.3">
      <c r="A582">
        <v>21907</v>
      </c>
      <c r="B582" s="1">
        <v>43872</v>
      </c>
      <c r="C582" s="1" t="str">
        <f t="shared" si="9"/>
        <v>weekday</v>
      </c>
      <c r="D582" s="1" t="str">
        <f>TEXT(B582,"dddd")</f>
        <v>Tuesday</v>
      </c>
      <c r="E582">
        <v>12038</v>
      </c>
      <c r="F582" t="s">
        <v>7</v>
      </c>
      <c r="G582" t="s">
        <v>225</v>
      </c>
      <c r="H582" t="s">
        <v>2</v>
      </c>
      <c r="I582" t="s">
        <v>3</v>
      </c>
      <c r="J582" t="s">
        <v>4</v>
      </c>
      <c r="K582" t="s">
        <v>9</v>
      </c>
      <c r="L582">
        <v>403</v>
      </c>
      <c r="M582" t="s">
        <v>10</v>
      </c>
      <c r="N582">
        <v>133.37</v>
      </c>
      <c r="O582">
        <v>1</v>
      </c>
      <c r="P582">
        <f>N582*O582</f>
        <v>133.37</v>
      </c>
      <c r="Q582">
        <v>84.590000149999995</v>
      </c>
      <c r="R582">
        <f>P582-Q582</f>
        <v>48.77999985000001</v>
      </c>
      <c r="S582">
        <f>Q582/O582</f>
        <v>84.590000149999995</v>
      </c>
    </row>
    <row r="583" spans="1:19" x14ac:dyDescent="0.3">
      <c r="A583">
        <v>21941</v>
      </c>
      <c r="B583" s="1">
        <v>43106</v>
      </c>
      <c r="C583" s="1" t="str">
        <f t="shared" si="9"/>
        <v>weekend</v>
      </c>
      <c r="D583" s="1" t="str">
        <f>TEXT(B583,"dddd")</f>
        <v>Saturday</v>
      </c>
      <c r="E583">
        <v>2796</v>
      </c>
      <c r="F583" t="s">
        <v>658</v>
      </c>
      <c r="G583" t="s">
        <v>30</v>
      </c>
      <c r="H583" t="s">
        <v>27</v>
      </c>
      <c r="I583" t="s">
        <v>28</v>
      </c>
      <c r="J583" t="s">
        <v>44</v>
      </c>
      <c r="K583" t="s">
        <v>240</v>
      </c>
      <c r="L583">
        <v>835</v>
      </c>
      <c r="M583" t="s">
        <v>6</v>
      </c>
      <c r="N583">
        <v>185</v>
      </c>
      <c r="O583">
        <v>5</v>
      </c>
      <c r="P583">
        <f>N583*O583</f>
        <v>925</v>
      </c>
      <c r="Q583">
        <v>514.9500084</v>
      </c>
      <c r="R583">
        <f>P583-Q583</f>
        <v>410.0499916</v>
      </c>
      <c r="S583">
        <f>Q583/O583</f>
        <v>102.99000168000001</v>
      </c>
    </row>
    <row r="584" spans="1:19" x14ac:dyDescent="0.3">
      <c r="A584">
        <v>21966</v>
      </c>
      <c r="B584" s="1">
        <v>43907</v>
      </c>
      <c r="C584" s="1" t="str">
        <f t="shared" si="9"/>
        <v>weekday</v>
      </c>
      <c r="D584" s="1" t="str">
        <f>TEXT(B584,"dddd")</f>
        <v>Tuesday</v>
      </c>
      <c r="E584">
        <v>10291</v>
      </c>
      <c r="F584" t="s">
        <v>7</v>
      </c>
      <c r="G584" t="s">
        <v>1</v>
      </c>
      <c r="H584" t="s">
        <v>2</v>
      </c>
      <c r="I584" t="s">
        <v>3</v>
      </c>
      <c r="J584" t="s">
        <v>4</v>
      </c>
      <c r="K584" t="s">
        <v>9</v>
      </c>
      <c r="L584">
        <v>403</v>
      </c>
      <c r="M584" t="s">
        <v>10</v>
      </c>
      <c r="N584">
        <v>133.37</v>
      </c>
      <c r="O584">
        <v>1</v>
      </c>
      <c r="P584">
        <f>N584*O584</f>
        <v>133.37</v>
      </c>
      <c r="Q584">
        <v>84.590000149999995</v>
      </c>
      <c r="R584">
        <f>P584-Q584</f>
        <v>48.77999985000001</v>
      </c>
      <c r="S584">
        <f>Q584/O584</f>
        <v>84.590000149999995</v>
      </c>
    </row>
    <row r="585" spans="1:19" x14ac:dyDescent="0.3">
      <c r="A585">
        <v>21971</v>
      </c>
      <c r="B585" s="1">
        <v>43872</v>
      </c>
      <c r="C585" s="1" t="str">
        <f t="shared" si="9"/>
        <v>weekday</v>
      </c>
      <c r="D585" s="1" t="str">
        <f>TEXT(B585,"dddd")</f>
        <v>Tuesday</v>
      </c>
      <c r="E585">
        <v>9163</v>
      </c>
      <c r="F585" t="s">
        <v>371</v>
      </c>
      <c r="G585" t="s">
        <v>320</v>
      </c>
      <c r="H585" t="s">
        <v>2</v>
      </c>
      <c r="I585" t="s">
        <v>3</v>
      </c>
      <c r="J585" t="s">
        <v>4</v>
      </c>
      <c r="K585" t="s">
        <v>9</v>
      </c>
      <c r="L585">
        <v>403</v>
      </c>
      <c r="M585" t="s">
        <v>10</v>
      </c>
      <c r="N585">
        <v>133.37</v>
      </c>
      <c r="O585">
        <v>1</v>
      </c>
      <c r="P585">
        <f>N585*O585</f>
        <v>133.37</v>
      </c>
      <c r="Q585">
        <v>84.590000149999995</v>
      </c>
      <c r="R585">
        <f>P585-Q585</f>
        <v>48.77999985000001</v>
      </c>
      <c r="S585">
        <f>Q585/O585</f>
        <v>84.590000149999995</v>
      </c>
    </row>
    <row r="586" spans="1:19" x14ac:dyDescent="0.3">
      <c r="A586">
        <v>21973</v>
      </c>
      <c r="B586" s="1">
        <v>43878</v>
      </c>
      <c r="C586" s="1" t="str">
        <f t="shared" si="9"/>
        <v>weekday</v>
      </c>
      <c r="D586" s="1" t="str">
        <f>TEXT(B586,"dddd")</f>
        <v>Monday</v>
      </c>
      <c r="E586">
        <v>12033</v>
      </c>
      <c r="F586" t="s">
        <v>361</v>
      </c>
      <c r="G586" t="s">
        <v>30</v>
      </c>
      <c r="H586" t="s">
        <v>27</v>
      </c>
      <c r="I586" t="s">
        <v>28</v>
      </c>
      <c r="J586" t="s">
        <v>44</v>
      </c>
      <c r="K586" t="s">
        <v>109</v>
      </c>
      <c r="L586">
        <v>627</v>
      </c>
      <c r="M586" t="s">
        <v>6</v>
      </c>
      <c r="N586">
        <v>165</v>
      </c>
      <c r="O586">
        <v>5</v>
      </c>
      <c r="P586">
        <f>N586*O586</f>
        <v>825</v>
      </c>
      <c r="Q586">
        <v>613.65001700000005</v>
      </c>
      <c r="R586">
        <f>P586-Q586</f>
        <v>211.34998299999995</v>
      </c>
      <c r="S586">
        <f>Q586/O586</f>
        <v>122.73000340000002</v>
      </c>
    </row>
    <row r="587" spans="1:19" x14ac:dyDescent="0.3">
      <c r="A587">
        <v>22019</v>
      </c>
      <c r="B587" s="1">
        <v>43969</v>
      </c>
      <c r="C587" s="1" t="str">
        <f t="shared" si="9"/>
        <v>weekday</v>
      </c>
      <c r="D587" s="1" t="str">
        <f>TEXT(B587,"dddd")</f>
        <v>Monday</v>
      </c>
      <c r="E587">
        <v>9494</v>
      </c>
      <c r="F587" t="s">
        <v>315</v>
      </c>
      <c r="G587" t="s">
        <v>316</v>
      </c>
      <c r="H587" t="s">
        <v>2</v>
      </c>
      <c r="I587" t="s">
        <v>3</v>
      </c>
      <c r="J587" t="s">
        <v>4</v>
      </c>
      <c r="K587" t="s">
        <v>9</v>
      </c>
      <c r="L587">
        <v>403</v>
      </c>
      <c r="M587" t="s">
        <v>10</v>
      </c>
      <c r="N587">
        <v>133.37</v>
      </c>
      <c r="O587">
        <v>1</v>
      </c>
      <c r="P587">
        <f>N587*O587</f>
        <v>133.37</v>
      </c>
      <c r="Q587">
        <v>84.590000149999995</v>
      </c>
      <c r="R587">
        <f>P587-Q587</f>
        <v>48.77999985000001</v>
      </c>
      <c r="S587">
        <f>Q587/O587</f>
        <v>84.590000149999995</v>
      </c>
    </row>
    <row r="588" spans="1:19" x14ac:dyDescent="0.3">
      <c r="A588">
        <v>22044</v>
      </c>
      <c r="B588" s="1">
        <v>43126</v>
      </c>
      <c r="C588" s="1" t="str">
        <f t="shared" si="9"/>
        <v>weekday</v>
      </c>
      <c r="D588" s="1" t="str">
        <f>TEXT(B588,"dddd")</f>
        <v>Friday</v>
      </c>
      <c r="E588">
        <v>12020</v>
      </c>
      <c r="F588" t="s">
        <v>7</v>
      </c>
      <c r="G588" t="s">
        <v>30</v>
      </c>
      <c r="H588" t="s">
        <v>27</v>
      </c>
      <c r="I588" t="s">
        <v>28</v>
      </c>
      <c r="J588" t="s">
        <v>44</v>
      </c>
      <c r="K588" t="s">
        <v>57</v>
      </c>
      <c r="L588">
        <v>191</v>
      </c>
      <c r="M588" t="s">
        <v>65</v>
      </c>
      <c r="N588">
        <v>85</v>
      </c>
      <c r="O588">
        <v>5</v>
      </c>
      <c r="P588">
        <f>N588*O588</f>
        <v>425</v>
      </c>
      <c r="Q588">
        <v>273.89999399999999</v>
      </c>
      <c r="R588">
        <f>P588-Q588</f>
        <v>151.10000600000001</v>
      </c>
      <c r="S588">
        <f>Q588/O588</f>
        <v>54.779998800000001</v>
      </c>
    </row>
    <row r="589" spans="1:19" x14ac:dyDescent="0.3">
      <c r="A589">
        <v>22076</v>
      </c>
      <c r="B589" s="1">
        <v>43872</v>
      </c>
      <c r="C589" s="1" t="str">
        <f t="shared" si="9"/>
        <v>weekday</v>
      </c>
      <c r="D589" s="1" t="str">
        <f>TEXT(B589,"dddd")</f>
        <v>Tuesday</v>
      </c>
      <c r="E589">
        <v>2240</v>
      </c>
      <c r="F589" t="s">
        <v>370</v>
      </c>
      <c r="G589" t="s">
        <v>36</v>
      </c>
      <c r="H589" t="s">
        <v>27</v>
      </c>
      <c r="I589" t="s">
        <v>3</v>
      </c>
      <c r="J589" t="s">
        <v>4</v>
      </c>
      <c r="K589" t="s">
        <v>42</v>
      </c>
      <c r="L589">
        <v>365</v>
      </c>
      <c r="M589" t="s">
        <v>10</v>
      </c>
      <c r="N589">
        <v>94.75</v>
      </c>
      <c r="O589">
        <v>3</v>
      </c>
      <c r="P589">
        <f>N589*O589</f>
        <v>284.25</v>
      </c>
      <c r="Q589">
        <v>91.709999100000005</v>
      </c>
      <c r="R589">
        <f>P589-Q589</f>
        <v>192.5400009</v>
      </c>
      <c r="S589">
        <f>Q589/O589</f>
        <v>30.5699997</v>
      </c>
    </row>
    <row r="590" spans="1:19" x14ac:dyDescent="0.3">
      <c r="A590">
        <v>22134</v>
      </c>
      <c r="B590" s="1">
        <v>43126</v>
      </c>
      <c r="C590" s="1" t="str">
        <f t="shared" si="9"/>
        <v>weekday</v>
      </c>
      <c r="D590" s="1" t="str">
        <f>TEXT(B590,"dddd")</f>
        <v>Friday</v>
      </c>
      <c r="E590">
        <v>6165</v>
      </c>
      <c r="F590" t="s">
        <v>578</v>
      </c>
      <c r="G590" t="s">
        <v>30</v>
      </c>
      <c r="H590" t="s">
        <v>27</v>
      </c>
      <c r="I590" t="s">
        <v>28</v>
      </c>
      <c r="J590" t="s">
        <v>44</v>
      </c>
      <c r="K590" t="s">
        <v>109</v>
      </c>
      <c r="L590">
        <v>627</v>
      </c>
      <c r="M590" t="s">
        <v>6</v>
      </c>
      <c r="N590">
        <v>165</v>
      </c>
      <c r="O590">
        <v>5</v>
      </c>
      <c r="P590">
        <f>N590*O590</f>
        <v>825</v>
      </c>
      <c r="Q590">
        <v>613.65001700000005</v>
      </c>
      <c r="R590">
        <f>P590-Q590</f>
        <v>211.34998299999995</v>
      </c>
      <c r="S590">
        <f>Q590/O590</f>
        <v>122.73000340000002</v>
      </c>
    </row>
    <row r="591" spans="1:19" x14ac:dyDescent="0.3">
      <c r="A591">
        <v>22224</v>
      </c>
      <c r="B591" s="1">
        <v>44126</v>
      </c>
      <c r="C591" s="1" t="str">
        <f t="shared" si="9"/>
        <v>weekday</v>
      </c>
      <c r="D591" s="1" t="str">
        <f>TEXT(B591,"dddd")</f>
        <v>Thursday</v>
      </c>
      <c r="E591">
        <v>1098</v>
      </c>
      <c r="F591" t="s">
        <v>175</v>
      </c>
      <c r="G591" t="s">
        <v>176</v>
      </c>
      <c r="H591" t="s">
        <v>2</v>
      </c>
      <c r="I591" t="s">
        <v>3</v>
      </c>
      <c r="J591" t="s">
        <v>4</v>
      </c>
      <c r="K591" t="s">
        <v>9</v>
      </c>
      <c r="L591">
        <v>403</v>
      </c>
      <c r="M591" t="s">
        <v>10</v>
      </c>
      <c r="N591">
        <v>133.37</v>
      </c>
      <c r="O591">
        <v>1</v>
      </c>
      <c r="P591">
        <f>N591*O591</f>
        <v>133.37</v>
      </c>
      <c r="Q591">
        <v>84.590000149999995</v>
      </c>
      <c r="R591">
        <f>P591-Q591</f>
        <v>48.77999985000001</v>
      </c>
      <c r="S591">
        <f>Q591/O591</f>
        <v>84.590000149999995</v>
      </c>
    </row>
    <row r="592" spans="1:19" x14ac:dyDescent="0.3">
      <c r="A592">
        <v>22261</v>
      </c>
      <c r="B592" s="1">
        <v>43357</v>
      </c>
      <c r="C592" s="1" t="str">
        <f t="shared" si="9"/>
        <v>weekday</v>
      </c>
      <c r="D592" s="1" t="str">
        <f>TEXT(B592,"dddd")</f>
        <v>Friday</v>
      </c>
      <c r="E592">
        <v>6707</v>
      </c>
      <c r="F592" t="s">
        <v>7</v>
      </c>
      <c r="G592" t="s">
        <v>197</v>
      </c>
      <c r="H592" t="s">
        <v>2</v>
      </c>
      <c r="I592" t="s">
        <v>3</v>
      </c>
      <c r="J592" t="s">
        <v>4</v>
      </c>
      <c r="K592" t="s">
        <v>57</v>
      </c>
      <c r="L592">
        <v>191</v>
      </c>
      <c r="M592" t="s">
        <v>65</v>
      </c>
      <c r="N592">
        <v>85</v>
      </c>
      <c r="O592">
        <v>2</v>
      </c>
      <c r="P592">
        <f>N592*O592</f>
        <v>170</v>
      </c>
      <c r="Q592">
        <v>109.5599976</v>
      </c>
      <c r="R592">
        <f>P592-Q592</f>
        <v>60.440002399999997</v>
      </c>
      <c r="S592">
        <f>Q592/O592</f>
        <v>54.779998800000001</v>
      </c>
    </row>
    <row r="593" spans="1:19" x14ac:dyDescent="0.3">
      <c r="A593">
        <v>22261</v>
      </c>
      <c r="B593" s="1">
        <v>43172</v>
      </c>
      <c r="C593" s="1" t="str">
        <f t="shared" si="9"/>
        <v>weekday</v>
      </c>
      <c r="D593" s="1" t="str">
        <f>TEXT(B593,"dddd")</f>
        <v>Tuesday</v>
      </c>
      <c r="E593">
        <v>6707</v>
      </c>
      <c r="F593" t="s">
        <v>7</v>
      </c>
      <c r="G593" t="s">
        <v>197</v>
      </c>
      <c r="H593" t="s">
        <v>2</v>
      </c>
      <c r="I593" t="s">
        <v>3</v>
      </c>
      <c r="J593" t="s">
        <v>4</v>
      </c>
      <c r="K593" t="s">
        <v>42</v>
      </c>
      <c r="L593">
        <v>365</v>
      </c>
      <c r="M593" t="s">
        <v>10</v>
      </c>
      <c r="N593">
        <v>94.75</v>
      </c>
      <c r="O593">
        <v>2</v>
      </c>
      <c r="P593">
        <f>N593*O593</f>
        <v>189.5</v>
      </c>
      <c r="Q593">
        <v>61.139999400000001</v>
      </c>
      <c r="R593">
        <f>P593-Q593</f>
        <v>128.36000060000001</v>
      </c>
      <c r="S593">
        <f>Q593/O593</f>
        <v>30.5699997</v>
      </c>
    </row>
    <row r="594" spans="1:19" x14ac:dyDescent="0.3">
      <c r="A594">
        <v>22297</v>
      </c>
      <c r="B594" s="1">
        <v>44096</v>
      </c>
      <c r="C594" s="1" t="str">
        <f t="shared" si="9"/>
        <v>weekday</v>
      </c>
      <c r="D594" s="1" t="str">
        <f>TEXT(B594,"dddd")</f>
        <v>Tuesday</v>
      </c>
      <c r="E594">
        <v>8</v>
      </c>
      <c r="F594" t="s">
        <v>7</v>
      </c>
      <c r="G594" t="s">
        <v>190</v>
      </c>
      <c r="H594" t="s">
        <v>2</v>
      </c>
      <c r="I594" t="s">
        <v>3</v>
      </c>
      <c r="J594" t="s">
        <v>4</v>
      </c>
      <c r="K594" t="s">
        <v>42</v>
      </c>
      <c r="L594">
        <v>365</v>
      </c>
      <c r="M594" t="s">
        <v>10</v>
      </c>
      <c r="N594">
        <v>94.75</v>
      </c>
      <c r="O594">
        <v>1</v>
      </c>
      <c r="P594">
        <f>N594*O594</f>
        <v>94.75</v>
      </c>
      <c r="Q594">
        <v>30.5699997</v>
      </c>
      <c r="R594">
        <f>P594-Q594</f>
        <v>64.180000300000003</v>
      </c>
      <c r="S594">
        <f>Q594/O594</f>
        <v>30.5699997</v>
      </c>
    </row>
    <row r="595" spans="1:19" x14ac:dyDescent="0.3">
      <c r="A595">
        <v>22298</v>
      </c>
      <c r="B595" s="1">
        <v>43236</v>
      </c>
      <c r="C595" s="1" t="str">
        <f t="shared" si="9"/>
        <v>weekday</v>
      </c>
      <c r="D595" s="1" t="str">
        <f>TEXT(B595,"dddd")</f>
        <v>Wednesday</v>
      </c>
      <c r="E595">
        <v>9072</v>
      </c>
      <c r="F595" t="s">
        <v>7</v>
      </c>
      <c r="G595" t="s">
        <v>30</v>
      </c>
      <c r="H595" t="s">
        <v>27</v>
      </c>
      <c r="I595" t="s">
        <v>28</v>
      </c>
      <c r="J595" t="s">
        <v>44</v>
      </c>
      <c r="K595" t="s">
        <v>85</v>
      </c>
      <c r="L595">
        <v>502</v>
      </c>
      <c r="M595" t="s">
        <v>65</v>
      </c>
      <c r="N595">
        <v>65</v>
      </c>
      <c r="O595">
        <v>5</v>
      </c>
      <c r="P595">
        <f>N595*O595</f>
        <v>325</v>
      </c>
      <c r="Q595">
        <v>167.99999235000001</v>
      </c>
      <c r="R595">
        <f>P595-Q595</f>
        <v>157.00000764999999</v>
      </c>
      <c r="S595">
        <f>Q595/O595</f>
        <v>33.599998470000003</v>
      </c>
    </row>
    <row r="596" spans="1:19" x14ac:dyDescent="0.3">
      <c r="A596">
        <v>22379</v>
      </c>
      <c r="B596" s="1">
        <v>43452</v>
      </c>
      <c r="C596" s="1" t="str">
        <f t="shared" si="9"/>
        <v>weekday</v>
      </c>
      <c r="D596" s="1" t="str">
        <f>TEXT(B596,"dddd")</f>
        <v>Tuesday</v>
      </c>
      <c r="E596">
        <v>5971</v>
      </c>
      <c r="F596" t="s">
        <v>362</v>
      </c>
      <c r="G596" t="s">
        <v>30</v>
      </c>
      <c r="H596" t="s">
        <v>27</v>
      </c>
      <c r="I596" t="s">
        <v>28</v>
      </c>
      <c r="J596" t="s">
        <v>29</v>
      </c>
      <c r="K596" t="s">
        <v>85</v>
      </c>
      <c r="L596">
        <v>502</v>
      </c>
      <c r="M596" t="s">
        <v>65</v>
      </c>
      <c r="N596">
        <v>65</v>
      </c>
      <c r="O596">
        <v>5</v>
      </c>
      <c r="P596">
        <f>N596*O596</f>
        <v>325</v>
      </c>
      <c r="Q596">
        <v>167.99999235000001</v>
      </c>
      <c r="R596">
        <f>P596-Q596</f>
        <v>157.00000764999999</v>
      </c>
      <c r="S596">
        <f>Q596/O596</f>
        <v>33.599998470000003</v>
      </c>
    </row>
    <row r="597" spans="1:19" x14ac:dyDescent="0.3">
      <c r="A597">
        <v>22468</v>
      </c>
      <c r="B597" s="1">
        <v>43371</v>
      </c>
      <c r="C597" s="1" t="str">
        <f t="shared" si="9"/>
        <v>weekday</v>
      </c>
      <c r="D597" s="1" t="str">
        <f>TEXT(B597,"dddd")</f>
        <v>Friday</v>
      </c>
      <c r="E597">
        <v>9507</v>
      </c>
      <c r="F597" t="s">
        <v>940</v>
      </c>
      <c r="G597" t="s">
        <v>161</v>
      </c>
      <c r="H597" t="s">
        <v>2</v>
      </c>
      <c r="I597" t="s">
        <v>3</v>
      </c>
      <c r="J597" t="s">
        <v>4</v>
      </c>
      <c r="K597" t="s">
        <v>941</v>
      </c>
      <c r="L597">
        <v>249</v>
      </c>
      <c r="M597" t="s">
        <v>65</v>
      </c>
      <c r="N597">
        <v>49.87</v>
      </c>
      <c r="O597">
        <v>2</v>
      </c>
      <c r="P597">
        <f>N597*O597</f>
        <v>99.74</v>
      </c>
      <c r="Q597">
        <v>50.479999540000001</v>
      </c>
      <c r="R597">
        <f>P597-Q597</f>
        <v>49.260000459999993</v>
      </c>
      <c r="S597">
        <f>Q597/O597</f>
        <v>25.239999770000001</v>
      </c>
    </row>
    <row r="598" spans="1:19" x14ac:dyDescent="0.3">
      <c r="A598">
        <v>22481</v>
      </c>
      <c r="B598" s="1">
        <v>43246</v>
      </c>
      <c r="C598" s="1" t="str">
        <f t="shared" si="9"/>
        <v>weekend</v>
      </c>
      <c r="D598" s="1" t="str">
        <f>TEXT(B598,"dddd")</f>
        <v>Saturday</v>
      </c>
      <c r="E598">
        <v>5821</v>
      </c>
      <c r="F598" t="s">
        <v>946</v>
      </c>
      <c r="G598" t="s">
        <v>947</v>
      </c>
      <c r="H598" t="s">
        <v>2</v>
      </c>
      <c r="I598" t="s">
        <v>3</v>
      </c>
      <c r="J598" t="s">
        <v>44</v>
      </c>
      <c r="K598" t="s">
        <v>85</v>
      </c>
      <c r="L598">
        <v>502</v>
      </c>
      <c r="M598" t="s">
        <v>65</v>
      </c>
      <c r="N598">
        <v>65</v>
      </c>
      <c r="O598">
        <v>2</v>
      </c>
      <c r="P598">
        <f>N598*O598</f>
        <v>130</v>
      </c>
      <c r="Q598">
        <v>67.199996940000005</v>
      </c>
      <c r="R598">
        <f>P598-Q598</f>
        <v>62.800003059999995</v>
      </c>
      <c r="S598">
        <f>Q598/O598</f>
        <v>33.599998470000003</v>
      </c>
    </row>
    <row r="599" spans="1:19" x14ac:dyDescent="0.3">
      <c r="A599">
        <v>22612</v>
      </c>
      <c r="B599" s="1">
        <v>43459</v>
      </c>
      <c r="C599" s="1" t="str">
        <f t="shared" si="9"/>
        <v>weekday</v>
      </c>
      <c r="D599" s="1" t="str">
        <f>TEXT(B599,"dddd")</f>
        <v>Tuesday</v>
      </c>
      <c r="E599">
        <v>11675</v>
      </c>
      <c r="F599" t="s">
        <v>7</v>
      </c>
      <c r="G599" t="s">
        <v>34</v>
      </c>
      <c r="H599" t="s">
        <v>2</v>
      </c>
      <c r="I599" t="s">
        <v>3</v>
      </c>
      <c r="J599" t="s">
        <v>4</v>
      </c>
      <c r="K599" t="s">
        <v>109</v>
      </c>
      <c r="L599">
        <v>627</v>
      </c>
      <c r="M599" t="s">
        <v>6</v>
      </c>
      <c r="N599">
        <v>165</v>
      </c>
      <c r="O599">
        <v>2</v>
      </c>
      <c r="P599">
        <f>N599*O599</f>
        <v>330</v>
      </c>
      <c r="Q599">
        <v>245.4600068</v>
      </c>
      <c r="R599">
        <f>P599-Q599</f>
        <v>84.539993199999998</v>
      </c>
      <c r="S599">
        <f>Q599/O599</f>
        <v>122.7300034</v>
      </c>
    </row>
    <row r="600" spans="1:19" x14ac:dyDescent="0.3">
      <c r="A600">
        <v>22679</v>
      </c>
      <c r="B600" s="1">
        <v>43912</v>
      </c>
      <c r="C600" s="1" t="str">
        <f t="shared" si="9"/>
        <v>weekend</v>
      </c>
      <c r="D600" s="1" t="str">
        <f>TEXT(B600,"dddd")</f>
        <v>Sunday</v>
      </c>
      <c r="E600">
        <v>6951</v>
      </c>
      <c r="F600" t="s">
        <v>141</v>
      </c>
      <c r="G600" t="s">
        <v>341</v>
      </c>
      <c r="H600" t="s">
        <v>2</v>
      </c>
      <c r="I600" t="s">
        <v>3</v>
      </c>
      <c r="J600" t="s">
        <v>4</v>
      </c>
      <c r="K600" t="s">
        <v>9</v>
      </c>
      <c r="L600">
        <v>403</v>
      </c>
      <c r="M600" t="s">
        <v>10</v>
      </c>
      <c r="N600">
        <v>133.37</v>
      </c>
      <c r="O600">
        <v>1</v>
      </c>
      <c r="P600">
        <f>N600*O600</f>
        <v>133.37</v>
      </c>
      <c r="Q600">
        <v>84.590000149999995</v>
      </c>
      <c r="R600">
        <f>P600-Q600</f>
        <v>48.77999985000001</v>
      </c>
      <c r="S600">
        <f>Q600/O600</f>
        <v>84.590000149999995</v>
      </c>
    </row>
    <row r="601" spans="1:19" x14ac:dyDescent="0.3">
      <c r="A601">
        <v>22792</v>
      </c>
      <c r="B601" s="1">
        <v>44041</v>
      </c>
      <c r="C601" s="1" t="str">
        <f t="shared" si="9"/>
        <v>weekday</v>
      </c>
      <c r="D601" s="1" t="str">
        <f>TEXT(B601,"dddd")</f>
        <v>Wednesday</v>
      </c>
      <c r="E601">
        <v>7454</v>
      </c>
      <c r="F601" t="s">
        <v>268</v>
      </c>
      <c r="G601" t="s">
        <v>269</v>
      </c>
      <c r="H601" t="s">
        <v>2</v>
      </c>
      <c r="I601" t="s">
        <v>3</v>
      </c>
      <c r="J601" t="s">
        <v>4</v>
      </c>
      <c r="K601" t="s">
        <v>9</v>
      </c>
      <c r="L601">
        <v>403</v>
      </c>
      <c r="M601" t="s">
        <v>10</v>
      </c>
      <c r="N601">
        <v>133.37</v>
      </c>
      <c r="O601">
        <v>1</v>
      </c>
      <c r="P601">
        <f>N601*O601</f>
        <v>133.37</v>
      </c>
      <c r="Q601">
        <v>84.590000149999995</v>
      </c>
      <c r="R601">
        <f>P601-Q601</f>
        <v>48.77999985000001</v>
      </c>
      <c r="S601">
        <f>Q601/O601</f>
        <v>84.590000149999995</v>
      </c>
    </row>
    <row r="602" spans="1:19" x14ac:dyDescent="0.3">
      <c r="A602">
        <v>22811</v>
      </c>
      <c r="B602" s="1">
        <v>43883</v>
      </c>
      <c r="C602" s="1" t="str">
        <f t="shared" si="9"/>
        <v>weekend</v>
      </c>
      <c r="D602" s="1" t="str">
        <f>TEXT(B602,"dddd")</f>
        <v>Saturday</v>
      </c>
      <c r="E602">
        <v>1962</v>
      </c>
      <c r="F602" t="s">
        <v>7</v>
      </c>
      <c r="G602" t="s">
        <v>30</v>
      </c>
      <c r="H602" t="s">
        <v>27</v>
      </c>
      <c r="I602" t="s">
        <v>28</v>
      </c>
      <c r="J602" t="s">
        <v>44</v>
      </c>
      <c r="K602" t="s">
        <v>42</v>
      </c>
      <c r="L602">
        <v>365</v>
      </c>
      <c r="M602" t="s">
        <v>10</v>
      </c>
      <c r="N602">
        <v>94.75</v>
      </c>
      <c r="O602">
        <v>5</v>
      </c>
      <c r="P602">
        <f>N602*O602</f>
        <v>473.75</v>
      </c>
      <c r="Q602">
        <v>152.8499985</v>
      </c>
      <c r="R602">
        <f>P602-Q602</f>
        <v>320.90000150000003</v>
      </c>
      <c r="S602">
        <f>Q602/O602</f>
        <v>30.5699997</v>
      </c>
    </row>
    <row r="603" spans="1:19" x14ac:dyDescent="0.3">
      <c r="A603">
        <v>22819</v>
      </c>
      <c r="B603" s="1">
        <v>43864</v>
      </c>
      <c r="C603" s="1" t="str">
        <f t="shared" si="9"/>
        <v>weekday</v>
      </c>
      <c r="D603" s="1" t="str">
        <f>TEXT(B603,"dddd")</f>
        <v>Monday</v>
      </c>
      <c r="E603">
        <v>10368</v>
      </c>
      <c r="F603" t="s">
        <v>381</v>
      </c>
      <c r="G603" t="s">
        <v>41</v>
      </c>
      <c r="H603" t="s">
        <v>27</v>
      </c>
      <c r="I603" t="s">
        <v>3</v>
      </c>
      <c r="J603" t="s">
        <v>4</v>
      </c>
      <c r="K603" t="s">
        <v>109</v>
      </c>
      <c r="L603">
        <v>627</v>
      </c>
      <c r="M603" t="s">
        <v>6</v>
      </c>
      <c r="N603">
        <v>165</v>
      </c>
      <c r="O603">
        <v>3</v>
      </c>
      <c r="P603">
        <f>N603*O603</f>
        <v>495</v>
      </c>
      <c r="Q603">
        <v>368.19001020000002</v>
      </c>
      <c r="R603">
        <f>P603-Q603</f>
        <v>126.80998979999998</v>
      </c>
      <c r="S603">
        <f>Q603/O603</f>
        <v>122.7300034</v>
      </c>
    </row>
    <row r="604" spans="1:19" x14ac:dyDescent="0.3">
      <c r="A604">
        <v>22900</v>
      </c>
      <c r="B604" s="1">
        <v>43841</v>
      </c>
      <c r="C604" s="1" t="str">
        <f t="shared" si="9"/>
        <v>weekend</v>
      </c>
      <c r="D604" s="1" t="str">
        <f>TEXT(B604,"dddd")</f>
        <v>Saturday</v>
      </c>
      <c r="E604">
        <v>4357</v>
      </c>
      <c r="F604" t="s">
        <v>7</v>
      </c>
      <c r="G604" t="s">
        <v>215</v>
      </c>
      <c r="H604" t="s">
        <v>2</v>
      </c>
      <c r="I604" t="s">
        <v>3</v>
      </c>
      <c r="J604" t="s">
        <v>4</v>
      </c>
      <c r="K604" t="s">
        <v>9</v>
      </c>
      <c r="L604">
        <v>403</v>
      </c>
      <c r="M604" t="s">
        <v>10</v>
      </c>
      <c r="N604">
        <v>133.37</v>
      </c>
      <c r="O604">
        <v>1</v>
      </c>
      <c r="P604">
        <f>N604*O604</f>
        <v>133.37</v>
      </c>
      <c r="Q604">
        <v>84.590000149999995</v>
      </c>
      <c r="R604">
        <f>P604-Q604</f>
        <v>48.77999985000001</v>
      </c>
      <c r="S604">
        <f>Q604/O604</f>
        <v>84.590000149999995</v>
      </c>
    </row>
    <row r="605" spans="1:19" x14ac:dyDescent="0.3">
      <c r="A605">
        <v>22924</v>
      </c>
      <c r="B605" s="1">
        <v>43841</v>
      </c>
      <c r="C605" s="1" t="str">
        <f t="shared" si="9"/>
        <v>weekend</v>
      </c>
      <c r="D605" s="1" t="str">
        <f>TEXT(B605,"dddd")</f>
        <v>Saturday</v>
      </c>
      <c r="E605">
        <v>9704</v>
      </c>
      <c r="F605" t="s">
        <v>606</v>
      </c>
      <c r="G605" t="s">
        <v>84</v>
      </c>
      <c r="H605" t="s">
        <v>27</v>
      </c>
      <c r="I605" t="s">
        <v>3</v>
      </c>
      <c r="J605" t="s">
        <v>4</v>
      </c>
      <c r="K605" t="s">
        <v>42</v>
      </c>
      <c r="L605">
        <v>365</v>
      </c>
      <c r="M605" t="s">
        <v>10</v>
      </c>
      <c r="N605">
        <v>94.75</v>
      </c>
      <c r="O605">
        <v>5</v>
      </c>
      <c r="P605">
        <f>N605*O605</f>
        <v>473.75</v>
      </c>
      <c r="Q605">
        <v>152.8499985</v>
      </c>
      <c r="R605">
        <f>P605-Q605</f>
        <v>320.90000150000003</v>
      </c>
      <c r="S605">
        <f>Q605/O605</f>
        <v>30.5699997</v>
      </c>
    </row>
    <row r="606" spans="1:19" x14ac:dyDescent="0.3">
      <c r="A606">
        <v>22924</v>
      </c>
      <c r="B606" s="1">
        <v>43841</v>
      </c>
      <c r="C606" s="1" t="str">
        <f t="shared" si="9"/>
        <v>weekend</v>
      </c>
      <c r="D606" s="1" t="str">
        <f>TEXT(B606,"dddd")</f>
        <v>Saturday</v>
      </c>
      <c r="E606">
        <v>9704</v>
      </c>
      <c r="F606" t="s">
        <v>606</v>
      </c>
      <c r="G606" t="s">
        <v>84</v>
      </c>
      <c r="H606" t="s">
        <v>27</v>
      </c>
      <c r="I606" t="s">
        <v>3</v>
      </c>
      <c r="J606" t="s">
        <v>4</v>
      </c>
      <c r="K606" t="s">
        <v>109</v>
      </c>
      <c r="L606">
        <v>627</v>
      </c>
      <c r="M606" t="s">
        <v>6</v>
      </c>
      <c r="N606">
        <v>165</v>
      </c>
      <c r="O606">
        <v>4</v>
      </c>
      <c r="P606">
        <f>N606*O606</f>
        <v>660</v>
      </c>
      <c r="Q606">
        <v>490.9200136</v>
      </c>
      <c r="R606">
        <f>P606-Q606</f>
        <v>169.0799864</v>
      </c>
      <c r="S606">
        <f>Q606/O606</f>
        <v>122.7300034</v>
      </c>
    </row>
    <row r="607" spans="1:19" x14ac:dyDescent="0.3">
      <c r="A607">
        <v>22926</v>
      </c>
      <c r="B607" s="1">
        <v>44023</v>
      </c>
      <c r="C607" s="1" t="str">
        <f t="shared" si="9"/>
        <v>weekend</v>
      </c>
      <c r="D607" s="1" t="str">
        <f>TEXT(B607,"dddd")</f>
        <v>Saturday</v>
      </c>
      <c r="E607">
        <v>7101</v>
      </c>
      <c r="F607" t="s">
        <v>7</v>
      </c>
      <c r="G607" t="s">
        <v>30</v>
      </c>
      <c r="H607" t="s">
        <v>27</v>
      </c>
      <c r="I607" t="s">
        <v>28</v>
      </c>
      <c r="J607" t="s">
        <v>44</v>
      </c>
      <c r="K607" t="s">
        <v>42</v>
      </c>
      <c r="L607">
        <v>365</v>
      </c>
      <c r="M607" t="s">
        <v>10</v>
      </c>
      <c r="N607">
        <v>94.75</v>
      </c>
      <c r="O607">
        <v>5</v>
      </c>
      <c r="P607">
        <f>N607*O607</f>
        <v>473.75</v>
      </c>
      <c r="Q607">
        <v>152.8499985</v>
      </c>
      <c r="R607">
        <f>P607-Q607</f>
        <v>320.90000150000003</v>
      </c>
      <c r="S607">
        <f>Q607/O607</f>
        <v>30.5699997</v>
      </c>
    </row>
    <row r="608" spans="1:19" x14ac:dyDescent="0.3">
      <c r="A608">
        <v>22926</v>
      </c>
      <c r="B608" s="1">
        <v>43457</v>
      </c>
      <c r="C608" s="1" t="str">
        <f t="shared" si="9"/>
        <v>weekend</v>
      </c>
      <c r="D608" s="1" t="str">
        <f>TEXT(B608,"dddd")</f>
        <v>Sunday</v>
      </c>
      <c r="E608">
        <v>7101</v>
      </c>
      <c r="F608" t="s">
        <v>7</v>
      </c>
      <c r="G608" t="s">
        <v>30</v>
      </c>
      <c r="H608" t="s">
        <v>27</v>
      </c>
      <c r="I608" t="s">
        <v>28</v>
      </c>
      <c r="J608" t="s">
        <v>44</v>
      </c>
      <c r="K608" t="s">
        <v>85</v>
      </c>
      <c r="L608">
        <v>502</v>
      </c>
      <c r="M608" t="s">
        <v>65</v>
      </c>
      <c r="N608">
        <v>65</v>
      </c>
      <c r="O608">
        <v>5</v>
      </c>
      <c r="P608">
        <f>N608*O608</f>
        <v>325</v>
      </c>
      <c r="Q608">
        <v>167.99999235000001</v>
      </c>
      <c r="R608">
        <f>P608-Q608</f>
        <v>157.00000764999999</v>
      </c>
      <c r="S608">
        <f>Q608/O608</f>
        <v>33.599998470000003</v>
      </c>
    </row>
    <row r="609" spans="1:19" x14ac:dyDescent="0.3">
      <c r="A609">
        <v>22988</v>
      </c>
      <c r="B609" s="1">
        <v>43852</v>
      </c>
      <c r="C609" s="1" t="str">
        <f t="shared" si="9"/>
        <v>weekday</v>
      </c>
      <c r="D609" s="1" t="str">
        <f>TEXT(B609,"dddd")</f>
        <v>Wednesday</v>
      </c>
      <c r="E609">
        <v>4756</v>
      </c>
      <c r="F609" t="s">
        <v>514</v>
      </c>
      <c r="G609" t="s">
        <v>50</v>
      </c>
      <c r="H609" t="s">
        <v>2</v>
      </c>
      <c r="I609" t="s">
        <v>3</v>
      </c>
      <c r="J609" t="s">
        <v>44</v>
      </c>
      <c r="K609" t="s">
        <v>57</v>
      </c>
      <c r="L609">
        <v>191</v>
      </c>
      <c r="M609" t="s">
        <v>65</v>
      </c>
      <c r="N609">
        <v>85</v>
      </c>
      <c r="O609">
        <v>2</v>
      </c>
      <c r="P609">
        <f>N609*O609</f>
        <v>170</v>
      </c>
      <c r="Q609">
        <v>109.5599976</v>
      </c>
      <c r="R609">
        <f>P609-Q609</f>
        <v>60.440002399999997</v>
      </c>
      <c r="S609">
        <f>Q609/O609</f>
        <v>54.779998800000001</v>
      </c>
    </row>
    <row r="610" spans="1:19" x14ac:dyDescent="0.3">
      <c r="A610">
        <v>23156</v>
      </c>
      <c r="B610" s="1">
        <v>44170</v>
      </c>
      <c r="C610" s="1" t="str">
        <f t="shared" si="9"/>
        <v>weekend</v>
      </c>
      <c r="D610" s="1" t="str">
        <f>TEXT(B610,"dddd")</f>
        <v>Saturday</v>
      </c>
      <c r="E610">
        <v>6466</v>
      </c>
      <c r="F610" t="s">
        <v>119</v>
      </c>
      <c r="G610" t="s">
        <v>30</v>
      </c>
      <c r="H610" t="s">
        <v>27</v>
      </c>
      <c r="I610" t="s">
        <v>28</v>
      </c>
      <c r="J610" t="s">
        <v>44</v>
      </c>
      <c r="K610" t="s">
        <v>42</v>
      </c>
      <c r="L610">
        <v>365</v>
      </c>
      <c r="M610" t="s">
        <v>10</v>
      </c>
      <c r="N610">
        <v>94.75</v>
      </c>
      <c r="O610">
        <v>5</v>
      </c>
      <c r="P610">
        <f>N610*O610</f>
        <v>473.75</v>
      </c>
      <c r="Q610">
        <v>152.8499985</v>
      </c>
      <c r="R610">
        <f>P610-Q610</f>
        <v>320.90000150000003</v>
      </c>
      <c r="S610">
        <f>Q610/O610</f>
        <v>30.5699997</v>
      </c>
    </row>
    <row r="611" spans="1:19" x14ac:dyDescent="0.3">
      <c r="A611">
        <v>23211</v>
      </c>
      <c r="B611" s="1">
        <v>43853</v>
      </c>
      <c r="C611" s="1" t="str">
        <f t="shared" si="9"/>
        <v>weekday</v>
      </c>
      <c r="D611" s="1" t="str">
        <f>TEXT(B611,"dddd")</f>
        <v>Thursday</v>
      </c>
      <c r="E611">
        <v>12100</v>
      </c>
      <c r="F611" t="s">
        <v>502</v>
      </c>
      <c r="G611" t="s">
        <v>18</v>
      </c>
      <c r="H611" t="s">
        <v>2</v>
      </c>
      <c r="I611" t="s">
        <v>3</v>
      </c>
      <c r="J611" t="s">
        <v>4</v>
      </c>
      <c r="K611" t="s">
        <v>9</v>
      </c>
      <c r="L611">
        <v>403</v>
      </c>
      <c r="M611" t="s">
        <v>10</v>
      </c>
      <c r="N611">
        <v>133.37</v>
      </c>
      <c r="O611">
        <v>1</v>
      </c>
      <c r="P611">
        <f>N611*O611</f>
        <v>133.37</v>
      </c>
      <c r="Q611">
        <v>84.590000149999995</v>
      </c>
      <c r="R611">
        <f>P611-Q611</f>
        <v>48.77999985000001</v>
      </c>
      <c r="S611">
        <f>Q611/O611</f>
        <v>84.590000149999995</v>
      </c>
    </row>
    <row r="612" spans="1:19" x14ac:dyDescent="0.3">
      <c r="A612">
        <v>23267</v>
      </c>
      <c r="B612" s="1">
        <v>44110</v>
      </c>
      <c r="C612" s="1" t="str">
        <f t="shared" si="9"/>
        <v>weekday</v>
      </c>
      <c r="D612" s="1" t="str">
        <f>TEXT(B612,"dddd")</f>
        <v>Tuesday</v>
      </c>
      <c r="E612">
        <v>6156</v>
      </c>
      <c r="F612" t="s">
        <v>182</v>
      </c>
      <c r="G612" t="s">
        <v>183</v>
      </c>
      <c r="H612" t="s">
        <v>2</v>
      </c>
      <c r="I612" t="s">
        <v>3</v>
      </c>
      <c r="J612" t="s">
        <v>4</v>
      </c>
      <c r="K612" t="s">
        <v>9</v>
      </c>
      <c r="L612">
        <v>403</v>
      </c>
      <c r="M612" t="s">
        <v>10</v>
      </c>
      <c r="N612">
        <v>133.37</v>
      </c>
      <c r="O612">
        <v>1</v>
      </c>
      <c r="P612">
        <f>N612*O612</f>
        <v>133.37</v>
      </c>
      <c r="Q612">
        <v>84.590000149999995</v>
      </c>
      <c r="R612">
        <f>P612-Q612</f>
        <v>48.77999985000001</v>
      </c>
      <c r="S612">
        <f>Q612/O612</f>
        <v>84.590000149999995</v>
      </c>
    </row>
    <row r="613" spans="1:19" x14ac:dyDescent="0.3">
      <c r="A613">
        <v>23302</v>
      </c>
      <c r="B613" s="1">
        <v>43393</v>
      </c>
      <c r="C613" s="1" t="str">
        <f t="shared" si="9"/>
        <v>weekend</v>
      </c>
      <c r="D613" s="1" t="str">
        <f>TEXT(B613,"dddd")</f>
        <v>Saturday</v>
      </c>
      <c r="E613">
        <v>1748</v>
      </c>
      <c r="F613" t="s">
        <v>7</v>
      </c>
      <c r="G613" t="s">
        <v>30</v>
      </c>
      <c r="H613" t="s">
        <v>27</v>
      </c>
      <c r="I613" t="s">
        <v>28</v>
      </c>
      <c r="J613" t="s">
        <v>44</v>
      </c>
      <c r="K613" t="s">
        <v>85</v>
      </c>
      <c r="L613">
        <v>502</v>
      </c>
      <c r="M613" t="s">
        <v>65</v>
      </c>
      <c r="N613">
        <v>65</v>
      </c>
      <c r="O613">
        <v>5</v>
      </c>
      <c r="P613">
        <f>N613*O613</f>
        <v>325</v>
      </c>
      <c r="Q613">
        <v>167.99999235000001</v>
      </c>
      <c r="R613">
        <f>P613-Q613</f>
        <v>157.00000764999999</v>
      </c>
      <c r="S613">
        <f>Q613/O613</f>
        <v>33.599998470000003</v>
      </c>
    </row>
    <row r="614" spans="1:19" x14ac:dyDescent="0.3">
      <c r="A614">
        <v>23378</v>
      </c>
      <c r="B614" s="1">
        <v>43340</v>
      </c>
      <c r="C614" s="1" t="str">
        <f t="shared" si="9"/>
        <v>weekday</v>
      </c>
      <c r="D614" s="1" t="str">
        <f>TEXT(B614,"dddd")</f>
        <v>Tuesday</v>
      </c>
      <c r="E614">
        <v>2095</v>
      </c>
      <c r="F614" t="s">
        <v>205</v>
      </c>
      <c r="G614" t="s">
        <v>30</v>
      </c>
      <c r="H614" t="s">
        <v>27</v>
      </c>
      <c r="I614" t="s">
        <v>28</v>
      </c>
      <c r="J614" t="s">
        <v>29</v>
      </c>
      <c r="K614" t="s">
        <v>57</v>
      </c>
      <c r="L614">
        <v>191</v>
      </c>
      <c r="M614" t="s">
        <v>65</v>
      </c>
      <c r="N614">
        <v>85</v>
      </c>
      <c r="O614">
        <v>5</v>
      </c>
      <c r="P614">
        <f>N614*O614</f>
        <v>425</v>
      </c>
      <c r="Q614">
        <v>273.89999399999999</v>
      </c>
      <c r="R614">
        <f>P614-Q614</f>
        <v>151.10000600000001</v>
      </c>
      <c r="S614">
        <f>Q614/O614</f>
        <v>54.779998800000001</v>
      </c>
    </row>
    <row r="615" spans="1:19" x14ac:dyDescent="0.3">
      <c r="A615">
        <v>23456</v>
      </c>
      <c r="B615" s="1">
        <v>44021</v>
      </c>
      <c r="C615" s="1" t="str">
        <f t="shared" si="9"/>
        <v>weekday</v>
      </c>
      <c r="D615" s="1" t="str">
        <f>TEXT(B615,"dddd")</f>
        <v>Thursday</v>
      </c>
      <c r="E615">
        <v>241</v>
      </c>
      <c r="F615" t="s">
        <v>292</v>
      </c>
      <c r="G615" t="s">
        <v>41</v>
      </c>
      <c r="H615" t="s">
        <v>2</v>
      </c>
      <c r="I615" t="s">
        <v>3</v>
      </c>
      <c r="J615" t="s">
        <v>4</v>
      </c>
      <c r="K615" t="s">
        <v>9</v>
      </c>
      <c r="L615">
        <v>403</v>
      </c>
      <c r="M615" t="s">
        <v>10</v>
      </c>
      <c r="N615">
        <v>133.37</v>
      </c>
      <c r="O615">
        <v>1</v>
      </c>
      <c r="P615">
        <f>N615*O615</f>
        <v>133.37</v>
      </c>
      <c r="Q615">
        <v>84.590000149999995</v>
      </c>
      <c r="R615">
        <f>P615-Q615</f>
        <v>48.77999985000001</v>
      </c>
      <c r="S615">
        <f>Q615/O615</f>
        <v>84.590000149999995</v>
      </c>
    </row>
    <row r="616" spans="1:19" x14ac:dyDescent="0.3">
      <c r="A616">
        <v>23464</v>
      </c>
      <c r="B616" s="1">
        <v>43238</v>
      </c>
      <c r="C616" s="1" t="str">
        <f t="shared" si="9"/>
        <v>weekday</v>
      </c>
      <c r="D616" s="1" t="str">
        <f>TEXT(B616,"dddd")</f>
        <v>Friday</v>
      </c>
      <c r="E616">
        <v>11252</v>
      </c>
      <c r="F616" t="s">
        <v>982</v>
      </c>
      <c r="G616" t="s">
        <v>139</v>
      </c>
      <c r="H616" t="s">
        <v>2</v>
      </c>
      <c r="I616" t="s">
        <v>3</v>
      </c>
      <c r="J616" t="s">
        <v>4</v>
      </c>
      <c r="K616" t="s">
        <v>85</v>
      </c>
      <c r="L616">
        <v>502</v>
      </c>
      <c r="M616" t="s">
        <v>65</v>
      </c>
      <c r="N616">
        <v>65</v>
      </c>
      <c r="O616">
        <v>2</v>
      </c>
      <c r="P616">
        <f>N616*O616</f>
        <v>130</v>
      </c>
      <c r="Q616">
        <v>67.199996940000005</v>
      </c>
      <c r="R616">
        <f>P616-Q616</f>
        <v>62.800003059999995</v>
      </c>
      <c r="S616">
        <f>Q616/O616</f>
        <v>33.599998470000003</v>
      </c>
    </row>
    <row r="617" spans="1:19" x14ac:dyDescent="0.3">
      <c r="A617">
        <v>23494</v>
      </c>
      <c r="B617" s="1">
        <v>43839</v>
      </c>
      <c r="C617" s="1" t="str">
        <f t="shared" si="9"/>
        <v>weekday</v>
      </c>
      <c r="D617" s="1" t="str">
        <f>TEXT(B617,"dddd")</f>
        <v>Thursday</v>
      </c>
      <c r="E617">
        <v>2464</v>
      </c>
      <c r="F617" t="s">
        <v>357</v>
      </c>
      <c r="G617" t="s">
        <v>30</v>
      </c>
      <c r="H617" t="s">
        <v>27</v>
      </c>
      <c r="I617" t="s">
        <v>28</v>
      </c>
      <c r="J617" t="s">
        <v>44</v>
      </c>
      <c r="K617" t="s">
        <v>42</v>
      </c>
      <c r="L617">
        <v>365</v>
      </c>
      <c r="M617" t="s">
        <v>10</v>
      </c>
      <c r="N617">
        <v>94.75</v>
      </c>
      <c r="O617">
        <v>5</v>
      </c>
      <c r="P617">
        <f>N617*O617</f>
        <v>473.75</v>
      </c>
      <c r="Q617">
        <v>152.8499985</v>
      </c>
      <c r="R617">
        <f>P617-Q617</f>
        <v>320.90000150000003</v>
      </c>
      <c r="S617">
        <f>Q617/O617</f>
        <v>30.5699997</v>
      </c>
    </row>
    <row r="618" spans="1:19" x14ac:dyDescent="0.3">
      <c r="A618">
        <v>23571</v>
      </c>
      <c r="B618" s="1">
        <v>43386</v>
      </c>
      <c r="C618" s="1" t="str">
        <f t="shared" si="9"/>
        <v>weekend</v>
      </c>
      <c r="D618" s="1" t="str">
        <f>TEXT(B618,"dddd")</f>
        <v>Saturday</v>
      </c>
      <c r="E618">
        <v>10517</v>
      </c>
      <c r="F618" t="s">
        <v>7</v>
      </c>
      <c r="G618" t="s">
        <v>30</v>
      </c>
      <c r="H618" t="s">
        <v>27</v>
      </c>
      <c r="I618" t="s">
        <v>28</v>
      </c>
      <c r="J618" t="s">
        <v>44</v>
      </c>
      <c r="K618" t="s">
        <v>405</v>
      </c>
      <c r="L618">
        <v>822</v>
      </c>
      <c r="M618" t="s">
        <v>6</v>
      </c>
      <c r="N618">
        <v>46.69</v>
      </c>
      <c r="O618">
        <v>5</v>
      </c>
      <c r="P618">
        <f>N618*O618</f>
        <v>233.45</v>
      </c>
      <c r="Q618">
        <v>132.20000264999999</v>
      </c>
      <c r="R618">
        <f>P618-Q618</f>
        <v>101.24999735</v>
      </c>
      <c r="S618">
        <f>Q618/O618</f>
        <v>26.440000529999999</v>
      </c>
    </row>
    <row r="619" spans="1:19" x14ac:dyDescent="0.3">
      <c r="A619">
        <v>23585</v>
      </c>
      <c r="B619" s="1">
        <v>43359</v>
      </c>
      <c r="C619" s="1" t="str">
        <f t="shared" si="9"/>
        <v>weekend</v>
      </c>
      <c r="D619" s="1" t="str">
        <f>TEXT(B619,"dddd")</f>
        <v>Sunday</v>
      </c>
      <c r="E619">
        <v>2189</v>
      </c>
      <c r="F619" t="s">
        <v>7</v>
      </c>
      <c r="G619" t="s">
        <v>949</v>
      </c>
      <c r="H619" t="s">
        <v>2</v>
      </c>
      <c r="I619" t="s">
        <v>3</v>
      </c>
      <c r="J619" t="s">
        <v>4</v>
      </c>
      <c r="K619" t="s">
        <v>57</v>
      </c>
      <c r="L619">
        <v>191</v>
      </c>
      <c r="M619" t="s">
        <v>65</v>
      </c>
      <c r="N619">
        <v>85</v>
      </c>
      <c r="O619">
        <v>2</v>
      </c>
      <c r="P619">
        <f>N619*O619</f>
        <v>170</v>
      </c>
      <c r="Q619">
        <v>109.5599976</v>
      </c>
      <c r="R619">
        <f>P619-Q619</f>
        <v>60.440002399999997</v>
      </c>
      <c r="S619">
        <f>Q619/O619</f>
        <v>54.779998800000001</v>
      </c>
    </row>
    <row r="620" spans="1:19" x14ac:dyDescent="0.3">
      <c r="A620">
        <v>23610</v>
      </c>
      <c r="B620" s="1">
        <v>43872</v>
      </c>
      <c r="C620" s="1" t="str">
        <f t="shared" si="9"/>
        <v>weekday</v>
      </c>
      <c r="D620" s="1" t="str">
        <f>TEXT(B620,"dddd")</f>
        <v>Tuesday</v>
      </c>
      <c r="E620">
        <v>6780</v>
      </c>
      <c r="F620" t="s">
        <v>372</v>
      </c>
      <c r="G620" t="s">
        <v>152</v>
      </c>
      <c r="H620" t="s">
        <v>2</v>
      </c>
      <c r="I620" t="s">
        <v>3</v>
      </c>
      <c r="J620" t="s">
        <v>4</v>
      </c>
      <c r="K620" t="s">
        <v>9</v>
      </c>
      <c r="L620">
        <v>403</v>
      </c>
      <c r="M620" t="s">
        <v>10</v>
      </c>
      <c r="N620">
        <v>133.37</v>
      </c>
      <c r="O620">
        <v>1</v>
      </c>
      <c r="P620">
        <f>N620*O620</f>
        <v>133.37</v>
      </c>
      <c r="Q620">
        <v>84.590000149999995</v>
      </c>
      <c r="R620">
        <f>P620-Q620</f>
        <v>48.77999985000001</v>
      </c>
      <c r="S620">
        <f>Q620/O620</f>
        <v>84.590000149999995</v>
      </c>
    </row>
    <row r="621" spans="1:19" x14ac:dyDescent="0.3">
      <c r="A621">
        <v>23688</v>
      </c>
      <c r="B621" s="1">
        <v>43452</v>
      </c>
      <c r="C621" s="1" t="str">
        <f t="shared" si="9"/>
        <v>weekday</v>
      </c>
      <c r="D621" s="1" t="str">
        <f>TEXT(B621,"dddd")</f>
        <v>Tuesday</v>
      </c>
      <c r="E621">
        <v>12319</v>
      </c>
      <c r="F621" t="s">
        <v>563</v>
      </c>
      <c r="G621" t="s">
        <v>30</v>
      </c>
      <c r="H621" t="s">
        <v>27</v>
      </c>
      <c r="I621" t="s">
        <v>28</v>
      </c>
      <c r="J621" t="s">
        <v>44</v>
      </c>
      <c r="K621" t="s">
        <v>85</v>
      </c>
      <c r="L621">
        <v>502</v>
      </c>
      <c r="M621" t="s">
        <v>65</v>
      </c>
      <c r="N621">
        <v>65</v>
      </c>
      <c r="O621">
        <v>5</v>
      </c>
      <c r="P621">
        <f>N621*O621</f>
        <v>325</v>
      </c>
      <c r="Q621">
        <v>167.99999235000001</v>
      </c>
      <c r="R621">
        <f>P621-Q621</f>
        <v>157.00000764999999</v>
      </c>
      <c r="S621">
        <f>Q621/O621</f>
        <v>33.599998470000003</v>
      </c>
    </row>
    <row r="622" spans="1:19" x14ac:dyDescent="0.3">
      <c r="A622">
        <v>23688</v>
      </c>
      <c r="B622" s="1">
        <v>43452</v>
      </c>
      <c r="C622" s="1" t="str">
        <f t="shared" si="9"/>
        <v>weekday</v>
      </c>
      <c r="D622" s="1" t="str">
        <f>TEXT(B622,"dddd")</f>
        <v>Tuesday</v>
      </c>
      <c r="E622">
        <v>12319</v>
      </c>
      <c r="F622" t="s">
        <v>563</v>
      </c>
      <c r="G622" t="s">
        <v>30</v>
      </c>
      <c r="H622" t="s">
        <v>27</v>
      </c>
      <c r="I622" t="s">
        <v>28</v>
      </c>
      <c r="J622" t="s">
        <v>44</v>
      </c>
      <c r="K622" t="s">
        <v>85</v>
      </c>
      <c r="L622">
        <v>502</v>
      </c>
      <c r="M622" t="s">
        <v>65</v>
      </c>
      <c r="N622">
        <v>65</v>
      </c>
      <c r="O622">
        <v>5</v>
      </c>
      <c r="P622">
        <f>N622*O622</f>
        <v>325</v>
      </c>
      <c r="Q622">
        <v>167.99999235000001</v>
      </c>
      <c r="R622">
        <f>P622-Q622</f>
        <v>157.00000764999999</v>
      </c>
      <c r="S622">
        <f>Q622/O622</f>
        <v>33.599998470000003</v>
      </c>
    </row>
    <row r="623" spans="1:19" x14ac:dyDescent="0.3">
      <c r="A623">
        <v>23706</v>
      </c>
      <c r="B623" s="1">
        <v>44115</v>
      </c>
      <c r="C623" s="1" t="str">
        <f t="shared" si="9"/>
        <v>weekend</v>
      </c>
      <c r="D623" s="1" t="str">
        <f>TEXT(B623,"dddd")</f>
        <v>Sunday</v>
      </c>
      <c r="E623">
        <v>1763</v>
      </c>
      <c r="F623" t="s">
        <v>62</v>
      </c>
      <c r="G623" t="s">
        <v>180</v>
      </c>
      <c r="H623" t="s">
        <v>2</v>
      </c>
      <c r="I623" t="s">
        <v>3</v>
      </c>
      <c r="J623" t="s">
        <v>4</v>
      </c>
      <c r="K623" t="s">
        <v>42</v>
      </c>
      <c r="L623">
        <v>365</v>
      </c>
      <c r="M623" t="s">
        <v>10</v>
      </c>
      <c r="N623">
        <v>94.75</v>
      </c>
      <c r="O623">
        <v>1</v>
      </c>
      <c r="P623">
        <f>N623*O623</f>
        <v>94.75</v>
      </c>
      <c r="Q623">
        <v>30.5699997</v>
      </c>
      <c r="R623">
        <f>P623-Q623</f>
        <v>64.180000300000003</v>
      </c>
      <c r="S623">
        <f>Q623/O623</f>
        <v>30.5699997</v>
      </c>
    </row>
    <row r="624" spans="1:19" x14ac:dyDescent="0.3">
      <c r="A624">
        <v>23751</v>
      </c>
      <c r="B624" s="1">
        <v>43458</v>
      </c>
      <c r="C624" s="1" t="str">
        <f t="shared" si="9"/>
        <v>weekday</v>
      </c>
      <c r="D624" s="1" t="str">
        <f>TEXT(B624,"dddd")</f>
        <v>Monday</v>
      </c>
      <c r="E624">
        <v>2292</v>
      </c>
      <c r="F624" t="s">
        <v>7</v>
      </c>
      <c r="G624" t="s">
        <v>795</v>
      </c>
      <c r="H624" t="s">
        <v>2</v>
      </c>
      <c r="I624" t="s">
        <v>3</v>
      </c>
      <c r="J624" t="s">
        <v>44</v>
      </c>
      <c r="K624" t="s">
        <v>109</v>
      </c>
      <c r="L624">
        <v>627</v>
      </c>
      <c r="M624" t="s">
        <v>6</v>
      </c>
      <c r="N624">
        <v>165</v>
      </c>
      <c r="O624">
        <v>2</v>
      </c>
      <c r="P624">
        <f>N624*O624</f>
        <v>330</v>
      </c>
      <c r="Q624">
        <v>245.4600068</v>
      </c>
      <c r="R624">
        <f>P624-Q624</f>
        <v>84.539993199999998</v>
      </c>
      <c r="S624">
        <f>Q624/O624</f>
        <v>122.7300034</v>
      </c>
    </row>
    <row r="625" spans="1:19" x14ac:dyDescent="0.3">
      <c r="A625">
        <v>23767</v>
      </c>
      <c r="B625" s="1">
        <v>44178</v>
      </c>
      <c r="C625" s="1" t="str">
        <f t="shared" si="9"/>
        <v>weekend</v>
      </c>
      <c r="D625" s="1" t="str">
        <f>TEXT(B625,"dddd")</f>
        <v>Sunday</v>
      </c>
      <c r="E625">
        <v>10966</v>
      </c>
      <c r="F625" t="s">
        <v>95</v>
      </c>
      <c r="G625" t="s">
        <v>96</v>
      </c>
      <c r="H625" t="s">
        <v>2</v>
      </c>
      <c r="I625" t="s">
        <v>3</v>
      </c>
      <c r="J625" t="s">
        <v>4</v>
      </c>
      <c r="K625" t="s">
        <v>9</v>
      </c>
      <c r="L625">
        <v>403</v>
      </c>
      <c r="M625" t="s">
        <v>10</v>
      </c>
      <c r="N625">
        <v>133.37</v>
      </c>
      <c r="O625">
        <v>1</v>
      </c>
      <c r="P625">
        <f>N625*O625</f>
        <v>133.37</v>
      </c>
      <c r="Q625">
        <v>84.590000149999995</v>
      </c>
      <c r="R625">
        <f>P625-Q625</f>
        <v>48.77999985000001</v>
      </c>
      <c r="S625">
        <f>Q625/O625</f>
        <v>84.590000149999995</v>
      </c>
    </row>
    <row r="626" spans="1:19" x14ac:dyDescent="0.3">
      <c r="A626">
        <v>23807</v>
      </c>
      <c r="B626" s="1">
        <v>44085</v>
      </c>
      <c r="C626" s="1" t="str">
        <f t="shared" si="9"/>
        <v>weekday</v>
      </c>
      <c r="D626" s="1" t="str">
        <f>TEXT(B626,"dddd")</f>
        <v>Friday</v>
      </c>
      <c r="E626">
        <v>1839</v>
      </c>
      <c r="F626" t="s">
        <v>211</v>
      </c>
      <c r="G626" t="s">
        <v>212</v>
      </c>
      <c r="H626" t="s">
        <v>2</v>
      </c>
      <c r="I626" t="s">
        <v>3</v>
      </c>
      <c r="J626" t="s">
        <v>4</v>
      </c>
      <c r="K626" t="s">
        <v>9</v>
      </c>
      <c r="L626">
        <v>403</v>
      </c>
      <c r="M626" t="s">
        <v>10</v>
      </c>
      <c r="N626">
        <v>133.37</v>
      </c>
      <c r="O626">
        <v>1</v>
      </c>
      <c r="P626">
        <f>N626*O626</f>
        <v>133.37</v>
      </c>
      <c r="Q626">
        <v>84.590000149999995</v>
      </c>
      <c r="R626">
        <f>P626-Q626</f>
        <v>48.77999985000001</v>
      </c>
      <c r="S626">
        <f>Q626/O626</f>
        <v>84.590000149999995</v>
      </c>
    </row>
    <row r="627" spans="1:19" x14ac:dyDescent="0.3">
      <c r="A627">
        <v>23878</v>
      </c>
      <c r="B627" s="1">
        <v>43366</v>
      </c>
      <c r="C627" s="1" t="str">
        <f t="shared" si="9"/>
        <v>weekend</v>
      </c>
      <c r="D627" s="1" t="str">
        <f>TEXT(B627,"dddd")</f>
        <v>Sunday</v>
      </c>
      <c r="E627">
        <v>8977</v>
      </c>
      <c r="F627" t="s">
        <v>703</v>
      </c>
      <c r="G627" t="s">
        <v>243</v>
      </c>
      <c r="H627" t="s">
        <v>2</v>
      </c>
      <c r="I627" t="s">
        <v>3</v>
      </c>
      <c r="J627" t="s">
        <v>4</v>
      </c>
      <c r="K627" t="s">
        <v>42</v>
      </c>
      <c r="L627">
        <v>365</v>
      </c>
      <c r="M627" t="s">
        <v>10</v>
      </c>
      <c r="N627">
        <v>94.75</v>
      </c>
      <c r="O627">
        <v>2</v>
      </c>
      <c r="P627">
        <f>N627*O627</f>
        <v>189.5</v>
      </c>
      <c r="Q627">
        <v>61.139999400000001</v>
      </c>
      <c r="R627">
        <f>P627-Q627</f>
        <v>128.36000060000001</v>
      </c>
      <c r="S627">
        <f>Q627/O627</f>
        <v>30.5699997</v>
      </c>
    </row>
    <row r="628" spans="1:19" x14ac:dyDescent="0.3">
      <c r="A628">
        <v>23886</v>
      </c>
      <c r="B628" s="1">
        <v>43876</v>
      </c>
      <c r="C628" s="1" t="str">
        <f t="shared" si="9"/>
        <v>weekend</v>
      </c>
      <c r="D628" s="1" t="str">
        <f>TEXT(B628,"dddd")</f>
        <v>Saturday</v>
      </c>
      <c r="E628">
        <v>5243</v>
      </c>
      <c r="F628" t="s">
        <v>7</v>
      </c>
      <c r="G628" t="s">
        <v>30</v>
      </c>
      <c r="H628" t="s">
        <v>27</v>
      </c>
      <c r="I628" t="s">
        <v>28</v>
      </c>
      <c r="J628" t="s">
        <v>44</v>
      </c>
      <c r="K628" t="s">
        <v>57</v>
      </c>
      <c r="L628">
        <v>191</v>
      </c>
      <c r="M628" t="s">
        <v>65</v>
      </c>
      <c r="N628">
        <v>85</v>
      </c>
      <c r="O628">
        <v>5</v>
      </c>
      <c r="P628">
        <f>N628*O628</f>
        <v>425</v>
      </c>
      <c r="Q628">
        <v>273.89999399999999</v>
      </c>
      <c r="R628">
        <f>P628-Q628</f>
        <v>151.10000600000001</v>
      </c>
      <c r="S628">
        <f>Q628/O628</f>
        <v>54.779998800000001</v>
      </c>
    </row>
    <row r="629" spans="1:19" x14ac:dyDescent="0.3">
      <c r="A629">
        <v>23948</v>
      </c>
      <c r="B629" s="1">
        <v>43424</v>
      </c>
      <c r="C629" s="1" t="str">
        <f t="shared" si="9"/>
        <v>weekday</v>
      </c>
      <c r="D629" s="1" t="str">
        <f>TEXT(B629,"dddd")</f>
        <v>Tuesday</v>
      </c>
      <c r="E629">
        <v>5361</v>
      </c>
      <c r="F629" t="s">
        <v>918</v>
      </c>
      <c r="G629" t="s">
        <v>30</v>
      </c>
      <c r="H629" t="s">
        <v>27</v>
      </c>
      <c r="I629" t="s">
        <v>28</v>
      </c>
      <c r="J629" t="s">
        <v>44</v>
      </c>
      <c r="K629" t="s">
        <v>820</v>
      </c>
      <c r="L629">
        <v>642</v>
      </c>
      <c r="M629" t="s">
        <v>6</v>
      </c>
      <c r="N629">
        <v>30</v>
      </c>
      <c r="O629">
        <v>5</v>
      </c>
      <c r="P629">
        <f>N629*O629</f>
        <v>150</v>
      </c>
      <c r="Q629">
        <v>84.449996949999999</v>
      </c>
      <c r="R629">
        <f>P629-Q629</f>
        <v>65.550003050000001</v>
      </c>
      <c r="S629">
        <f>Q629/O629</f>
        <v>16.88999939</v>
      </c>
    </row>
    <row r="630" spans="1:19" x14ac:dyDescent="0.3">
      <c r="A630">
        <v>23967</v>
      </c>
      <c r="B630" s="1">
        <v>43403</v>
      </c>
      <c r="C630" s="1" t="str">
        <f t="shared" si="9"/>
        <v>weekday</v>
      </c>
      <c r="D630" s="1" t="str">
        <f>TEXT(B630,"dddd")</f>
        <v>Tuesday</v>
      </c>
      <c r="E630">
        <v>1383</v>
      </c>
      <c r="F630" t="s">
        <v>7</v>
      </c>
      <c r="G630" t="s">
        <v>927</v>
      </c>
      <c r="H630" t="s">
        <v>2</v>
      </c>
      <c r="I630" t="s">
        <v>3</v>
      </c>
      <c r="J630" t="s">
        <v>44</v>
      </c>
      <c r="K630" t="s">
        <v>57</v>
      </c>
      <c r="L630">
        <v>191</v>
      </c>
      <c r="M630" t="s">
        <v>65</v>
      </c>
      <c r="N630">
        <v>85</v>
      </c>
      <c r="O630">
        <v>2</v>
      </c>
      <c r="P630">
        <f>N630*O630</f>
        <v>170</v>
      </c>
      <c r="Q630">
        <v>109.5599976</v>
      </c>
      <c r="R630">
        <f>P630-Q630</f>
        <v>60.440002399999997</v>
      </c>
      <c r="S630">
        <f>Q630/O630</f>
        <v>54.779998800000001</v>
      </c>
    </row>
    <row r="631" spans="1:19" x14ac:dyDescent="0.3">
      <c r="A631">
        <v>24063</v>
      </c>
      <c r="B631" s="1">
        <v>43873</v>
      </c>
      <c r="C631" s="1" t="str">
        <f t="shared" si="9"/>
        <v>weekday</v>
      </c>
      <c r="D631" s="1" t="str">
        <f>TEXT(B631,"dddd")</f>
        <v>Wednesday</v>
      </c>
      <c r="E631">
        <v>8358</v>
      </c>
      <c r="F631" t="s">
        <v>7</v>
      </c>
      <c r="G631" t="s">
        <v>69</v>
      </c>
      <c r="H631" t="s">
        <v>2</v>
      </c>
      <c r="I631" t="s">
        <v>3</v>
      </c>
      <c r="J631" t="s">
        <v>4</v>
      </c>
      <c r="K631" t="s">
        <v>9</v>
      </c>
      <c r="L631">
        <v>403</v>
      </c>
      <c r="M631" t="s">
        <v>10</v>
      </c>
      <c r="N631">
        <v>133.37</v>
      </c>
      <c r="O631">
        <v>1</v>
      </c>
      <c r="P631">
        <f>N631*O631</f>
        <v>133.37</v>
      </c>
      <c r="Q631">
        <v>84.590000149999995</v>
      </c>
      <c r="R631">
        <f>P631-Q631</f>
        <v>48.77999985000001</v>
      </c>
      <c r="S631">
        <f>Q631/O631</f>
        <v>84.590000149999995</v>
      </c>
    </row>
    <row r="632" spans="1:19" x14ac:dyDescent="0.3">
      <c r="A632">
        <v>24118</v>
      </c>
      <c r="B632" s="1">
        <v>44196</v>
      </c>
      <c r="C632" s="1" t="str">
        <f t="shared" si="9"/>
        <v>weekday</v>
      </c>
      <c r="D632" s="1" t="str">
        <f>TEXT(B632,"dddd")</f>
        <v>Thursday</v>
      </c>
      <c r="E632">
        <v>9345</v>
      </c>
      <c r="F632" t="s">
        <v>0</v>
      </c>
      <c r="G632" t="s">
        <v>1</v>
      </c>
      <c r="H632" t="s">
        <v>2</v>
      </c>
      <c r="I632" t="s">
        <v>3</v>
      </c>
      <c r="J632" t="s">
        <v>4</v>
      </c>
      <c r="K632" t="s">
        <v>5</v>
      </c>
      <c r="L632">
        <v>810</v>
      </c>
      <c r="M632" t="s">
        <v>6</v>
      </c>
      <c r="N632">
        <v>18.989999999999998</v>
      </c>
      <c r="O632">
        <v>2</v>
      </c>
      <c r="P632">
        <f>N632*O632</f>
        <v>37.979999999999997</v>
      </c>
      <c r="Q632">
        <v>21.020000459999999</v>
      </c>
      <c r="R632">
        <f>P632-Q632</f>
        <v>16.959999539999998</v>
      </c>
      <c r="S632">
        <f>Q632/O632</f>
        <v>10.510000229999999</v>
      </c>
    </row>
    <row r="633" spans="1:19" x14ac:dyDescent="0.3">
      <c r="A633">
        <v>24118</v>
      </c>
      <c r="B633" s="1">
        <v>43361</v>
      </c>
      <c r="C633" s="1" t="str">
        <f t="shared" si="9"/>
        <v>weekday</v>
      </c>
      <c r="D633" s="1" t="str">
        <f>TEXT(B633,"dddd")</f>
        <v>Tuesday</v>
      </c>
      <c r="E633">
        <v>9345</v>
      </c>
      <c r="F633" t="s">
        <v>0</v>
      </c>
      <c r="G633" t="s">
        <v>1</v>
      </c>
      <c r="H633" t="s">
        <v>2</v>
      </c>
      <c r="I633" t="s">
        <v>3</v>
      </c>
      <c r="J633" t="s">
        <v>4</v>
      </c>
      <c r="K633" t="s">
        <v>941</v>
      </c>
      <c r="L633">
        <v>249</v>
      </c>
      <c r="M633" t="s">
        <v>65</v>
      </c>
      <c r="N633">
        <v>49.87</v>
      </c>
      <c r="O633">
        <v>2</v>
      </c>
      <c r="P633">
        <f>N633*O633</f>
        <v>99.74</v>
      </c>
      <c r="Q633">
        <v>50.479999540000001</v>
      </c>
      <c r="R633">
        <f>P633-Q633</f>
        <v>49.260000459999993</v>
      </c>
      <c r="S633">
        <f>Q633/O633</f>
        <v>25.239999770000001</v>
      </c>
    </row>
    <row r="634" spans="1:19" x14ac:dyDescent="0.3">
      <c r="A634">
        <v>24160</v>
      </c>
      <c r="B634" s="1">
        <v>43909</v>
      </c>
      <c r="C634" s="1" t="str">
        <f t="shared" si="9"/>
        <v>weekday</v>
      </c>
      <c r="D634" s="1" t="str">
        <f>TEXT(B634,"dddd")</f>
        <v>Thursday</v>
      </c>
      <c r="E634">
        <v>12160</v>
      </c>
      <c r="F634" t="s">
        <v>39</v>
      </c>
      <c r="G634" t="s">
        <v>63</v>
      </c>
      <c r="H634" t="s">
        <v>27</v>
      </c>
      <c r="I634" t="s">
        <v>3</v>
      </c>
      <c r="J634" t="s">
        <v>4</v>
      </c>
      <c r="K634" t="s">
        <v>345</v>
      </c>
      <c r="L634">
        <v>885</v>
      </c>
      <c r="M634" t="s">
        <v>6</v>
      </c>
      <c r="N634">
        <v>52.99</v>
      </c>
      <c r="O634">
        <v>4</v>
      </c>
      <c r="P634">
        <f>N634*O634</f>
        <v>211.96</v>
      </c>
      <c r="Q634">
        <v>143.44000244</v>
      </c>
      <c r="R634">
        <f>P634-Q634</f>
        <v>68.519997560000007</v>
      </c>
      <c r="S634">
        <f>Q634/O634</f>
        <v>35.86000061</v>
      </c>
    </row>
    <row r="635" spans="1:19" x14ac:dyDescent="0.3">
      <c r="A635">
        <v>24176</v>
      </c>
      <c r="B635" s="1">
        <v>43124</v>
      </c>
      <c r="C635" s="1" t="str">
        <f t="shared" si="9"/>
        <v>weekday</v>
      </c>
      <c r="D635" s="1" t="str">
        <f>TEXT(B635,"dddd")</f>
        <v>Wednesday</v>
      </c>
      <c r="E635">
        <v>7200</v>
      </c>
      <c r="F635" t="s">
        <v>7</v>
      </c>
      <c r="G635" t="s">
        <v>30</v>
      </c>
      <c r="H635" t="s">
        <v>27</v>
      </c>
      <c r="I635" t="s">
        <v>28</v>
      </c>
      <c r="J635" t="s">
        <v>44</v>
      </c>
      <c r="K635" t="s">
        <v>5</v>
      </c>
      <c r="L635">
        <v>810</v>
      </c>
      <c r="M635" t="s">
        <v>6</v>
      </c>
      <c r="N635">
        <v>18.989999999999998</v>
      </c>
      <c r="O635">
        <v>5</v>
      </c>
      <c r="P635">
        <f>N635*O635</f>
        <v>94.949999999999989</v>
      </c>
      <c r="Q635">
        <v>52.55000115</v>
      </c>
      <c r="R635">
        <f>P635-Q635</f>
        <v>42.399998849999989</v>
      </c>
      <c r="S635">
        <f>Q635/O635</f>
        <v>10.510000229999999</v>
      </c>
    </row>
    <row r="636" spans="1:19" x14ac:dyDescent="0.3">
      <c r="A636">
        <v>24230</v>
      </c>
      <c r="B636" s="1">
        <v>44185</v>
      </c>
      <c r="C636" s="1" t="str">
        <f t="shared" si="9"/>
        <v>weekend</v>
      </c>
      <c r="D636" s="1" t="str">
        <f>TEXT(B636,"dddd")</f>
        <v>Sunday</v>
      </c>
      <c r="E636">
        <v>1718</v>
      </c>
      <c r="F636" t="s">
        <v>7</v>
      </c>
      <c r="G636" t="s">
        <v>37</v>
      </c>
      <c r="H636" t="s">
        <v>2</v>
      </c>
      <c r="I636" t="s">
        <v>3</v>
      </c>
      <c r="J636" t="s">
        <v>4</v>
      </c>
      <c r="K636" t="s">
        <v>9</v>
      </c>
      <c r="L636">
        <v>403</v>
      </c>
      <c r="M636" t="s">
        <v>10</v>
      </c>
      <c r="N636">
        <v>133.37</v>
      </c>
      <c r="O636">
        <v>1</v>
      </c>
      <c r="P636">
        <f>N636*O636</f>
        <v>133.37</v>
      </c>
      <c r="Q636">
        <v>84.590000149999995</v>
      </c>
      <c r="R636">
        <f>P636-Q636</f>
        <v>48.77999985000001</v>
      </c>
      <c r="S636">
        <f>Q636/O636</f>
        <v>84.590000149999995</v>
      </c>
    </row>
    <row r="637" spans="1:19" x14ac:dyDescent="0.3">
      <c r="A637">
        <v>24230</v>
      </c>
      <c r="B637" s="1">
        <v>43883</v>
      </c>
      <c r="C637" s="1" t="str">
        <f t="shared" si="9"/>
        <v>weekend</v>
      </c>
      <c r="D637" s="1" t="str">
        <f>TEXT(B637,"dddd")</f>
        <v>Saturday</v>
      </c>
      <c r="E637">
        <v>1718</v>
      </c>
      <c r="F637" t="s">
        <v>7</v>
      </c>
      <c r="G637" t="s">
        <v>37</v>
      </c>
      <c r="H637" t="s">
        <v>2</v>
      </c>
      <c r="I637" t="s">
        <v>3</v>
      </c>
      <c r="J637" t="s">
        <v>4</v>
      </c>
      <c r="K637" t="s">
        <v>42</v>
      </c>
      <c r="L637">
        <v>365</v>
      </c>
      <c r="M637" t="s">
        <v>10</v>
      </c>
      <c r="N637">
        <v>94.75</v>
      </c>
      <c r="O637">
        <v>1</v>
      </c>
      <c r="P637">
        <f>N637*O637</f>
        <v>94.75</v>
      </c>
      <c r="Q637">
        <v>30.5699997</v>
      </c>
      <c r="R637">
        <f>P637-Q637</f>
        <v>64.180000300000003</v>
      </c>
      <c r="S637">
        <f>Q637/O637</f>
        <v>30.5699997</v>
      </c>
    </row>
    <row r="638" spans="1:19" x14ac:dyDescent="0.3">
      <c r="A638">
        <v>24271</v>
      </c>
      <c r="B638" s="1">
        <v>43234</v>
      </c>
      <c r="C638" s="1" t="str">
        <f t="shared" si="9"/>
        <v>weekday</v>
      </c>
      <c r="D638" s="1" t="str">
        <f>TEXT(B638,"dddd")</f>
        <v>Monday</v>
      </c>
      <c r="E638">
        <v>1448</v>
      </c>
      <c r="F638" t="s">
        <v>985</v>
      </c>
      <c r="G638" t="s">
        <v>30</v>
      </c>
      <c r="H638" t="s">
        <v>27</v>
      </c>
      <c r="I638" t="s">
        <v>28</v>
      </c>
      <c r="J638" t="s">
        <v>44</v>
      </c>
      <c r="K638" t="s">
        <v>109</v>
      </c>
      <c r="L638">
        <v>627</v>
      </c>
      <c r="M638" t="s">
        <v>6</v>
      </c>
      <c r="N638">
        <v>165</v>
      </c>
      <c r="O638">
        <v>5</v>
      </c>
      <c r="P638">
        <f>N638*O638</f>
        <v>825</v>
      </c>
      <c r="Q638">
        <v>613.65001700000005</v>
      </c>
      <c r="R638">
        <f>P638-Q638</f>
        <v>211.34998299999995</v>
      </c>
      <c r="S638">
        <f>Q638/O638</f>
        <v>122.73000340000002</v>
      </c>
    </row>
    <row r="639" spans="1:19" x14ac:dyDescent="0.3">
      <c r="A639">
        <v>24314</v>
      </c>
      <c r="B639" s="1">
        <v>43119</v>
      </c>
      <c r="C639" s="1" t="str">
        <f t="shared" si="9"/>
        <v>weekday</v>
      </c>
      <c r="D639" s="1" t="str">
        <f>TEXT(B639,"dddd")</f>
        <v>Friday</v>
      </c>
      <c r="E639">
        <v>3567</v>
      </c>
      <c r="F639" t="s">
        <v>1030</v>
      </c>
      <c r="G639" t="s">
        <v>173</v>
      </c>
      <c r="H639" t="s">
        <v>2</v>
      </c>
      <c r="I639" t="s">
        <v>3</v>
      </c>
      <c r="J639" t="s">
        <v>4</v>
      </c>
      <c r="K639" t="s">
        <v>9</v>
      </c>
      <c r="L639">
        <v>403</v>
      </c>
      <c r="M639" t="s">
        <v>10</v>
      </c>
      <c r="N639">
        <v>133.37</v>
      </c>
      <c r="O639">
        <v>1</v>
      </c>
      <c r="P639">
        <f>N639*O639</f>
        <v>133.37</v>
      </c>
      <c r="Q639">
        <v>84.590000149999995</v>
      </c>
      <c r="R639">
        <f>P639-Q639</f>
        <v>48.77999985000001</v>
      </c>
      <c r="S639">
        <f>Q639/O639</f>
        <v>84.590000149999995</v>
      </c>
    </row>
    <row r="640" spans="1:19" x14ac:dyDescent="0.3">
      <c r="A640">
        <v>24438</v>
      </c>
      <c r="B640" s="1">
        <v>44065</v>
      </c>
      <c r="C640" s="1" t="str">
        <f t="shared" si="9"/>
        <v>weekend</v>
      </c>
      <c r="D640" s="1" t="str">
        <f>TEXT(B640,"dddd")</f>
        <v>Saturday</v>
      </c>
      <c r="E640">
        <v>12038</v>
      </c>
      <c r="F640" t="s">
        <v>7</v>
      </c>
      <c r="G640" t="s">
        <v>225</v>
      </c>
      <c r="H640" t="s">
        <v>2</v>
      </c>
      <c r="I640" t="s">
        <v>3</v>
      </c>
      <c r="J640" t="s">
        <v>4</v>
      </c>
      <c r="K640" t="s">
        <v>9</v>
      </c>
      <c r="L640">
        <v>403</v>
      </c>
      <c r="M640" t="s">
        <v>10</v>
      </c>
      <c r="N640">
        <v>133.37</v>
      </c>
      <c r="O640">
        <v>1</v>
      </c>
      <c r="P640">
        <f>N640*O640</f>
        <v>133.37</v>
      </c>
      <c r="Q640">
        <v>84.590000149999995</v>
      </c>
      <c r="R640">
        <f>P640-Q640</f>
        <v>48.77999985000001</v>
      </c>
      <c r="S640">
        <f>Q640/O640</f>
        <v>84.590000149999995</v>
      </c>
    </row>
    <row r="641" spans="1:19" x14ac:dyDescent="0.3">
      <c r="A641">
        <v>24438</v>
      </c>
      <c r="B641" s="1">
        <v>43884</v>
      </c>
      <c r="C641" s="1" t="str">
        <f t="shared" si="9"/>
        <v>weekend</v>
      </c>
      <c r="D641" s="1" t="str">
        <f>TEXT(B641,"dddd")</f>
        <v>Sunday</v>
      </c>
      <c r="E641">
        <v>12038</v>
      </c>
      <c r="F641" t="s">
        <v>7</v>
      </c>
      <c r="G641" t="s">
        <v>225</v>
      </c>
      <c r="H641" t="s">
        <v>2</v>
      </c>
      <c r="I641" t="s">
        <v>3</v>
      </c>
      <c r="J641" t="s">
        <v>4</v>
      </c>
      <c r="K641" t="s">
        <v>9</v>
      </c>
      <c r="L641">
        <v>403</v>
      </c>
      <c r="M641" t="s">
        <v>10</v>
      </c>
      <c r="N641">
        <v>133.37</v>
      </c>
      <c r="O641">
        <v>1</v>
      </c>
      <c r="P641">
        <f>N641*O641</f>
        <v>133.37</v>
      </c>
      <c r="Q641">
        <v>84.590000149999995</v>
      </c>
      <c r="R641">
        <f>P641-Q641</f>
        <v>48.77999985000001</v>
      </c>
      <c r="S641">
        <f>Q641/O641</f>
        <v>84.590000149999995</v>
      </c>
    </row>
    <row r="642" spans="1:19" x14ac:dyDescent="0.3">
      <c r="A642">
        <v>24453</v>
      </c>
      <c r="B642" s="1">
        <v>43884</v>
      </c>
      <c r="C642" s="1" t="str">
        <f t="shared" si="9"/>
        <v>weekend</v>
      </c>
      <c r="D642" s="1" t="str">
        <f>TEXT(B642,"dddd")</f>
        <v>Sunday</v>
      </c>
      <c r="E642">
        <v>4841</v>
      </c>
      <c r="F642" t="s">
        <v>357</v>
      </c>
      <c r="G642" t="s">
        <v>30</v>
      </c>
      <c r="H642" t="s">
        <v>27</v>
      </c>
      <c r="I642" t="s">
        <v>28</v>
      </c>
      <c r="J642" t="s">
        <v>44</v>
      </c>
      <c r="K642" t="s">
        <v>57</v>
      </c>
      <c r="L642">
        <v>191</v>
      </c>
      <c r="M642" t="s">
        <v>65</v>
      </c>
      <c r="N642">
        <v>85</v>
      </c>
      <c r="O642">
        <v>5</v>
      </c>
      <c r="P642">
        <f>N642*O642</f>
        <v>425</v>
      </c>
      <c r="Q642">
        <v>273.89999399999999</v>
      </c>
      <c r="R642">
        <f>P642-Q642</f>
        <v>151.10000600000001</v>
      </c>
      <c r="S642">
        <f>Q642/O642</f>
        <v>54.779998800000001</v>
      </c>
    </row>
    <row r="643" spans="1:19" x14ac:dyDescent="0.3">
      <c r="A643">
        <v>24548</v>
      </c>
      <c r="B643" s="1">
        <v>44190</v>
      </c>
      <c r="C643" s="1" t="str">
        <f t="shared" ref="C643:C706" si="10">IF(OR(WEEKDAY(B643,2)=6,WEEKDAY(B643,2)=7),"weekend","weekday")</f>
        <v>weekday</v>
      </c>
      <c r="D643" s="1" t="str">
        <f>TEXT(B643,"dddd")</f>
        <v>Friday</v>
      </c>
      <c r="E643">
        <v>6763</v>
      </c>
      <c r="F643" t="s">
        <v>33</v>
      </c>
      <c r="G643" t="s">
        <v>34</v>
      </c>
      <c r="H643" t="s">
        <v>2</v>
      </c>
      <c r="I643" t="s">
        <v>3</v>
      </c>
      <c r="J643" t="s">
        <v>4</v>
      </c>
      <c r="K643" t="s">
        <v>9</v>
      </c>
      <c r="L643">
        <v>403</v>
      </c>
      <c r="M643" t="s">
        <v>10</v>
      </c>
      <c r="N643">
        <v>133.37</v>
      </c>
      <c r="O643">
        <v>1</v>
      </c>
      <c r="P643">
        <f>N643*O643</f>
        <v>133.37</v>
      </c>
      <c r="Q643">
        <v>84.590000149999995</v>
      </c>
      <c r="R643">
        <f>P643-Q643</f>
        <v>48.77999985000001</v>
      </c>
      <c r="S643">
        <f>Q643/O643</f>
        <v>84.590000149999995</v>
      </c>
    </row>
    <row r="644" spans="1:19" x14ac:dyDescent="0.3">
      <c r="A644">
        <v>24552</v>
      </c>
      <c r="B644" s="1">
        <v>44157</v>
      </c>
      <c r="C644" s="1" t="str">
        <f t="shared" si="10"/>
        <v>weekend</v>
      </c>
      <c r="D644" s="1" t="str">
        <f>TEXT(B644,"dddd")</f>
        <v>Sunday</v>
      </c>
      <c r="E644">
        <v>3275</v>
      </c>
      <c r="F644" t="s">
        <v>141</v>
      </c>
      <c r="G644" t="s">
        <v>142</v>
      </c>
      <c r="H644" t="s">
        <v>2</v>
      </c>
      <c r="I644" t="s">
        <v>3</v>
      </c>
      <c r="J644" t="s">
        <v>4</v>
      </c>
      <c r="K644" t="s">
        <v>9</v>
      </c>
      <c r="L644">
        <v>403</v>
      </c>
      <c r="M644" t="s">
        <v>10</v>
      </c>
      <c r="N644">
        <v>133.37</v>
      </c>
      <c r="O644">
        <v>1</v>
      </c>
      <c r="P644">
        <f>N644*O644</f>
        <v>133.37</v>
      </c>
      <c r="Q644">
        <v>84.590000149999995</v>
      </c>
      <c r="R644">
        <f>P644-Q644</f>
        <v>48.77999985000001</v>
      </c>
      <c r="S644">
        <f>Q644/O644</f>
        <v>84.590000149999995</v>
      </c>
    </row>
    <row r="645" spans="1:19" x14ac:dyDescent="0.3">
      <c r="A645">
        <v>24558</v>
      </c>
      <c r="B645" s="1">
        <v>43973</v>
      </c>
      <c r="C645" s="1" t="str">
        <f t="shared" si="10"/>
        <v>weekday</v>
      </c>
      <c r="D645" s="1" t="str">
        <f>TEXT(B645,"dddd")</f>
        <v>Friday</v>
      </c>
      <c r="E645">
        <v>8720</v>
      </c>
      <c r="F645" t="s">
        <v>313</v>
      </c>
      <c r="G645" t="s">
        <v>314</v>
      </c>
      <c r="H645" t="s">
        <v>2</v>
      </c>
      <c r="I645" t="s">
        <v>3</v>
      </c>
      <c r="J645" t="s">
        <v>4</v>
      </c>
      <c r="K645" t="s">
        <v>9</v>
      </c>
      <c r="L645">
        <v>403</v>
      </c>
      <c r="M645" t="s">
        <v>10</v>
      </c>
      <c r="N645">
        <v>133.37</v>
      </c>
      <c r="O645">
        <v>1</v>
      </c>
      <c r="P645">
        <f>N645*O645</f>
        <v>133.37</v>
      </c>
      <c r="Q645">
        <v>84.590000149999995</v>
      </c>
      <c r="R645">
        <f>P645-Q645</f>
        <v>48.77999985000001</v>
      </c>
      <c r="S645">
        <f>Q645/O645</f>
        <v>84.590000149999995</v>
      </c>
    </row>
    <row r="646" spans="1:19" x14ac:dyDescent="0.3">
      <c r="A646">
        <v>24594</v>
      </c>
      <c r="B646" s="1">
        <v>43238</v>
      </c>
      <c r="C646" s="1" t="str">
        <f t="shared" si="10"/>
        <v>weekday</v>
      </c>
      <c r="D646" s="1" t="str">
        <f>TEXT(B646,"dddd")</f>
        <v>Friday</v>
      </c>
      <c r="E646">
        <v>5038</v>
      </c>
      <c r="F646" t="s">
        <v>7</v>
      </c>
      <c r="G646" t="s">
        <v>30</v>
      </c>
      <c r="H646" t="s">
        <v>27</v>
      </c>
      <c r="I646" t="s">
        <v>28</v>
      </c>
      <c r="J646" t="s">
        <v>4</v>
      </c>
      <c r="K646" t="s">
        <v>109</v>
      </c>
      <c r="L646">
        <v>627</v>
      </c>
      <c r="M646" t="s">
        <v>6</v>
      </c>
      <c r="N646">
        <v>165</v>
      </c>
      <c r="O646">
        <v>5</v>
      </c>
      <c r="P646">
        <f>N646*O646</f>
        <v>825</v>
      </c>
      <c r="Q646">
        <v>613.65001700000005</v>
      </c>
      <c r="R646">
        <f>P646-Q646</f>
        <v>211.34998299999995</v>
      </c>
      <c r="S646">
        <f>Q646/O646</f>
        <v>122.73000340000002</v>
      </c>
    </row>
    <row r="647" spans="1:19" x14ac:dyDescent="0.3">
      <c r="A647">
        <v>24650</v>
      </c>
      <c r="B647" s="1">
        <v>43391</v>
      </c>
      <c r="C647" s="1" t="str">
        <f t="shared" si="10"/>
        <v>weekday</v>
      </c>
      <c r="D647" s="1" t="str">
        <f>TEXT(B647,"dddd")</f>
        <v>Thursday</v>
      </c>
      <c r="E647">
        <v>7270</v>
      </c>
      <c r="F647" t="s">
        <v>7</v>
      </c>
      <c r="G647" t="s">
        <v>30</v>
      </c>
      <c r="H647" t="s">
        <v>27</v>
      </c>
      <c r="I647" t="s">
        <v>28</v>
      </c>
      <c r="J647" t="s">
        <v>44</v>
      </c>
      <c r="K647" t="s">
        <v>42</v>
      </c>
      <c r="L647">
        <v>365</v>
      </c>
      <c r="M647" t="s">
        <v>10</v>
      </c>
      <c r="N647">
        <v>94.75</v>
      </c>
      <c r="O647">
        <v>5</v>
      </c>
      <c r="P647">
        <f>N647*O647</f>
        <v>473.75</v>
      </c>
      <c r="Q647">
        <v>152.8499985</v>
      </c>
      <c r="R647">
        <f>P647-Q647</f>
        <v>320.90000150000003</v>
      </c>
      <c r="S647">
        <f>Q647/O647</f>
        <v>30.5699997</v>
      </c>
    </row>
    <row r="648" spans="1:19" x14ac:dyDescent="0.3">
      <c r="A648">
        <v>24650</v>
      </c>
      <c r="B648" s="1">
        <v>43390</v>
      </c>
      <c r="C648" s="1" t="str">
        <f t="shared" si="10"/>
        <v>weekday</v>
      </c>
      <c r="D648" s="1" t="str">
        <f>TEXT(B648,"dddd")</f>
        <v>Wednesday</v>
      </c>
      <c r="E648">
        <v>7270</v>
      </c>
      <c r="F648" t="s">
        <v>7</v>
      </c>
      <c r="G648" t="s">
        <v>30</v>
      </c>
      <c r="H648" t="s">
        <v>27</v>
      </c>
      <c r="I648" t="s">
        <v>28</v>
      </c>
      <c r="J648" t="s">
        <v>44</v>
      </c>
      <c r="K648" t="s">
        <v>42</v>
      </c>
      <c r="L648">
        <v>365</v>
      </c>
      <c r="M648" t="s">
        <v>10</v>
      </c>
      <c r="N648">
        <v>94.75</v>
      </c>
      <c r="O648">
        <v>5</v>
      </c>
      <c r="P648">
        <f>N648*O648</f>
        <v>473.75</v>
      </c>
      <c r="Q648">
        <v>152.8499985</v>
      </c>
      <c r="R648">
        <f>P648-Q648</f>
        <v>320.90000150000003</v>
      </c>
      <c r="S648">
        <f>Q648/O648</f>
        <v>30.5699997</v>
      </c>
    </row>
    <row r="649" spans="1:19" x14ac:dyDescent="0.3">
      <c r="A649">
        <v>24650</v>
      </c>
      <c r="B649" s="1">
        <v>43389</v>
      </c>
      <c r="C649" s="1" t="str">
        <f t="shared" si="10"/>
        <v>weekday</v>
      </c>
      <c r="D649" s="1" t="str">
        <f>TEXT(B649,"dddd")</f>
        <v>Tuesday</v>
      </c>
      <c r="E649">
        <v>7270</v>
      </c>
      <c r="F649" t="s">
        <v>7</v>
      </c>
      <c r="G649" t="s">
        <v>30</v>
      </c>
      <c r="H649" t="s">
        <v>27</v>
      </c>
      <c r="I649" t="s">
        <v>28</v>
      </c>
      <c r="J649" t="s">
        <v>44</v>
      </c>
      <c r="K649" t="s">
        <v>42</v>
      </c>
      <c r="L649">
        <v>365</v>
      </c>
      <c r="M649" t="s">
        <v>10</v>
      </c>
      <c r="N649">
        <v>94.75</v>
      </c>
      <c r="O649">
        <v>5</v>
      </c>
      <c r="P649">
        <f>N649*O649</f>
        <v>473.75</v>
      </c>
      <c r="Q649">
        <v>152.8499985</v>
      </c>
      <c r="R649">
        <f>P649-Q649</f>
        <v>320.90000150000003</v>
      </c>
      <c r="S649">
        <f>Q649/O649</f>
        <v>30.5699997</v>
      </c>
    </row>
    <row r="650" spans="1:19" x14ac:dyDescent="0.3">
      <c r="A650">
        <v>24661</v>
      </c>
      <c r="B650" s="1">
        <v>44034</v>
      </c>
      <c r="C650" s="1" t="str">
        <f t="shared" si="10"/>
        <v>weekday</v>
      </c>
      <c r="D650" s="1" t="str">
        <f>TEXT(B650,"dddd")</f>
        <v>Wednesday</v>
      </c>
      <c r="E650">
        <v>5728</v>
      </c>
      <c r="F650" t="s">
        <v>280</v>
      </c>
      <c r="G650" t="s">
        <v>121</v>
      </c>
      <c r="H650" t="s">
        <v>27</v>
      </c>
      <c r="I650" t="s">
        <v>3</v>
      </c>
      <c r="J650" t="s">
        <v>4</v>
      </c>
      <c r="K650" t="s">
        <v>109</v>
      </c>
      <c r="L650">
        <v>627</v>
      </c>
      <c r="M650" t="s">
        <v>6</v>
      </c>
      <c r="N650">
        <v>165</v>
      </c>
      <c r="O650">
        <v>5</v>
      </c>
      <c r="P650">
        <f>N650*O650</f>
        <v>825</v>
      </c>
      <c r="Q650">
        <v>613.65001700000005</v>
      </c>
      <c r="R650">
        <f>P650-Q650</f>
        <v>211.34998299999995</v>
      </c>
      <c r="S650">
        <f>Q650/O650</f>
        <v>122.73000340000002</v>
      </c>
    </row>
    <row r="651" spans="1:19" x14ac:dyDescent="0.3">
      <c r="A651">
        <v>24661</v>
      </c>
      <c r="B651" s="1">
        <v>43887</v>
      </c>
      <c r="C651" s="1" t="str">
        <f t="shared" si="10"/>
        <v>weekday</v>
      </c>
      <c r="D651" s="1" t="str">
        <f>TEXT(B651,"dddd")</f>
        <v>Wednesday</v>
      </c>
      <c r="E651">
        <v>5728</v>
      </c>
      <c r="F651" t="s">
        <v>280</v>
      </c>
      <c r="G651" t="s">
        <v>121</v>
      </c>
      <c r="H651" t="s">
        <v>27</v>
      </c>
      <c r="I651" t="s">
        <v>3</v>
      </c>
      <c r="J651" t="s">
        <v>4</v>
      </c>
      <c r="K651" t="s">
        <v>109</v>
      </c>
      <c r="L651">
        <v>627</v>
      </c>
      <c r="M651" t="s">
        <v>6</v>
      </c>
      <c r="N651">
        <v>165</v>
      </c>
      <c r="O651">
        <v>4</v>
      </c>
      <c r="P651">
        <f>N651*O651</f>
        <v>660</v>
      </c>
      <c r="Q651">
        <v>490.9200136</v>
      </c>
      <c r="R651">
        <f>P651-Q651</f>
        <v>169.0799864</v>
      </c>
      <c r="S651">
        <f>Q651/O651</f>
        <v>122.7300034</v>
      </c>
    </row>
    <row r="652" spans="1:19" x14ac:dyDescent="0.3">
      <c r="A652">
        <v>24661</v>
      </c>
      <c r="B652" s="1">
        <v>43119</v>
      </c>
      <c r="C652" s="1" t="str">
        <f t="shared" si="10"/>
        <v>weekday</v>
      </c>
      <c r="D652" s="1" t="str">
        <f>TEXT(B652,"dddd")</f>
        <v>Friday</v>
      </c>
      <c r="E652">
        <v>5728</v>
      </c>
      <c r="F652" t="s">
        <v>280</v>
      </c>
      <c r="G652" t="s">
        <v>121</v>
      </c>
      <c r="H652" t="s">
        <v>27</v>
      </c>
      <c r="I652" t="s">
        <v>3</v>
      </c>
      <c r="J652" t="s">
        <v>4</v>
      </c>
      <c r="K652" t="s">
        <v>85</v>
      </c>
      <c r="L652">
        <v>502</v>
      </c>
      <c r="M652" t="s">
        <v>65</v>
      </c>
      <c r="N652">
        <v>65</v>
      </c>
      <c r="O652">
        <v>5</v>
      </c>
      <c r="P652">
        <f>N652*O652</f>
        <v>325</v>
      </c>
      <c r="Q652">
        <v>167.99999235000001</v>
      </c>
      <c r="R652">
        <f>P652-Q652</f>
        <v>157.00000764999999</v>
      </c>
      <c r="S652">
        <f>Q652/O652</f>
        <v>33.599998470000003</v>
      </c>
    </row>
    <row r="653" spans="1:19" x14ac:dyDescent="0.3">
      <c r="A653">
        <v>24752</v>
      </c>
      <c r="B653" s="1">
        <v>44004</v>
      </c>
      <c r="C653" s="1" t="str">
        <f t="shared" si="10"/>
        <v>weekday</v>
      </c>
      <c r="D653" s="1" t="str">
        <f>TEXT(B653,"dddd")</f>
        <v>Monday</v>
      </c>
      <c r="E653">
        <v>11892</v>
      </c>
      <c r="F653" t="s">
        <v>182</v>
      </c>
      <c r="G653" t="s">
        <v>296</v>
      </c>
      <c r="H653" t="s">
        <v>2</v>
      </c>
      <c r="I653" t="s">
        <v>3</v>
      </c>
      <c r="J653" t="s">
        <v>4</v>
      </c>
      <c r="K653" t="s">
        <v>9</v>
      </c>
      <c r="L653">
        <v>403</v>
      </c>
      <c r="M653" t="s">
        <v>10</v>
      </c>
      <c r="N653">
        <v>133.37</v>
      </c>
      <c r="O653">
        <v>1</v>
      </c>
      <c r="P653">
        <f>N653*O653</f>
        <v>133.37</v>
      </c>
      <c r="Q653">
        <v>84.590000149999995</v>
      </c>
      <c r="R653">
        <f>P653-Q653</f>
        <v>48.77999985000001</v>
      </c>
      <c r="S653">
        <f>Q653/O653</f>
        <v>84.590000149999995</v>
      </c>
    </row>
    <row r="654" spans="1:19" x14ac:dyDescent="0.3">
      <c r="A654">
        <v>24764</v>
      </c>
      <c r="B654" s="1">
        <v>43943</v>
      </c>
      <c r="C654" s="1" t="str">
        <f t="shared" si="10"/>
        <v>weekday</v>
      </c>
      <c r="D654" s="1" t="str">
        <f>TEXT(B654,"dddd")</f>
        <v>Wednesday</v>
      </c>
      <c r="E654">
        <v>8551</v>
      </c>
      <c r="F654" t="s">
        <v>325</v>
      </c>
      <c r="G654" t="s">
        <v>34</v>
      </c>
      <c r="H654" t="s">
        <v>2</v>
      </c>
      <c r="I654" t="s">
        <v>3</v>
      </c>
      <c r="J654" t="s">
        <v>4</v>
      </c>
      <c r="K654" t="s">
        <v>9</v>
      </c>
      <c r="L654">
        <v>403</v>
      </c>
      <c r="M654" t="s">
        <v>10</v>
      </c>
      <c r="N654">
        <v>133.37</v>
      </c>
      <c r="O654">
        <v>1</v>
      </c>
      <c r="P654">
        <f>N654*O654</f>
        <v>133.37</v>
      </c>
      <c r="Q654">
        <v>84.590000149999995</v>
      </c>
      <c r="R654">
        <f>P654-Q654</f>
        <v>48.77999985000001</v>
      </c>
      <c r="S654">
        <f>Q654/O654</f>
        <v>84.590000149999995</v>
      </c>
    </row>
    <row r="655" spans="1:19" x14ac:dyDescent="0.3">
      <c r="A655">
        <v>24764</v>
      </c>
      <c r="B655" s="1">
        <v>43881</v>
      </c>
      <c r="C655" s="1" t="str">
        <f t="shared" si="10"/>
        <v>weekday</v>
      </c>
      <c r="D655" s="1" t="str">
        <f>TEXT(B655,"dddd")</f>
        <v>Thursday</v>
      </c>
      <c r="E655">
        <v>8551</v>
      </c>
      <c r="F655" t="s">
        <v>325</v>
      </c>
      <c r="G655" t="s">
        <v>34</v>
      </c>
      <c r="H655" t="s">
        <v>2</v>
      </c>
      <c r="I655" t="s">
        <v>3</v>
      </c>
      <c r="J655" t="s">
        <v>4</v>
      </c>
      <c r="K655" t="s">
        <v>9</v>
      </c>
      <c r="L655">
        <v>403</v>
      </c>
      <c r="M655" t="s">
        <v>10</v>
      </c>
      <c r="N655">
        <v>133.37</v>
      </c>
      <c r="O655">
        <v>1</v>
      </c>
      <c r="P655">
        <f>N655*O655</f>
        <v>133.37</v>
      </c>
      <c r="Q655">
        <v>84.590000149999995</v>
      </c>
      <c r="R655">
        <f>P655-Q655</f>
        <v>48.77999985000001</v>
      </c>
      <c r="S655">
        <f>Q655/O655</f>
        <v>84.590000149999995</v>
      </c>
    </row>
    <row r="656" spans="1:19" x14ac:dyDescent="0.3">
      <c r="A656">
        <v>24770</v>
      </c>
      <c r="B656" s="1">
        <v>43144</v>
      </c>
      <c r="C656" s="1" t="str">
        <f t="shared" si="10"/>
        <v>weekday</v>
      </c>
      <c r="D656" s="1" t="str">
        <f>TEXT(B656,"dddd")</f>
        <v>Tuesday</v>
      </c>
      <c r="E656">
        <v>10240</v>
      </c>
      <c r="F656" t="s">
        <v>850</v>
      </c>
      <c r="G656" t="s">
        <v>30</v>
      </c>
      <c r="H656" t="s">
        <v>27</v>
      </c>
      <c r="I656" t="s">
        <v>28</v>
      </c>
      <c r="J656" t="s">
        <v>44</v>
      </c>
      <c r="K656" t="s">
        <v>42</v>
      </c>
      <c r="L656">
        <v>365</v>
      </c>
      <c r="M656" t="s">
        <v>10</v>
      </c>
      <c r="N656">
        <v>94.75</v>
      </c>
      <c r="O656">
        <v>5</v>
      </c>
      <c r="P656">
        <f>N656*O656</f>
        <v>473.75</v>
      </c>
      <c r="Q656">
        <v>152.8499985</v>
      </c>
      <c r="R656">
        <f>P656-Q656</f>
        <v>320.90000150000003</v>
      </c>
      <c r="S656">
        <f>Q656/O656</f>
        <v>30.5699997</v>
      </c>
    </row>
    <row r="657" spans="1:19" x14ac:dyDescent="0.3">
      <c r="A657">
        <v>24820</v>
      </c>
      <c r="B657" s="1">
        <v>43225</v>
      </c>
      <c r="C657" s="1" t="str">
        <f t="shared" si="10"/>
        <v>weekend</v>
      </c>
      <c r="D657" s="1" t="str">
        <f>TEXT(B657,"dddd")</f>
        <v>Saturday</v>
      </c>
      <c r="E657">
        <v>4862</v>
      </c>
      <c r="F657" t="s">
        <v>986</v>
      </c>
      <c r="G657" t="s">
        <v>18</v>
      </c>
      <c r="H657" t="s">
        <v>2</v>
      </c>
      <c r="I657" t="s">
        <v>3</v>
      </c>
      <c r="J657" t="s">
        <v>4</v>
      </c>
      <c r="K657" t="s">
        <v>42</v>
      </c>
      <c r="L657">
        <v>365</v>
      </c>
      <c r="M657" t="s">
        <v>10</v>
      </c>
      <c r="N657">
        <v>94.75</v>
      </c>
      <c r="O657">
        <v>2</v>
      </c>
      <c r="P657">
        <f>N657*O657</f>
        <v>189.5</v>
      </c>
      <c r="Q657">
        <v>61.139999400000001</v>
      </c>
      <c r="R657">
        <f>P657-Q657</f>
        <v>128.36000060000001</v>
      </c>
      <c r="S657">
        <f>Q657/O657</f>
        <v>30.5699997</v>
      </c>
    </row>
    <row r="658" spans="1:19" x14ac:dyDescent="0.3">
      <c r="A658">
        <v>24853</v>
      </c>
      <c r="B658" s="1">
        <v>43358</v>
      </c>
      <c r="C658" s="1" t="str">
        <f t="shared" si="10"/>
        <v>weekend</v>
      </c>
      <c r="D658" s="1" t="str">
        <f>TEXT(B658,"dddd")</f>
        <v>Saturday</v>
      </c>
      <c r="E658">
        <v>4029</v>
      </c>
      <c r="F658" t="s">
        <v>422</v>
      </c>
      <c r="G658" t="s">
        <v>822</v>
      </c>
      <c r="H658" t="s">
        <v>2</v>
      </c>
      <c r="I658" t="s">
        <v>3</v>
      </c>
      <c r="J658" t="s">
        <v>4</v>
      </c>
      <c r="K658" t="s">
        <v>57</v>
      </c>
      <c r="L658">
        <v>191</v>
      </c>
      <c r="M658" t="s">
        <v>65</v>
      </c>
      <c r="N658">
        <v>85</v>
      </c>
      <c r="O658">
        <v>2</v>
      </c>
      <c r="P658">
        <f>N658*O658</f>
        <v>170</v>
      </c>
      <c r="Q658">
        <v>109.5599976</v>
      </c>
      <c r="R658">
        <f>P658-Q658</f>
        <v>60.440002399999997</v>
      </c>
      <c r="S658">
        <f>Q658/O658</f>
        <v>54.779998800000001</v>
      </c>
    </row>
    <row r="659" spans="1:19" x14ac:dyDescent="0.3">
      <c r="A659">
        <v>24878</v>
      </c>
      <c r="B659" s="1">
        <v>43241</v>
      </c>
      <c r="C659" s="1" t="str">
        <f t="shared" si="10"/>
        <v>weekday</v>
      </c>
      <c r="D659" s="1" t="str">
        <f>TEXT(B659,"dddd")</f>
        <v>Monday</v>
      </c>
      <c r="E659">
        <v>8681</v>
      </c>
      <c r="F659" t="s">
        <v>7</v>
      </c>
      <c r="G659" t="s">
        <v>979</v>
      </c>
      <c r="H659" t="s">
        <v>2</v>
      </c>
      <c r="I659" t="s">
        <v>3</v>
      </c>
      <c r="J659" t="s">
        <v>4</v>
      </c>
      <c r="K659" t="s">
        <v>109</v>
      </c>
      <c r="L659">
        <v>627</v>
      </c>
      <c r="M659" t="s">
        <v>6</v>
      </c>
      <c r="N659">
        <v>165</v>
      </c>
      <c r="O659">
        <v>2</v>
      </c>
      <c r="P659">
        <f>N659*O659</f>
        <v>330</v>
      </c>
      <c r="Q659">
        <v>245.4600068</v>
      </c>
      <c r="R659">
        <f>P659-Q659</f>
        <v>84.539993199999998</v>
      </c>
      <c r="S659">
        <f>Q659/O659</f>
        <v>122.7300034</v>
      </c>
    </row>
    <row r="660" spans="1:19" x14ac:dyDescent="0.3">
      <c r="A660">
        <v>24992</v>
      </c>
      <c r="B660" s="1">
        <v>44196</v>
      </c>
      <c r="C660" s="1" t="str">
        <f t="shared" si="10"/>
        <v>weekday</v>
      </c>
      <c r="D660" s="1" t="str">
        <f>TEXT(B660,"dddd")</f>
        <v>Thursday</v>
      </c>
      <c r="E660">
        <v>1169</v>
      </c>
      <c r="F660" t="s">
        <v>7</v>
      </c>
      <c r="G660" t="s">
        <v>8</v>
      </c>
      <c r="H660" t="s">
        <v>2</v>
      </c>
      <c r="I660" t="s">
        <v>3</v>
      </c>
      <c r="J660" t="s">
        <v>4</v>
      </c>
      <c r="K660" t="s">
        <v>9</v>
      </c>
      <c r="L660">
        <v>403</v>
      </c>
      <c r="M660" t="s">
        <v>10</v>
      </c>
      <c r="N660">
        <v>133.37</v>
      </c>
      <c r="O660">
        <v>1</v>
      </c>
      <c r="P660">
        <f>N660*O660</f>
        <v>133.37</v>
      </c>
      <c r="Q660">
        <v>84.590000149999995</v>
      </c>
      <c r="R660">
        <f>P660-Q660</f>
        <v>48.77999985000001</v>
      </c>
      <c r="S660">
        <f>Q660/O660</f>
        <v>84.590000149999995</v>
      </c>
    </row>
    <row r="661" spans="1:19" x14ac:dyDescent="0.3">
      <c r="A661">
        <v>25050</v>
      </c>
      <c r="B661" s="1">
        <v>43405</v>
      </c>
      <c r="C661" s="1" t="str">
        <f t="shared" si="10"/>
        <v>weekday</v>
      </c>
      <c r="D661" s="1" t="str">
        <f>TEXT(B661,"dddd")</f>
        <v>Thursday</v>
      </c>
      <c r="E661">
        <v>10082</v>
      </c>
      <c r="F661" t="s">
        <v>7</v>
      </c>
      <c r="G661" t="s">
        <v>53</v>
      </c>
      <c r="H661" t="s">
        <v>2</v>
      </c>
      <c r="I661" t="s">
        <v>3</v>
      </c>
      <c r="J661" t="s">
        <v>4</v>
      </c>
      <c r="K661" t="s">
        <v>9</v>
      </c>
      <c r="L661">
        <v>403</v>
      </c>
      <c r="M661" t="s">
        <v>10</v>
      </c>
      <c r="N661">
        <v>133.37</v>
      </c>
      <c r="O661">
        <v>1</v>
      </c>
      <c r="P661">
        <f>N661*O661</f>
        <v>133.37</v>
      </c>
      <c r="Q661">
        <v>84.590000149999995</v>
      </c>
      <c r="R661">
        <f>P661-Q661</f>
        <v>48.77999985000001</v>
      </c>
      <c r="S661">
        <f>Q661/O661</f>
        <v>84.590000149999995</v>
      </c>
    </row>
    <row r="662" spans="1:19" x14ac:dyDescent="0.3">
      <c r="A662">
        <v>25050</v>
      </c>
      <c r="B662" s="1">
        <v>43344</v>
      </c>
      <c r="C662" s="1" t="str">
        <f t="shared" si="10"/>
        <v>weekend</v>
      </c>
      <c r="D662" s="1" t="str">
        <f>TEXT(B662,"dddd")</f>
        <v>Saturday</v>
      </c>
      <c r="E662">
        <v>10082</v>
      </c>
      <c r="F662" t="s">
        <v>7</v>
      </c>
      <c r="G662" t="s">
        <v>53</v>
      </c>
      <c r="H662" t="s">
        <v>2</v>
      </c>
      <c r="I662" t="s">
        <v>3</v>
      </c>
      <c r="J662" t="s">
        <v>4</v>
      </c>
      <c r="K662" t="s">
        <v>9</v>
      </c>
      <c r="L662">
        <v>403</v>
      </c>
      <c r="M662" t="s">
        <v>10</v>
      </c>
      <c r="N662">
        <v>133.37</v>
      </c>
      <c r="O662">
        <v>1</v>
      </c>
      <c r="P662">
        <f>N662*O662</f>
        <v>133.37</v>
      </c>
      <c r="Q662">
        <v>84.590000149999995</v>
      </c>
      <c r="R662">
        <f>P662-Q662</f>
        <v>48.77999985000001</v>
      </c>
      <c r="S662">
        <f>Q662/O662</f>
        <v>84.590000149999995</v>
      </c>
    </row>
    <row r="663" spans="1:19" x14ac:dyDescent="0.3">
      <c r="A663">
        <v>25060</v>
      </c>
      <c r="B663" s="1">
        <v>43338</v>
      </c>
      <c r="C663" s="1" t="str">
        <f t="shared" si="10"/>
        <v>weekend</v>
      </c>
      <c r="D663" s="1" t="str">
        <f>TEXT(B663,"dddd")</f>
        <v>Sunday</v>
      </c>
      <c r="E663">
        <v>11344</v>
      </c>
      <c r="F663" t="s">
        <v>562</v>
      </c>
      <c r="G663" t="s">
        <v>30</v>
      </c>
      <c r="H663" t="s">
        <v>27</v>
      </c>
      <c r="I663" t="s">
        <v>28</v>
      </c>
      <c r="J663" t="s">
        <v>44</v>
      </c>
      <c r="K663" t="s">
        <v>57</v>
      </c>
      <c r="L663">
        <v>191</v>
      </c>
      <c r="M663" t="s">
        <v>65</v>
      </c>
      <c r="N663">
        <v>85</v>
      </c>
      <c r="O663">
        <v>5</v>
      </c>
      <c r="P663">
        <f>N663*O663</f>
        <v>425</v>
      </c>
      <c r="Q663">
        <v>273.89999399999999</v>
      </c>
      <c r="R663">
        <f>P663-Q663</f>
        <v>151.10000600000001</v>
      </c>
      <c r="S663">
        <f>Q663/O663</f>
        <v>54.779998800000001</v>
      </c>
    </row>
    <row r="664" spans="1:19" x14ac:dyDescent="0.3">
      <c r="A664">
        <v>25074</v>
      </c>
      <c r="B664" s="1">
        <v>43253</v>
      </c>
      <c r="C664" s="1" t="str">
        <f t="shared" si="10"/>
        <v>weekend</v>
      </c>
      <c r="D664" s="1" t="str">
        <f>TEXT(B664,"dddd")</f>
        <v>Saturday</v>
      </c>
      <c r="E664">
        <v>717</v>
      </c>
      <c r="F664" t="s">
        <v>457</v>
      </c>
      <c r="G664" t="s">
        <v>281</v>
      </c>
      <c r="H664" t="s">
        <v>2</v>
      </c>
      <c r="I664" t="s">
        <v>3</v>
      </c>
      <c r="J664" t="s">
        <v>4</v>
      </c>
      <c r="K664" t="s">
        <v>9</v>
      </c>
      <c r="L664">
        <v>403</v>
      </c>
      <c r="M664" t="s">
        <v>10</v>
      </c>
      <c r="N664">
        <v>133.37</v>
      </c>
      <c r="O664">
        <v>1</v>
      </c>
      <c r="P664">
        <f>N664*O664</f>
        <v>133.37</v>
      </c>
      <c r="Q664">
        <v>84.590000149999995</v>
      </c>
      <c r="R664">
        <f>P664-Q664</f>
        <v>48.77999985000001</v>
      </c>
      <c r="S664">
        <f>Q664/O664</f>
        <v>84.590000149999995</v>
      </c>
    </row>
    <row r="665" spans="1:19" x14ac:dyDescent="0.3">
      <c r="A665">
        <v>25163</v>
      </c>
      <c r="B665" s="1">
        <v>43254</v>
      </c>
      <c r="C665" s="1" t="str">
        <f t="shared" si="10"/>
        <v>weekend</v>
      </c>
      <c r="D665" s="1" t="str">
        <f>TEXT(B665,"dddd")</f>
        <v>Sunday</v>
      </c>
      <c r="E665">
        <v>5801</v>
      </c>
      <c r="F665" t="s">
        <v>977</v>
      </c>
      <c r="G665" t="s">
        <v>978</v>
      </c>
      <c r="H665" t="s">
        <v>2</v>
      </c>
      <c r="I665" t="s">
        <v>3</v>
      </c>
      <c r="J665" t="s">
        <v>4</v>
      </c>
      <c r="K665" t="s">
        <v>9</v>
      </c>
      <c r="L665">
        <v>403</v>
      </c>
      <c r="M665" t="s">
        <v>10</v>
      </c>
      <c r="N665">
        <v>133.37</v>
      </c>
      <c r="O665">
        <v>1</v>
      </c>
      <c r="P665">
        <f>N665*O665</f>
        <v>133.37</v>
      </c>
      <c r="Q665">
        <v>84.590000149999995</v>
      </c>
      <c r="R665">
        <f>P665-Q665</f>
        <v>48.77999985000001</v>
      </c>
      <c r="S665">
        <f>Q665/O665</f>
        <v>84.590000149999995</v>
      </c>
    </row>
    <row r="666" spans="1:19" x14ac:dyDescent="0.3">
      <c r="A666">
        <v>25418</v>
      </c>
      <c r="B666" s="1">
        <v>43380</v>
      </c>
      <c r="C666" s="1" t="str">
        <f t="shared" si="10"/>
        <v>weekend</v>
      </c>
      <c r="D666" s="1" t="str">
        <f>TEXT(B666,"dddd")</f>
        <v>Sunday</v>
      </c>
      <c r="E666">
        <v>11438</v>
      </c>
      <c r="F666" t="s">
        <v>935</v>
      </c>
      <c r="G666" t="s">
        <v>30</v>
      </c>
      <c r="H666" t="s">
        <v>27</v>
      </c>
      <c r="I666" t="s">
        <v>28</v>
      </c>
      <c r="J666" t="s">
        <v>44</v>
      </c>
      <c r="K666" t="s">
        <v>42</v>
      </c>
      <c r="L666">
        <v>365</v>
      </c>
      <c r="M666" t="s">
        <v>10</v>
      </c>
      <c r="N666">
        <v>94.75</v>
      </c>
      <c r="O666">
        <v>5</v>
      </c>
      <c r="P666">
        <f>N666*O666</f>
        <v>473.75</v>
      </c>
      <c r="Q666">
        <v>152.8499985</v>
      </c>
      <c r="R666">
        <f>P666-Q666</f>
        <v>320.90000150000003</v>
      </c>
      <c r="S666">
        <f>Q666/O666</f>
        <v>30.5699997</v>
      </c>
    </row>
    <row r="667" spans="1:19" x14ac:dyDescent="0.3">
      <c r="A667">
        <v>25433</v>
      </c>
      <c r="B667" s="1">
        <v>43297</v>
      </c>
      <c r="C667" s="1" t="str">
        <f t="shared" si="10"/>
        <v>weekday</v>
      </c>
      <c r="D667" s="1" t="str">
        <f>TEXT(B667,"dddd")</f>
        <v>Monday</v>
      </c>
      <c r="E667">
        <v>1868</v>
      </c>
      <c r="F667" t="s">
        <v>537</v>
      </c>
      <c r="G667" t="s">
        <v>966</v>
      </c>
      <c r="H667" t="s">
        <v>2</v>
      </c>
      <c r="I667" t="s">
        <v>3</v>
      </c>
      <c r="J667" t="s">
        <v>4</v>
      </c>
      <c r="K667" t="s">
        <v>9</v>
      </c>
      <c r="L667">
        <v>403</v>
      </c>
      <c r="M667" t="s">
        <v>10</v>
      </c>
      <c r="N667">
        <v>133.37</v>
      </c>
      <c r="O667">
        <v>1</v>
      </c>
      <c r="P667">
        <f>N667*O667</f>
        <v>133.37</v>
      </c>
      <c r="Q667">
        <v>84.590000149999995</v>
      </c>
      <c r="R667">
        <f>P667-Q667</f>
        <v>48.77999985000001</v>
      </c>
      <c r="S667">
        <f>Q667/O667</f>
        <v>84.590000149999995</v>
      </c>
    </row>
    <row r="668" spans="1:19" x14ac:dyDescent="0.3">
      <c r="A668">
        <v>25606</v>
      </c>
      <c r="B668" s="1">
        <v>43221</v>
      </c>
      <c r="C668" s="1" t="str">
        <f t="shared" si="10"/>
        <v>weekday</v>
      </c>
      <c r="D668" s="1" t="str">
        <f>TEXT(B668,"dddd")</f>
        <v>Tuesday</v>
      </c>
      <c r="E668">
        <v>4700</v>
      </c>
      <c r="F668" t="s">
        <v>114</v>
      </c>
      <c r="G668" t="s">
        <v>219</v>
      </c>
      <c r="H668" t="s">
        <v>2</v>
      </c>
      <c r="I668" t="s">
        <v>3</v>
      </c>
      <c r="J668" t="s">
        <v>4</v>
      </c>
      <c r="K668" t="s">
        <v>42</v>
      </c>
      <c r="L668">
        <v>365</v>
      </c>
      <c r="M668" t="s">
        <v>10</v>
      </c>
      <c r="N668">
        <v>94.75</v>
      </c>
      <c r="O668">
        <v>2</v>
      </c>
      <c r="P668">
        <f>N668*O668</f>
        <v>189.5</v>
      </c>
      <c r="Q668">
        <v>61.139999400000001</v>
      </c>
      <c r="R668">
        <f>P668-Q668</f>
        <v>128.36000060000001</v>
      </c>
      <c r="S668">
        <f>Q668/O668</f>
        <v>30.5699997</v>
      </c>
    </row>
    <row r="669" spans="1:19" x14ac:dyDescent="0.3">
      <c r="A669">
        <v>25665</v>
      </c>
      <c r="B669" s="1">
        <v>43110</v>
      </c>
      <c r="C669" s="1" t="str">
        <f t="shared" si="10"/>
        <v>weekday</v>
      </c>
      <c r="D669" s="1" t="str">
        <f>TEXT(B669,"dddd")</f>
        <v>Wednesday</v>
      </c>
      <c r="E669">
        <v>11650</v>
      </c>
      <c r="F669" t="s">
        <v>7</v>
      </c>
      <c r="G669" t="s">
        <v>63</v>
      </c>
      <c r="H669" t="s">
        <v>27</v>
      </c>
      <c r="I669" t="s">
        <v>3</v>
      </c>
      <c r="J669" t="s">
        <v>4</v>
      </c>
      <c r="K669" t="s">
        <v>42</v>
      </c>
      <c r="L669">
        <v>365</v>
      </c>
      <c r="M669" t="s">
        <v>10</v>
      </c>
      <c r="N669">
        <v>94.75</v>
      </c>
      <c r="O669">
        <v>3</v>
      </c>
      <c r="P669">
        <f>N669*O669</f>
        <v>284.25</v>
      </c>
      <c r="Q669">
        <v>91.709999100000005</v>
      </c>
      <c r="R669">
        <f>P669-Q669</f>
        <v>192.5400009</v>
      </c>
      <c r="S669">
        <f>Q669/O669</f>
        <v>30.5699997</v>
      </c>
    </row>
    <row r="670" spans="1:19" x14ac:dyDescent="0.3">
      <c r="A670">
        <v>25688</v>
      </c>
      <c r="B670" s="1">
        <v>43414</v>
      </c>
      <c r="C670" s="1" t="str">
        <f t="shared" si="10"/>
        <v>weekend</v>
      </c>
      <c r="D670" s="1" t="str">
        <f>TEXT(B670,"dddd")</f>
        <v>Saturday</v>
      </c>
      <c r="E670">
        <v>5920</v>
      </c>
      <c r="F670" t="s">
        <v>7</v>
      </c>
      <c r="G670" t="s">
        <v>458</v>
      </c>
      <c r="H670" t="s">
        <v>2</v>
      </c>
      <c r="I670" t="s">
        <v>3</v>
      </c>
      <c r="J670" t="s">
        <v>44</v>
      </c>
      <c r="K670" t="s">
        <v>42</v>
      </c>
      <c r="L670">
        <v>365</v>
      </c>
      <c r="M670" t="s">
        <v>10</v>
      </c>
      <c r="N670">
        <v>94.75</v>
      </c>
      <c r="O670">
        <v>2</v>
      </c>
      <c r="P670">
        <f>N670*O670</f>
        <v>189.5</v>
      </c>
      <c r="Q670">
        <v>61.139999400000001</v>
      </c>
      <c r="R670">
        <f>P670-Q670</f>
        <v>128.36000060000001</v>
      </c>
      <c r="S670">
        <f>Q670/O670</f>
        <v>30.5699997</v>
      </c>
    </row>
    <row r="671" spans="1:19" x14ac:dyDescent="0.3">
      <c r="A671">
        <v>25688</v>
      </c>
      <c r="B671" s="1">
        <v>43141</v>
      </c>
      <c r="C671" s="1" t="str">
        <f t="shared" si="10"/>
        <v>weekend</v>
      </c>
      <c r="D671" s="1" t="str">
        <f>TEXT(B671,"dddd")</f>
        <v>Saturday</v>
      </c>
      <c r="E671">
        <v>5920</v>
      </c>
      <c r="F671" t="s">
        <v>7</v>
      </c>
      <c r="G671" t="s">
        <v>458</v>
      </c>
      <c r="H671" t="s">
        <v>2</v>
      </c>
      <c r="I671" t="s">
        <v>3</v>
      </c>
      <c r="J671" t="s">
        <v>44</v>
      </c>
      <c r="K671" t="s">
        <v>42</v>
      </c>
      <c r="L671">
        <v>365</v>
      </c>
      <c r="M671" t="s">
        <v>10</v>
      </c>
      <c r="N671">
        <v>94.75</v>
      </c>
      <c r="O671">
        <v>2</v>
      </c>
      <c r="P671">
        <f>N671*O671</f>
        <v>189.5</v>
      </c>
      <c r="Q671">
        <v>61.139999400000001</v>
      </c>
      <c r="R671">
        <f>P671-Q671</f>
        <v>128.36000060000001</v>
      </c>
      <c r="S671">
        <f>Q671/O671</f>
        <v>30.5699997</v>
      </c>
    </row>
    <row r="672" spans="1:19" x14ac:dyDescent="0.3">
      <c r="A672">
        <v>25847</v>
      </c>
      <c r="B672" s="1">
        <v>43233</v>
      </c>
      <c r="C672" s="1" t="str">
        <f t="shared" si="10"/>
        <v>weekend</v>
      </c>
      <c r="D672" s="1" t="str">
        <f>TEXT(B672,"dddd")</f>
        <v>Sunday</v>
      </c>
      <c r="E672">
        <v>6180</v>
      </c>
      <c r="F672" t="s">
        <v>7</v>
      </c>
      <c r="G672" t="s">
        <v>282</v>
      </c>
      <c r="H672" t="s">
        <v>2</v>
      </c>
      <c r="I672" t="s">
        <v>3</v>
      </c>
      <c r="J672" t="s">
        <v>44</v>
      </c>
      <c r="K672" t="s">
        <v>42</v>
      </c>
      <c r="L672">
        <v>365</v>
      </c>
      <c r="M672" t="s">
        <v>10</v>
      </c>
      <c r="N672">
        <v>94.75</v>
      </c>
      <c r="O672">
        <v>2</v>
      </c>
      <c r="P672">
        <f>N672*O672</f>
        <v>189.5</v>
      </c>
      <c r="Q672">
        <v>61.139999400000001</v>
      </c>
      <c r="R672">
        <f>P672-Q672</f>
        <v>128.36000060000001</v>
      </c>
      <c r="S672">
        <f>Q672/O672</f>
        <v>30.5699997</v>
      </c>
    </row>
    <row r="673" spans="1:19" x14ac:dyDescent="0.3">
      <c r="A673">
        <v>25875</v>
      </c>
      <c r="B673" s="1">
        <v>43113</v>
      </c>
      <c r="C673" s="1" t="str">
        <f t="shared" si="10"/>
        <v>weekend</v>
      </c>
      <c r="D673" s="1" t="str">
        <f>TEXT(B673,"dddd")</f>
        <v>Saturday</v>
      </c>
      <c r="E673">
        <v>7391</v>
      </c>
      <c r="F673" t="s">
        <v>560</v>
      </c>
      <c r="G673" t="s">
        <v>30</v>
      </c>
      <c r="H673" t="s">
        <v>27</v>
      </c>
      <c r="I673" t="s">
        <v>28</v>
      </c>
      <c r="J673" t="s">
        <v>44</v>
      </c>
      <c r="K673" t="s">
        <v>342</v>
      </c>
      <c r="L673">
        <v>282</v>
      </c>
      <c r="M673" t="s">
        <v>65</v>
      </c>
      <c r="N673">
        <v>185</v>
      </c>
      <c r="O673">
        <v>5</v>
      </c>
      <c r="P673">
        <f>N673*O673</f>
        <v>925</v>
      </c>
      <c r="Q673">
        <v>499.35001375000002</v>
      </c>
      <c r="R673">
        <f>P673-Q673</f>
        <v>425.64998624999998</v>
      </c>
      <c r="S673">
        <f>Q673/O673</f>
        <v>99.870002749999998</v>
      </c>
    </row>
    <row r="674" spans="1:19" x14ac:dyDescent="0.3">
      <c r="A674">
        <v>25942</v>
      </c>
      <c r="B674" s="1">
        <v>43125</v>
      </c>
      <c r="C674" s="1" t="str">
        <f t="shared" si="10"/>
        <v>weekday</v>
      </c>
      <c r="D674" s="1" t="str">
        <f>TEXT(B674,"dddd")</f>
        <v>Thursday</v>
      </c>
      <c r="E674">
        <v>1117</v>
      </c>
      <c r="F674" t="s">
        <v>535</v>
      </c>
      <c r="G674" t="s">
        <v>30</v>
      </c>
      <c r="H674" t="s">
        <v>27</v>
      </c>
      <c r="I674" t="s">
        <v>28</v>
      </c>
      <c r="J674" t="s">
        <v>44</v>
      </c>
      <c r="K674" t="s">
        <v>85</v>
      </c>
      <c r="L674">
        <v>502</v>
      </c>
      <c r="M674" t="s">
        <v>65</v>
      </c>
      <c r="N674">
        <v>65</v>
      </c>
      <c r="O674">
        <v>5</v>
      </c>
      <c r="P674">
        <f>N674*O674</f>
        <v>325</v>
      </c>
      <c r="Q674">
        <v>167.99999235000001</v>
      </c>
      <c r="R674">
        <f>P674-Q674</f>
        <v>157.00000764999999</v>
      </c>
      <c r="S674">
        <f>Q674/O674</f>
        <v>33.599998470000003</v>
      </c>
    </row>
    <row r="675" spans="1:19" x14ac:dyDescent="0.3">
      <c r="A675">
        <v>26036</v>
      </c>
      <c r="B675" s="1">
        <v>43116</v>
      </c>
      <c r="C675" s="1" t="str">
        <f t="shared" si="10"/>
        <v>weekday</v>
      </c>
      <c r="D675" s="1" t="str">
        <f>TEXT(B675,"dddd")</f>
        <v>Tuesday</v>
      </c>
      <c r="E675">
        <v>10891</v>
      </c>
      <c r="F675" t="s">
        <v>7</v>
      </c>
      <c r="G675" t="s">
        <v>1035</v>
      </c>
      <c r="H675" t="s">
        <v>2</v>
      </c>
      <c r="I675" t="s">
        <v>3</v>
      </c>
      <c r="J675" t="s">
        <v>4</v>
      </c>
      <c r="K675" t="s">
        <v>42</v>
      </c>
      <c r="L675">
        <v>365</v>
      </c>
      <c r="M675" t="s">
        <v>10</v>
      </c>
      <c r="N675">
        <v>94.75</v>
      </c>
      <c r="O675">
        <v>1</v>
      </c>
      <c r="P675">
        <f>N675*O675</f>
        <v>94.75</v>
      </c>
      <c r="Q675">
        <v>30.5699997</v>
      </c>
      <c r="R675">
        <f>P675-Q675</f>
        <v>64.180000300000003</v>
      </c>
      <c r="S675">
        <f>Q675/O675</f>
        <v>30.5699997</v>
      </c>
    </row>
    <row r="676" spans="1:19" x14ac:dyDescent="0.3">
      <c r="A676">
        <v>26039</v>
      </c>
      <c r="B676" s="1">
        <v>43116</v>
      </c>
      <c r="C676" s="1" t="str">
        <f t="shared" si="10"/>
        <v>weekday</v>
      </c>
      <c r="D676" s="1" t="str">
        <f>TEXT(B676,"dddd")</f>
        <v>Tuesday</v>
      </c>
      <c r="E676">
        <v>8203</v>
      </c>
      <c r="F676" t="s">
        <v>910</v>
      </c>
      <c r="G676" t="s">
        <v>30</v>
      </c>
      <c r="H676" t="s">
        <v>27</v>
      </c>
      <c r="I676" t="s">
        <v>28</v>
      </c>
      <c r="J676" t="s">
        <v>44</v>
      </c>
      <c r="K676" t="s">
        <v>57</v>
      </c>
      <c r="L676">
        <v>191</v>
      </c>
      <c r="M676" t="s">
        <v>65</v>
      </c>
      <c r="N676">
        <v>85</v>
      </c>
      <c r="O676">
        <v>5</v>
      </c>
      <c r="P676">
        <f>N676*O676</f>
        <v>425</v>
      </c>
      <c r="Q676">
        <v>273.89999399999999</v>
      </c>
      <c r="R676">
        <f>P676-Q676</f>
        <v>151.10000600000001</v>
      </c>
      <c r="S676">
        <f>Q676/O676</f>
        <v>54.779998800000001</v>
      </c>
    </row>
    <row r="677" spans="1:19" x14ac:dyDescent="0.3">
      <c r="A677">
        <v>26054</v>
      </c>
      <c r="B677" s="1">
        <v>43116</v>
      </c>
      <c r="C677" s="1" t="str">
        <f t="shared" si="10"/>
        <v>weekday</v>
      </c>
      <c r="D677" s="1" t="str">
        <f>TEXT(B677,"dddd")</f>
        <v>Tuesday</v>
      </c>
      <c r="E677">
        <v>7614</v>
      </c>
      <c r="F677" t="s">
        <v>402</v>
      </c>
      <c r="G677" t="s">
        <v>30</v>
      </c>
      <c r="H677" t="s">
        <v>27</v>
      </c>
      <c r="I677" t="s">
        <v>28</v>
      </c>
      <c r="J677" t="s">
        <v>44</v>
      </c>
      <c r="K677" t="s">
        <v>42</v>
      </c>
      <c r="L677">
        <v>365</v>
      </c>
      <c r="M677" t="s">
        <v>10</v>
      </c>
      <c r="N677">
        <v>94.75</v>
      </c>
      <c r="O677">
        <v>5</v>
      </c>
      <c r="P677">
        <f>N677*O677</f>
        <v>473.75</v>
      </c>
      <c r="Q677">
        <v>152.8499985</v>
      </c>
      <c r="R677">
        <f>P677-Q677</f>
        <v>320.90000150000003</v>
      </c>
      <c r="S677">
        <f>Q677/O677</f>
        <v>30.5699997</v>
      </c>
    </row>
    <row r="678" spans="1:19" x14ac:dyDescent="0.3">
      <c r="A678">
        <v>26073</v>
      </c>
      <c r="B678" s="1">
        <v>43883</v>
      </c>
      <c r="C678" s="1" t="str">
        <f t="shared" si="10"/>
        <v>weekend</v>
      </c>
      <c r="D678" s="1" t="str">
        <f>TEXT(B678,"dddd")</f>
        <v>Saturday</v>
      </c>
      <c r="E678">
        <v>9148</v>
      </c>
      <c r="F678" t="s">
        <v>359</v>
      </c>
      <c r="G678" t="s">
        <v>30</v>
      </c>
      <c r="H678" t="s">
        <v>27</v>
      </c>
      <c r="I678" t="s">
        <v>28</v>
      </c>
      <c r="J678" t="s">
        <v>44</v>
      </c>
      <c r="K678" t="s">
        <v>85</v>
      </c>
      <c r="L678">
        <v>502</v>
      </c>
      <c r="M678" t="s">
        <v>65</v>
      </c>
      <c r="N678">
        <v>65</v>
      </c>
      <c r="O678">
        <v>5</v>
      </c>
      <c r="P678">
        <f>N678*O678</f>
        <v>325</v>
      </c>
      <c r="Q678">
        <v>167.99999235000001</v>
      </c>
      <c r="R678">
        <f>P678-Q678</f>
        <v>157.00000764999999</v>
      </c>
      <c r="S678">
        <f>Q678/O678</f>
        <v>33.599998470000003</v>
      </c>
    </row>
    <row r="679" spans="1:19" x14ac:dyDescent="0.3">
      <c r="A679">
        <v>26183</v>
      </c>
      <c r="B679" s="1">
        <v>43118</v>
      </c>
      <c r="C679" s="1" t="str">
        <f t="shared" si="10"/>
        <v>weekday</v>
      </c>
      <c r="D679" s="1" t="str">
        <f>TEXT(B679,"dddd")</f>
        <v>Thursday</v>
      </c>
      <c r="E679">
        <v>9769</v>
      </c>
      <c r="F679" t="s">
        <v>1032</v>
      </c>
      <c r="G679" t="s">
        <v>161</v>
      </c>
      <c r="H679" t="s">
        <v>2</v>
      </c>
      <c r="I679" t="s">
        <v>3</v>
      </c>
      <c r="J679" t="s">
        <v>4</v>
      </c>
      <c r="K679" t="s">
        <v>9</v>
      </c>
      <c r="L679">
        <v>403</v>
      </c>
      <c r="M679" t="s">
        <v>10</v>
      </c>
      <c r="N679">
        <v>133.37</v>
      </c>
      <c r="O679">
        <v>1</v>
      </c>
      <c r="P679">
        <f>N679*O679</f>
        <v>133.37</v>
      </c>
      <c r="Q679">
        <v>84.590000149999995</v>
      </c>
      <c r="R679">
        <f>P679-Q679</f>
        <v>48.77999985000001</v>
      </c>
      <c r="S679">
        <f>Q679/O679</f>
        <v>84.590000149999995</v>
      </c>
    </row>
    <row r="680" spans="1:19" x14ac:dyDescent="0.3">
      <c r="A680">
        <v>26402</v>
      </c>
      <c r="B680" s="1">
        <v>43121</v>
      </c>
      <c r="C680" s="1" t="str">
        <f t="shared" si="10"/>
        <v>weekend</v>
      </c>
      <c r="D680" s="1" t="str">
        <f>TEXT(B680,"dddd")</f>
        <v>Sunday</v>
      </c>
      <c r="E680">
        <v>3230</v>
      </c>
      <c r="F680" t="s">
        <v>266</v>
      </c>
      <c r="G680" t="s">
        <v>30</v>
      </c>
      <c r="H680" t="s">
        <v>27</v>
      </c>
      <c r="I680" t="s">
        <v>28</v>
      </c>
      <c r="J680" t="s">
        <v>44</v>
      </c>
      <c r="K680" t="s">
        <v>42</v>
      </c>
      <c r="L680">
        <v>365</v>
      </c>
      <c r="M680" t="s">
        <v>10</v>
      </c>
      <c r="N680">
        <v>94.75</v>
      </c>
      <c r="O680">
        <v>5</v>
      </c>
      <c r="P680">
        <f>N680*O680</f>
        <v>473.75</v>
      </c>
      <c r="Q680">
        <v>152.8499985</v>
      </c>
      <c r="R680">
        <f>P680-Q680</f>
        <v>320.90000150000003</v>
      </c>
      <c r="S680">
        <f>Q680/O680</f>
        <v>30.5699997</v>
      </c>
    </row>
    <row r="681" spans="1:19" x14ac:dyDescent="0.3">
      <c r="A681">
        <v>26436</v>
      </c>
      <c r="B681" s="1">
        <v>43394</v>
      </c>
      <c r="C681" s="1" t="str">
        <f t="shared" si="10"/>
        <v>weekend</v>
      </c>
      <c r="D681" s="1" t="str">
        <f>TEXT(B681,"dddd")</f>
        <v>Sunday</v>
      </c>
      <c r="E681">
        <v>4565</v>
      </c>
      <c r="F681" t="s">
        <v>233</v>
      </c>
      <c r="G681" t="s">
        <v>30</v>
      </c>
      <c r="H681" t="s">
        <v>27</v>
      </c>
      <c r="I681" t="s">
        <v>28</v>
      </c>
      <c r="J681" t="s">
        <v>44</v>
      </c>
      <c r="K681" t="s">
        <v>109</v>
      </c>
      <c r="L681">
        <v>627</v>
      </c>
      <c r="M681" t="s">
        <v>6</v>
      </c>
      <c r="N681">
        <v>165</v>
      </c>
      <c r="O681">
        <v>5</v>
      </c>
      <c r="P681">
        <f>N681*O681</f>
        <v>825</v>
      </c>
      <c r="Q681">
        <v>613.65001700000005</v>
      </c>
      <c r="R681">
        <f>P681-Q681</f>
        <v>211.34998299999995</v>
      </c>
      <c r="S681">
        <f>Q681/O681</f>
        <v>122.73000340000002</v>
      </c>
    </row>
    <row r="682" spans="1:19" x14ac:dyDescent="0.3">
      <c r="A682">
        <v>26510</v>
      </c>
      <c r="B682" s="1">
        <v>43122</v>
      </c>
      <c r="C682" s="1" t="str">
        <f t="shared" si="10"/>
        <v>weekday</v>
      </c>
      <c r="D682" s="1" t="str">
        <f>TEXT(B682,"dddd")</f>
        <v>Monday</v>
      </c>
      <c r="E682">
        <v>3554</v>
      </c>
      <c r="F682" t="s">
        <v>7</v>
      </c>
      <c r="G682" t="s">
        <v>34</v>
      </c>
      <c r="H682" t="s">
        <v>2</v>
      </c>
      <c r="I682" t="s">
        <v>3</v>
      </c>
      <c r="J682" t="s">
        <v>44</v>
      </c>
      <c r="K682" t="s">
        <v>179</v>
      </c>
      <c r="L682">
        <v>44</v>
      </c>
      <c r="M682" t="s">
        <v>10</v>
      </c>
      <c r="N682">
        <v>94.75</v>
      </c>
      <c r="O682">
        <v>2</v>
      </c>
      <c r="P682">
        <f>N682*O682</f>
        <v>189.5</v>
      </c>
      <c r="Q682">
        <v>148.17999268</v>
      </c>
      <c r="R682">
        <f>P682-Q682</f>
        <v>41.320007320000002</v>
      </c>
      <c r="S682">
        <f>Q682/O682</f>
        <v>74.089996339999999</v>
      </c>
    </row>
    <row r="683" spans="1:19" x14ac:dyDescent="0.3">
      <c r="A683">
        <v>26577</v>
      </c>
      <c r="B683" s="1">
        <v>43123</v>
      </c>
      <c r="C683" s="1" t="str">
        <f t="shared" si="10"/>
        <v>weekday</v>
      </c>
      <c r="D683" s="1" t="str">
        <f>TEXT(B683,"dddd")</f>
        <v>Tuesday</v>
      </c>
      <c r="E683">
        <v>5533</v>
      </c>
      <c r="F683" t="s">
        <v>910</v>
      </c>
      <c r="G683" t="s">
        <v>30</v>
      </c>
      <c r="H683" t="s">
        <v>27</v>
      </c>
      <c r="I683" t="s">
        <v>28</v>
      </c>
      <c r="J683" t="s">
        <v>44</v>
      </c>
      <c r="K683" t="s">
        <v>70</v>
      </c>
      <c r="L683">
        <v>926</v>
      </c>
      <c r="M683" t="s">
        <v>6</v>
      </c>
      <c r="N683">
        <v>14.99</v>
      </c>
      <c r="O683">
        <v>5</v>
      </c>
      <c r="P683">
        <f>N683*O683</f>
        <v>74.95</v>
      </c>
      <c r="Q683">
        <v>35.399999620000003</v>
      </c>
      <c r="R683">
        <f>P683-Q683</f>
        <v>39.55000038</v>
      </c>
      <c r="S683">
        <f>Q683/O683</f>
        <v>7.0799999240000009</v>
      </c>
    </row>
    <row r="684" spans="1:19" x14ac:dyDescent="0.3">
      <c r="A684">
        <v>26670</v>
      </c>
      <c r="B684" s="1">
        <v>43125</v>
      </c>
      <c r="C684" s="1" t="str">
        <f t="shared" si="10"/>
        <v>weekday</v>
      </c>
      <c r="D684" s="1" t="str">
        <f>TEXT(B684,"dddd")</f>
        <v>Thursday</v>
      </c>
      <c r="E684">
        <v>7163</v>
      </c>
      <c r="F684" t="s">
        <v>266</v>
      </c>
      <c r="G684" t="s">
        <v>327</v>
      </c>
      <c r="H684" t="s">
        <v>2</v>
      </c>
      <c r="I684" t="s">
        <v>3</v>
      </c>
      <c r="J684" t="s">
        <v>4</v>
      </c>
      <c r="K684" t="s">
        <v>9</v>
      </c>
      <c r="L684">
        <v>403</v>
      </c>
      <c r="M684" t="s">
        <v>10</v>
      </c>
      <c r="N684">
        <v>133.37</v>
      </c>
      <c r="O684">
        <v>1</v>
      </c>
      <c r="P684">
        <f>N684*O684</f>
        <v>133.37</v>
      </c>
      <c r="Q684">
        <v>84.590000149999995</v>
      </c>
      <c r="R684">
        <f>P684-Q684</f>
        <v>48.77999985000001</v>
      </c>
      <c r="S684">
        <f>Q684/O684</f>
        <v>84.590000149999995</v>
      </c>
    </row>
    <row r="685" spans="1:19" x14ac:dyDescent="0.3">
      <c r="A685">
        <v>26821</v>
      </c>
      <c r="B685" s="1">
        <v>43127</v>
      </c>
      <c r="C685" s="1" t="str">
        <f t="shared" si="10"/>
        <v>weekend</v>
      </c>
      <c r="D685" s="1" t="str">
        <f>TEXT(B685,"dddd")</f>
        <v>Saturday</v>
      </c>
      <c r="E685">
        <v>7795</v>
      </c>
      <c r="F685" t="s">
        <v>7</v>
      </c>
      <c r="G685" t="s">
        <v>173</v>
      </c>
      <c r="H685" t="s">
        <v>2</v>
      </c>
      <c r="I685" t="s">
        <v>3</v>
      </c>
      <c r="J685" t="s">
        <v>4</v>
      </c>
      <c r="K685" t="s">
        <v>9</v>
      </c>
      <c r="L685">
        <v>403</v>
      </c>
      <c r="M685" t="s">
        <v>10</v>
      </c>
      <c r="N685">
        <v>133.37</v>
      </c>
      <c r="O685">
        <v>1</v>
      </c>
      <c r="P685">
        <f>N685*O685</f>
        <v>133.37</v>
      </c>
      <c r="Q685">
        <v>84.590000149999995</v>
      </c>
      <c r="R685">
        <f>P685-Q685</f>
        <v>48.77999985000001</v>
      </c>
      <c r="S685">
        <f>Q685/O685</f>
        <v>84.590000149999995</v>
      </c>
    </row>
    <row r="686" spans="1:19" x14ac:dyDescent="0.3">
      <c r="A686">
        <v>26821</v>
      </c>
      <c r="B686" s="1">
        <v>43127</v>
      </c>
      <c r="C686" s="1" t="str">
        <f t="shared" si="10"/>
        <v>weekend</v>
      </c>
      <c r="D686" s="1" t="str">
        <f>TEXT(B686,"dddd")</f>
        <v>Saturday</v>
      </c>
      <c r="E686">
        <v>7795</v>
      </c>
      <c r="F686" t="s">
        <v>7</v>
      </c>
      <c r="G686" t="s">
        <v>173</v>
      </c>
      <c r="H686" t="s">
        <v>2</v>
      </c>
      <c r="I686" t="s">
        <v>3</v>
      </c>
      <c r="J686" t="s">
        <v>4</v>
      </c>
      <c r="K686" t="s">
        <v>9</v>
      </c>
      <c r="L686">
        <v>403</v>
      </c>
      <c r="M686" t="s">
        <v>10</v>
      </c>
      <c r="N686">
        <v>133.37</v>
      </c>
      <c r="O686">
        <v>1</v>
      </c>
      <c r="P686">
        <f>N686*O686</f>
        <v>133.37</v>
      </c>
      <c r="Q686">
        <v>84.590000149999995</v>
      </c>
      <c r="R686">
        <f>P686-Q686</f>
        <v>48.77999985000001</v>
      </c>
      <c r="S686">
        <f>Q686/O686</f>
        <v>84.590000149999995</v>
      </c>
    </row>
    <row r="687" spans="1:19" x14ac:dyDescent="0.3">
      <c r="A687">
        <v>26821</v>
      </c>
      <c r="B687" s="1">
        <v>43127</v>
      </c>
      <c r="C687" s="1" t="str">
        <f t="shared" si="10"/>
        <v>weekend</v>
      </c>
      <c r="D687" s="1" t="str">
        <f>TEXT(B687,"dddd")</f>
        <v>Saturday</v>
      </c>
      <c r="E687">
        <v>7795</v>
      </c>
      <c r="F687" t="s">
        <v>7</v>
      </c>
      <c r="G687" t="s">
        <v>173</v>
      </c>
      <c r="H687" t="s">
        <v>2</v>
      </c>
      <c r="I687" t="s">
        <v>3</v>
      </c>
      <c r="J687" t="s">
        <v>4</v>
      </c>
      <c r="K687" t="s">
        <v>9</v>
      </c>
      <c r="L687">
        <v>403</v>
      </c>
      <c r="M687" t="s">
        <v>10</v>
      </c>
      <c r="N687">
        <v>133.37</v>
      </c>
      <c r="O687">
        <v>1</v>
      </c>
      <c r="P687">
        <f>N687*O687</f>
        <v>133.37</v>
      </c>
      <c r="Q687">
        <v>84.590000149999995</v>
      </c>
      <c r="R687">
        <f>P687-Q687</f>
        <v>48.77999985000001</v>
      </c>
      <c r="S687">
        <f>Q687/O687</f>
        <v>84.590000149999995</v>
      </c>
    </row>
    <row r="688" spans="1:19" x14ac:dyDescent="0.3">
      <c r="A688">
        <v>26827</v>
      </c>
      <c r="B688" s="1">
        <v>43104</v>
      </c>
      <c r="C688" s="1" t="str">
        <f t="shared" si="10"/>
        <v>weekday</v>
      </c>
      <c r="D688" s="1" t="str">
        <f>TEXT(B688,"dddd")</f>
        <v>Thursday</v>
      </c>
      <c r="E688">
        <v>1916</v>
      </c>
      <c r="F688" t="s">
        <v>596</v>
      </c>
      <c r="G688" t="s">
        <v>30</v>
      </c>
      <c r="H688" t="s">
        <v>27</v>
      </c>
      <c r="I688" t="s">
        <v>28</v>
      </c>
      <c r="J688" t="s">
        <v>44</v>
      </c>
      <c r="K688" t="s">
        <v>109</v>
      </c>
      <c r="L688">
        <v>627</v>
      </c>
      <c r="M688" t="s">
        <v>6</v>
      </c>
      <c r="N688">
        <v>165</v>
      </c>
      <c r="O688">
        <v>5</v>
      </c>
      <c r="P688">
        <f>N688*O688</f>
        <v>825</v>
      </c>
      <c r="Q688">
        <v>613.65001700000005</v>
      </c>
      <c r="R688">
        <f>P688-Q688</f>
        <v>211.34998299999995</v>
      </c>
      <c r="S688">
        <f>Q688/O688</f>
        <v>122.73000340000002</v>
      </c>
    </row>
    <row r="689" spans="1:19" x14ac:dyDescent="0.3">
      <c r="A689">
        <v>26861</v>
      </c>
      <c r="B689" s="1">
        <v>43128</v>
      </c>
      <c r="C689" s="1" t="str">
        <f t="shared" si="10"/>
        <v>weekend</v>
      </c>
      <c r="D689" s="1" t="str">
        <f>TEXT(B689,"dddd")</f>
        <v>Sunday</v>
      </c>
      <c r="E689">
        <v>7931</v>
      </c>
      <c r="F689" t="s">
        <v>771</v>
      </c>
      <c r="G689" t="s">
        <v>1021</v>
      </c>
      <c r="H689" t="s">
        <v>2</v>
      </c>
      <c r="I689" t="s">
        <v>3</v>
      </c>
      <c r="J689" t="s">
        <v>4</v>
      </c>
      <c r="K689" t="s">
        <v>9</v>
      </c>
      <c r="L689">
        <v>403</v>
      </c>
      <c r="M689" t="s">
        <v>10</v>
      </c>
      <c r="N689">
        <v>133.37</v>
      </c>
      <c r="O689">
        <v>1</v>
      </c>
      <c r="P689">
        <f>N689*O689</f>
        <v>133.37</v>
      </c>
      <c r="Q689">
        <v>84.590000149999995</v>
      </c>
      <c r="R689">
        <f>P689-Q689</f>
        <v>48.77999985000001</v>
      </c>
      <c r="S689">
        <f>Q689/O689</f>
        <v>84.590000149999995</v>
      </c>
    </row>
    <row r="690" spans="1:19" x14ac:dyDescent="0.3">
      <c r="A690">
        <v>26871</v>
      </c>
      <c r="B690" s="1">
        <v>43457</v>
      </c>
      <c r="C690" s="1" t="str">
        <f t="shared" si="10"/>
        <v>weekend</v>
      </c>
      <c r="D690" s="1" t="str">
        <f>TEXT(B690,"dddd")</f>
        <v>Sunday</v>
      </c>
      <c r="E690">
        <v>10201</v>
      </c>
      <c r="F690" t="s">
        <v>114</v>
      </c>
      <c r="G690" t="s">
        <v>900</v>
      </c>
      <c r="H690" t="s">
        <v>2</v>
      </c>
      <c r="I690" t="s">
        <v>3</v>
      </c>
      <c r="J690" t="s">
        <v>44</v>
      </c>
      <c r="K690" t="s">
        <v>85</v>
      </c>
      <c r="L690">
        <v>502</v>
      </c>
      <c r="M690" t="s">
        <v>65</v>
      </c>
      <c r="N690">
        <v>65</v>
      </c>
      <c r="O690">
        <v>2</v>
      </c>
      <c r="P690">
        <f>N690*O690</f>
        <v>130</v>
      </c>
      <c r="Q690">
        <v>67.199996940000005</v>
      </c>
      <c r="R690">
        <f>P690-Q690</f>
        <v>62.800003059999995</v>
      </c>
      <c r="S690">
        <f>Q690/O690</f>
        <v>33.599998470000003</v>
      </c>
    </row>
    <row r="691" spans="1:19" x14ac:dyDescent="0.3">
      <c r="A691">
        <v>27005</v>
      </c>
      <c r="B691" s="1">
        <v>43307</v>
      </c>
      <c r="C691" s="1" t="str">
        <f t="shared" si="10"/>
        <v>weekday</v>
      </c>
      <c r="D691" s="1" t="str">
        <f>TEXT(B691,"dddd")</f>
        <v>Thursday</v>
      </c>
      <c r="E691">
        <v>11357</v>
      </c>
      <c r="F691" t="s">
        <v>7</v>
      </c>
      <c r="G691" t="s">
        <v>183</v>
      </c>
      <c r="H691" t="s">
        <v>2</v>
      </c>
      <c r="I691" t="s">
        <v>3</v>
      </c>
      <c r="J691" t="s">
        <v>44</v>
      </c>
      <c r="K691" t="s">
        <v>85</v>
      </c>
      <c r="L691">
        <v>502</v>
      </c>
      <c r="M691" t="s">
        <v>65</v>
      </c>
      <c r="N691">
        <v>65</v>
      </c>
      <c r="O691">
        <v>2</v>
      </c>
      <c r="P691">
        <f>N691*O691</f>
        <v>130</v>
      </c>
      <c r="Q691">
        <v>67.199996940000005</v>
      </c>
      <c r="R691">
        <f>P691-Q691</f>
        <v>62.800003059999995</v>
      </c>
      <c r="S691">
        <f>Q691/O691</f>
        <v>33.599998470000003</v>
      </c>
    </row>
    <row r="692" spans="1:19" x14ac:dyDescent="0.3">
      <c r="A692">
        <v>27005</v>
      </c>
      <c r="B692" s="1">
        <v>43220</v>
      </c>
      <c r="C692" s="1" t="str">
        <f t="shared" si="10"/>
        <v>weekday</v>
      </c>
      <c r="D692" s="1" t="str">
        <f>TEXT(B692,"dddd")</f>
        <v>Monday</v>
      </c>
      <c r="E692">
        <v>11357</v>
      </c>
      <c r="F692" t="s">
        <v>7</v>
      </c>
      <c r="G692" t="s">
        <v>183</v>
      </c>
      <c r="H692" t="s">
        <v>2</v>
      </c>
      <c r="I692" t="s">
        <v>3</v>
      </c>
      <c r="J692" t="s">
        <v>4</v>
      </c>
      <c r="K692" t="s">
        <v>42</v>
      </c>
      <c r="L692">
        <v>365</v>
      </c>
      <c r="M692" t="s">
        <v>10</v>
      </c>
      <c r="N692">
        <v>94.75</v>
      </c>
      <c r="O692">
        <v>2</v>
      </c>
      <c r="P692">
        <f>N692*O692</f>
        <v>189.5</v>
      </c>
      <c r="Q692">
        <v>61.139999400000001</v>
      </c>
      <c r="R692">
        <f>P692-Q692</f>
        <v>128.36000060000001</v>
      </c>
      <c r="S692">
        <f>Q692/O692</f>
        <v>30.5699997</v>
      </c>
    </row>
    <row r="693" spans="1:19" x14ac:dyDescent="0.3">
      <c r="A693">
        <v>27007</v>
      </c>
      <c r="B693" s="1">
        <v>43434</v>
      </c>
      <c r="C693" s="1" t="str">
        <f t="shared" si="10"/>
        <v>weekday</v>
      </c>
      <c r="D693" s="1" t="str">
        <f>TEXT(B693,"dddd")</f>
        <v>Friday</v>
      </c>
      <c r="E693">
        <v>3815</v>
      </c>
      <c r="F693" t="s">
        <v>913</v>
      </c>
      <c r="G693" t="s">
        <v>914</v>
      </c>
      <c r="H693" t="s">
        <v>2</v>
      </c>
      <c r="I693" t="s">
        <v>3</v>
      </c>
      <c r="J693" t="s">
        <v>4</v>
      </c>
      <c r="K693" t="s">
        <v>614</v>
      </c>
      <c r="L693">
        <v>825</v>
      </c>
      <c r="M693" t="s">
        <v>6</v>
      </c>
      <c r="N693">
        <v>185</v>
      </c>
      <c r="O693">
        <v>2</v>
      </c>
      <c r="P693">
        <f>N693*O693</f>
        <v>370</v>
      </c>
      <c r="Q693">
        <v>227.3999939</v>
      </c>
      <c r="R693">
        <f>P693-Q693</f>
        <v>142.6000061</v>
      </c>
      <c r="S693">
        <f>Q693/O693</f>
        <v>113.69999695</v>
      </c>
    </row>
    <row r="694" spans="1:19" x14ac:dyDescent="0.3">
      <c r="A694">
        <v>27007</v>
      </c>
      <c r="B694" s="1">
        <v>43130</v>
      </c>
      <c r="C694" s="1" t="str">
        <f t="shared" si="10"/>
        <v>weekday</v>
      </c>
      <c r="D694" s="1" t="str">
        <f>TEXT(B694,"dddd")</f>
        <v>Tuesday</v>
      </c>
      <c r="E694">
        <v>3815</v>
      </c>
      <c r="F694" t="s">
        <v>913</v>
      </c>
      <c r="G694" t="s">
        <v>914</v>
      </c>
      <c r="H694" t="s">
        <v>2</v>
      </c>
      <c r="I694" t="s">
        <v>3</v>
      </c>
      <c r="J694" t="s">
        <v>4</v>
      </c>
      <c r="K694" t="s">
        <v>5</v>
      </c>
      <c r="L694">
        <v>810</v>
      </c>
      <c r="M694" t="s">
        <v>6</v>
      </c>
      <c r="N694">
        <v>18.989999999999998</v>
      </c>
      <c r="O694">
        <v>2</v>
      </c>
      <c r="P694">
        <f>N694*O694</f>
        <v>37.979999999999997</v>
      </c>
      <c r="Q694">
        <v>21.020000459999999</v>
      </c>
      <c r="R694">
        <f>P694-Q694</f>
        <v>16.959999539999998</v>
      </c>
      <c r="S694">
        <f>Q694/O694</f>
        <v>10.510000229999999</v>
      </c>
    </row>
    <row r="695" spans="1:19" x14ac:dyDescent="0.3">
      <c r="A695">
        <v>27099</v>
      </c>
      <c r="B695" s="1">
        <v>43131</v>
      </c>
      <c r="C695" s="1" t="str">
        <f t="shared" si="10"/>
        <v>weekday</v>
      </c>
      <c r="D695" s="1" t="str">
        <f>TEXT(B695,"dddd")</f>
        <v>Wednesday</v>
      </c>
      <c r="E695">
        <v>6489</v>
      </c>
      <c r="F695" t="s">
        <v>1016</v>
      </c>
      <c r="G695" t="s">
        <v>30</v>
      </c>
      <c r="H695" t="s">
        <v>27</v>
      </c>
      <c r="I695" t="s">
        <v>3</v>
      </c>
      <c r="J695" t="s">
        <v>4</v>
      </c>
      <c r="K695" t="s">
        <v>57</v>
      </c>
      <c r="L695">
        <v>191</v>
      </c>
      <c r="M695" t="s">
        <v>65</v>
      </c>
      <c r="N695">
        <v>85</v>
      </c>
      <c r="O695">
        <v>5</v>
      </c>
      <c r="P695">
        <f>N695*O695</f>
        <v>425</v>
      </c>
      <c r="Q695">
        <v>273.89999399999999</v>
      </c>
      <c r="R695">
        <f>P695-Q695</f>
        <v>151.10000600000001</v>
      </c>
      <c r="S695">
        <f>Q695/O695</f>
        <v>54.779998800000001</v>
      </c>
    </row>
    <row r="696" spans="1:19" x14ac:dyDescent="0.3">
      <c r="A696">
        <v>27099</v>
      </c>
      <c r="B696" s="1">
        <v>43131</v>
      </c>
      <c r="C696" s="1" t="str">
        <f t="shared" si="10"/>
        <v>weekday</v>
      </c>
      <c r="D696" s="1" t="str">
        <f>TEXT(B696,"dddd")</f>
        <v>Wednesday</v>
      </c>
      <c r="E696">
        <v>6489</v>
      </c>
      <c r="F696" t="s">
        <v>1016</v>
      </c>
      <c r="G696" t="s">
        <v>30</v>
      </c>
      <c r="H696" t="s">
        <v>27</v>
      </c>
      <c r="I696" t="s">
        <v>3</v>
      </c>
      <c r="J696" t="s">
        <v>4</v>
      </c>
      <c r="K696" t="s">
        <v>293</v>
      </c>
      <c r="L696">
        <v>917</v>
      </c>
      <c r="M696" t="s">
        <v>294</v>
      </c>
      <c r="N696">
        <v>26.95</v>
      </c>
      <c r="O696">
        <v>3</v>
      </c>
      <c r="P696">
        <f>N696*O696</f>
        <v>80.849999999999994</v>
      </c>
      <c r="Q696">
        <v>56.070001589999997</v>
      </c>
      <c r="R696">
        <f>P696-Q696</f>
        <v>24.779998409999997</v>
      </c>
      <c r="S696">
        <f>Q696/O696</f>
        <v>18.690000529999999</v>
      </c>
    </row>
    <row r="697" spans="1:19" x14ac:dyDescent="0.3">
      <c r="A697">
        <v>27207</v>
      </c>
      <c r="B697" s="1">
        <v>44167</v>
      </c>
      <c r="C697" s="1" t="str">
        <f t="shared" si="10"/>
        <v>weekday</v>
      </c>
      <c r="D697" s="1" t="str">
        <f>TEXT(B697,"dddd")</f>
        <v>Wednesday</v>
      </c>
      <c r="E697">
        <v>10026</v>
      </c>
      <c r="F697" t="s">
        <v>132</v>
      </c>
      <c r="G697" t="s">
        <v>133</v>
      </c>
      <c r="H697" t="s">
        <v>2</v>
      </c>
      <c r="I697" t="s">
        <v>3</v>
      </c>
      <c r="J697" t="s">
        <v>4</v>
      </c>
      <c r="K697" t="s">
        <v>9</v>
      </c>
      <c r="L697">
        <v>403</v>
      </c>
      <c r="M697" t="s">
        <v>10</v>
      </c>
      <c r="N697">
        <v>133.37</v>
      </c>
      <c r="O697">
        <v>1</v>
      </c>
      <c r="P697">
        <f>N697*O697</f>
        <v>133.37</v>
      </c>
      <c r="Q697">
        <v>84.590000149999995</v>
      </c>
      <c r="R697">
        <f>P697-Q697</f>
        <v>48.77999985000001</v>
      </c>
      <c r="S697">
        <f>Q697/O697</f>
        <v>84.590000149999995</v>
      </c>
    </row>
    <row r="698" spans="1:19" x14ac:dyDescent="0.3">
      <c r="A698">
        <v>27286</v>
      </c>
      <c r="B698" s="1">
        <v>43395</v>
      </c>
      <c r="C698" s="1" t="str">
        <f t="shared" si="10"/>
        <v>weekday</v>
      </c>
      <c r="D698" s="1" t="str">
        <f>TEXT(B698,"dddd")</f>
        <v>Monday</v>
      </c>
      <c r="E698">
        <v>3047</v>
      </c>
      <c r="F698" t="s">
        <v>7</v>
      </c>
      <c r="G698" t="s">
        <v>30</v>
      </c>
      <c r="H698" t="s">
        <v>27</v>
      </c>
      <c r="I698" t="s">
        <v>28</v>
      </c>
      <c r="J698" t="s">
        <v>44</v>
      </c>
      <c r="K698" t="s">
        <v>109</v>
      </c>
      <c r="L698">
        <v>627</v>
      </c>
      <c r="M698" t="s">
        <v>6</v>
      </c>
      <c r="N698">
        <v>165</v>
      </c>
      <c r="O698">
        <v>5</v>
      </c>
      <c r="P698">
        <f>N698*O698</f>
        <v>825</v>
      </c>
      <c r="Q698">
        <v>613.65001700000005</v>
      </c>
      <c r="R698">
        <f>P698-Q698</f>
        <v>211.34998299999995</v>
      </c>
      <c r="S698">
        <f>Q698/O698</f>
        <v>122.73000340000002</v>
      </c>
    </row>
    <row r="699" spans="1:19" x14ac:dyDescent="0.3">
      <c r="A699">
        <v>27316</v>
      </c>
      <c r="B699" s="1">
        <v>43254</v>
      </c>
      <c r="C699" s="1" t="str">
        <f t="shared" si="10"/>
        <v>weekend</v>
      </c>
      <c r="D699" s="1" t="str">
        <f>TEXT(B699,"dddd")</f>
        <v>Sunday</v>
      </c>
      <c r="E699">
        <v>11426</v>
      </c>
      <c r="F699" t="s">
        <v>7</v>
      </c>
      <c r="G699" t="s">
        <v>30</v>
      </c>
      <c r="H699" t="s">
        <v>27</v>
      </c>
      <c r="I699" t="s">
        <v>28</v>
      </c>
      <c r="J699" t="s">
        <v>44</v>
      </c>
      <c r="K699" t="s">
        <v>42</v>
      </c>
      <c r="L699">
        <v>365</v>
      </c>
      <c r="M699" t="s">
        <v>10</v>
      </c>
      <c r="N699">
        <v>94.75</v>
      </c>
      <c r="O699">
        <v>5</v>
      </c>
      <c r="P699">
        <f>N699*O699</f>
        <v>473.75</v>
      </c>
      <c r="Q699">
        <v>152.8499985</v>
      </c>
      <c r="R699">
        <f>P699-Q699</f>
        <v>320.90000150000003</v>
      </c>
      <c r="S699">
        <f>Q699/O699</f>
        <v>30.5699997</v>
      </c>
    </row>
    <row r="700" spans="1:19" x14ac:dyDescent="0.3">
      <c r="A700">
        <v>27357</v>
      </c>
      <c r="B700" s="1">
        <v>43438</v>
      </c>
      <c r="C700" s="1" t="str">
        <f t="shared" si="10"/>
        <v>weekday</v>
      </c>
      <c r="D700" s="1" t="str">
        <f>TEXT(B700,"dddd")</f>
        <v>Tuesday</v>
      </c>
      <c r="E700">
        <v>4807</v>
      </c>
      <c r="F700" t="s">
        <v>509</v>
      </c>
      <c r="G700" t="s">
        <v>611</v>
      </c>
      <c r="H700" t="s">
        <v>2</v>
      </c>
      <c r="I700" t="s">
        <v>3</v>
      </c>
      <c r="J700" t="s">
        <v>4</v>
      </c>
      <c r="K700" t="s">
        <v>9</v>
      </c>
      <c r="L700">
        <v>403</v>
      </c>
      <c r="M700" t="s">
        <v>10</v>
      </c>
      <c r="N700">
        <v>133.37</v>
      </c>
      <c r="O700">
        <v>1</v>
      </c>
      <c r="P700">
        <f>N700*O700</f>
        <v>133.37</v>
      </c>
      <c r="Q700">
        <v>84.590000149999995</v>
      </c>
      <c r="R700">
        <f>P700-Q700</f>
        <v>48.77999985000001</v>
      </c>
      <c r="S700">
        <f>Q700/O700</f>
        <v>84.590000149999995</v>
      </c>
    </row>
    <row r="701" spans="1:19" x14ac:dyDescent="0.3">
      <c r="A701">
        <v>27357</v>
      </c>
      <c r="B701" s="1">
        <v>43194</v>
      </c>
      <c r="C701" s="1" t="str">
        <f t="shared" si="10"/>
        <v>weekday</v>
      </c>
      <c r="D701" s="1" t="str">
        <f>TEXT(B701,"dddd")</f>
        <v>Wednesday</v>
      </c>
      <c r="E701">
        <v>4807</v>
      </c>
      <c r="F701" t="s">
        <v>509</v>
      </c>
      <c r="G701" t="s">
        <v>611</v>
      </c>
      <c r="H701" t="s">
        <v>2</v>
      </c>
      <c r="I701" t="s">
        <v>3</v>
      </c>
      <c r="J701" t="s">
        <v>4</v>
      </c>
      <c r="K701" t="s">
        <v>9</v>
      </c>
      <c r="L701">
        <v>403</v>
      </c>
      <c r="M701" t="s">
        <v>10</v>
      </c>
      <c r="N701">
        <v>133.37</v>
      </c>
      <c r="O701">
        <v>1</v>
      </c>
      <c r="P701">
        <f>N701*O701</f>
        <v>133.37</v>
      </c>
      <c r="Q701">
        <v>84.590000149999995</v>
      </c>
      <c r="R701">
        <f>P701-Q701</f>
        <v>48.77999985000001</v>
      </c>
      <c r="S701">
        <f>Q701/O701</f>
        <v>84.590000149999995</v>
      </c>
    </row>
    <row r="702" spans="1:19" x14ac:dyDescent="0.3">
      <c r="A702">
        <v>27457</v>
      </c>
      <c r="B702" s="1">
        <v>43409</v>
      </c>
      <c r="C702" s="1" t="str">
        <f t="shared" si="10"/>
        <v>weekday</v>
      </c>
      <c r="D702" s="1" t="str">
        <f>TEXT(B702,"dddd")</f>
        <v>Monday</v>
      </c>
      <c r="E702">
        <v>4813</v>
      </c>
      <c r="F702" t="s">
        <v>7</v>
      </c>
      <c r="G702" t="s">
        <v>924</v>
      </c>
      <c r="H702" t="s">
        <v>2</v>
      </c>
      <c r="I702" t="s">
        <v>3</v>
      </c>
      <c r="J702" t="s">
        <v>4</v>
      </c>
      <c r="K702" t="s">
        <v>9</v>
      </c>
      <c r="L702">
        <v>403</v>
      </c>
      <c r="M702" t="s">
        <v>10</v>
      </c>
      <c r="N702">
        <v>133.37</v>
      </c>
      <c r="O702">
        <v>1</v>
      </c>
      <c r="P702">
        <f>N702*O702</f>
        <v>133.37</v>
      </c>
      <c r="Q702">
        <v>84.590000149999995</v>
      </c>
      <c r="R702">
        <f>P702-Q702</f>
        <v>48.77999985000001</v>
      </c>
      <c r="S702">
        <f>Q702/O702</f>
        <v>84.590000149999995</v>
      </c>
    </row>
    <row r="703" spans="1:19" x14ac:dyDescent="0.3">
      <c r="A703">
        <v>27478</v>
      </c>
      <c r="B703" s="1">
        <v>43106</v>
      </c>
      <c r="C703" s="1" t="str">
        <f t="shared" si="10"/>
        <v>weekend</v>
      </c>
      <c r="D703" s="1" t="str">
        <f>TEXT(B703,"dddd")</f>
        <v>Saturday</v>
      </c>
      <c r="E703">
        <v>11930</v>
      </c>
      <c r="F703" t="s">
        <v>160</v>
      </c>
      <c r="G703" t="s">
        <v>327</v>
      </c>
      <c r="H703" t="s">
        <v>2</v>
      </c>
      <c r="I703" t="s">
        <v>3</v>
      </c>
      <c r="J703" t="s">
        <v>4</v>
      </c>
      <c r="K703" t="s">
        <v>9</v>
      </c>
      <c r="L703">
        <v>403</v>
      </c>
      <c r="M703" t="s">
        <v>10</v>
      </c>
      <c r="N703">
        <v>133.37</v>
      </c>
      <c r="O703">
        <v>1</v>
      </c>
      <c r="P703">
        <f>N703*O703</f>
        <v>133.37</v>
      </c>
      <c r="Q703">
        <v>84.590000149999995</v>
      </c>
      <c r="R703">
        <f>P703-Q703</f>
        <v>48.77999985000001</v>
      </c>
      <c r="S703">
        <f>Q703/O703</f>
        <v>84.590000149999995</v>
      </c>
    </row>
    <row r="704" spans="1:19" x14ac:dyDescent="0.3">
      <c r="A704">
        <v>27530</v>
      </c>
      <c r="B704" s="1">
        <v>43452</v>
      </c>
      <c r="C704" s="1" t="str">
        <f t="shared" si="10"/>
        <v>weekday</v>
      </c>
      <c r="D704" s="1" t="str">
        <f>TEXT(B704,"dddd")</f>
        <v>Tuesday</v>
      </c>
      <c r="E704">
        <v>155</v>
      </c>
      <c r="F704" t="s">
        <v>883</v>
      </c>
      <c r="G704" t="s">
        <v>30</v>
      </c>
      <c r="H704" t="s">
        <v>27</v>
      </c>
      <c r="I704" t="s">
        <v>28</v>
      </c>
      <c r="J704" t="s">
        <v>44</v>
      </c>
      <c r="K704" t="s">
        <v>85</v>
      </c>
      <c r="L704">
        <v>502</v>
      </c>
      <c r="M704" t="s">
        <v>65</v>
      </c>
      <c r="N704">
        <v>65</v>
      </c>
      <c r="O704">
        <v>5</v>
      </c>
      <c r="P704">
        <f>N704*O704</f>
        <v>325</v>
      </c>
      <c r="Q704">
        <v>167.99999235000001</v>
      </c>
      <c r="R704">
        <f>P704-Q704</f>
        <v>157.00000764999999</v>
      </c>
      <c r="S704">
        <f>Q704/O704</f>
        <v>33.599998470000003</v>
      </c>
    </row>
    <row r="705" spans="1:19" x14ac:dyDescent="0.3">
      <c r="A705">
        <v>27555</v>
      </c>
      <c r="B705" s="1">
        <v>43258</v>
      </c>
      <c r="C705" s="1" t="str">
        <f t="shared" si="10"/>
        <v>weekday</v>
      </c>
      <c r="D705" s="1" t="str">
        <f>TEXT(B705,"dddd")</f>
        <v>Thursday</v>
      </c>
      <c r="E705">
        <v>3770</v>
      </c>
      <c r="F705" t="s">
        <v>362</v>
      </c>
      <c r="G705" t="s">
        <v>30</v>
      </c>
      <c r="H705" t="s">
        <v>27</v>
      </c>
      <c r="I705" t="s">
        <v>28</v>
      </c>
      <c r="J705" t="s">
        <v>44</v>
      </c>
      <c r="K705" t="s">
        <v>42</v>
      </c>
      <c r="L705">
        <v>365</v>
      </c>
      <c r="M705" t="s">
        <v>10</v>
      </c>
      <c r="N705">
        <v>94.75</v>
      </c>
      <c r="O705">
        <v>5</v>
      </c>
      <c r="P705">
        <f>N705*O705</f>
        <v>473.75</v>
      </c>
      <c r="Q705">
        <v>152.8499985</v>
      </c>
      <c r="R705">
        <f>P705-Q705</f>
        <v>320.90000150000003</v>
      </c>
      <c r="S705">
        <f>Q705/O705</f>
        <v>30.5699997</v>
      </c>
    </row>
    <row r="706" spans="1:19" x14ac:dyDescent="0.3">
      <c r="A706">
        <v>27586</v>
      </c>
      <c r="B706" s="1">
        <v>43240</v>
      </c>
      <c r="C706" s="1" t="str">
        <f t="shared" si="10"/>
        <v>weekend</v>
      </c>
      <c r="D706" s="1" t="str">
        <f>TEXT(B706,"dddd")</f>
        <v>Sunday</v>
      </c>
      <c r="E706">
        <v>2683</v>
      </c>
      <c r="F706" t="s">
        <v>323</v>
      </c>
      <c r="G706" t="s">
        <v>30</v>
      </c>
      <c r="H706" t="s">
        <v>27</v>
      </c>
      <c r="I706" t="s">
        <v>28</v>
      </c>
      <c r="J706" t="s">
        <v>4</v>
      </c>
      <c r="K706" t="s">
        <v>85</v>
      </c>
      <c r="L706">
        <v>502</v>
      </c>
      <c r="M706" t="s">
        <v>65</v>
      </c>
      <c r="N706">
        <v>65</v>
      </c>
      <c r="O706">
        <v>5</v>
      </c>
      <c r="P706">
        <f>N706*O706</f>
        <v>325</v>
      </c>
      <c r="Q706">
        <v>167.99999235000001</v>
      </c>
      <c r="R706">
        <f>P706-Q706</f>
        <v>157.00000764999999</v>
      </c>
      <c r="S706">
        <f>Q706/O706</f>
        <v>33.599998470000003</v>
      </c>
    </row>
    <row r="707" spans="1:19" x14ac:dyDescent="0.3">
      <c r="A707">
        <v>27647</v>
      </c>
      <c r="B707" s="1">
        <v>43240</v>
      </c>
      <c r="C707" s="1" t="str">
        <f t="shared" ref="C707:C770" si="11">IF(OR(WEEKDAY(B707,2)=6,WEEKDAY(B707,2)=7),"weekend","weekday")</f>
        <v>weekend</v>
      </c>
      <c r="D707" s="1" t="str">
        <f>TEXT(B707,"dddd")</f>
        <v>Sunday</v>
      </c>
      <c r="E707">
        <v>1067</v>
      </c>
      <c r="F707" t="s">
        <v>980</v>
      </c>
      <c r="G707" t="s">
        <v>550</v>
      </c>
      <c r="H707" t="s">
        <v>2</v>
      </c>
      <c r="I707" t="s">
        <v>3</v>
      </c>
      <c r="J707" t="s">
        <v>4</v>
      </c>
      <c r="K707" t="s">
        <v>109</v>
      </c>
      <c r="L707">
        <v>627</v>
      </c>
      <c r="M707" t="s">
        <v>6</v>
      </c>
      <c r="N707">
        <v>165</v>
      </c>
      <c r="O707">
        <v>2</v>
      </c>
      <c r="P707">
        <f>N707*O707</f>
        <v>330</v>
      </c>
      <c r="Q707">
        <v>245.4600068</v>
      </c>
      <c r="R707">
        <f>P707-Q707</f>
        <v>84.539993199999998</v>
      </c>
      <c r="S707">
        <f>Q707/O707</f>
        <v>122.7300034</v>
      </c>
    </row>
    <row r="708" spans="1:19" x14ac:dyDescent="0.3">
      <c r="A708">
        <v>27689</v>
      </c>
      <c r="B708" s="1">
        <v>43454</v>
      </c>
      <c r="C708" s="1" t="str">
        <f t="shared" si="11"/>
        <v>weekday</v>
      </c>
      <c r="D708" s="1" t="str">
        <f>TEXT(B708,"dddd")</f>
        <v>Thursday</v>
      </c>
      <c r="E708">
        <v>7757</v>
      </c>
      <c r="F708" t="s">
        <v>485</v>
      </c>
      <c r="G708" t="s">
        <v>30</v>
      </c>
      <c r="H708" t="s">
        <v>27</v>
      </c>
      <c r="I708" t="s">
        <v>28</v>
      </c>
      <c r="J708" t="s">
        <v>44</v>
      </c>
      <c r="K708" t="s">
        <v>85</v>
      </c>
      <c r="L708">
        <v>502</v>
      </c>
      <c r="M708" t="s">
        <v>65</v>
      </c>
      <c r="N708">
        <v>65</v>
      </c>
      <c r="O708">
        <v>5</v>
      </c>
      <c r="P708">
        <f>N708*O708</f>
        <v>325</v>
      </c>
      <c r="Q708">
        <v>167.99999235000001</v>
      </c>
      <c r="R708">
        <f>P708-Q708</f>
        <v>157.00000764999999</v>
      </c>
      <c r="S708">
        <f>Q708/O708</f>
        <v>33.599998470000003</v>
      </c>
    </row>
    <row r="709" spans="1:19" x14ac:dyDescent="0.3">
      <c r="A709">
        <v>27729</v>
      </c>
      <c r="B709" s="1">
        <v>43382</v>
      </c>
      <c r="C709" s="1" t="str">
        <f t="shared" si="11"/>
        <v>weekday</v>
      </c>
      <c r="D709" s="1" t="str">
        <f>TEXT(B709,"dddd")</f>
        <v>Tuesday</v>
      </c>
      <c r="E709">
        <v>6721</v>
      </c>
      <c r="F709" t="s">
        <v>934</v>
      </c>
      <c r="G709" t="s">
        <v>282</v>
      </c>
      <c r="H709" t="s">
        <v>2</v>
      </c>
      <c r="I709" t="s">
        <v>3</v>
      </c>
      <c r="J709" t="s">
        <v>4</v>
      </c>
      <c r="K709" t="s">
        <v>9</v>
      </c>
      <c r="L709">
        <v>403</v>
      </c>
      <c r="M709" t="s">
        <v>10</v>
      </c>
      <c r="N709">
        <v>133.37</v>
      </c>
      <c r="O709">
        <v>1</v>
      </c>
      <c r="P709">
        <f>N709*O709</f>
        <v>133.37</v>
      </c>
      <c r="Q709">
        <v>84.590000149999995</v>
      </c>
      <c r="R709">
        <f>P709-Q709</f>
        <v>48.77999985000001</v>
      </c>
      <c r="S709">
        <f>Q709/O709</f>
        <v>84.590000149999995</v>
      </c>
    </row>
    <row r="710" spans="1:19" x14ac:dyDescent="0.3">
      <c r="A710">
        <v>27729</v>
      </c>
      <c r="B710" s="1">
        <v>43109</v>
      </c>
      <c r="C710" s="1" t="str">
        <f t="shared" si="11"/>
        <v>weekday</v>
      </c>
      <c r="D710" s="1" t="str">
        <f>TEXT(B710,"dddd")</f>
        <v>Tuesday</v>
      </c>
      <c r="E710">
        <v>6721</v>
      </c>
      <c r="F710" t="s">
        <v>934</v>
      </c>
      <c r="G710" t="s">
        <v>282</v>
      </c>
      <c r="H710" t="s">
        <v>2</v>
      </c>
      <c r="I710" t="s">
        <v>3</v>
      </c>
      <c r="J710" t="s">
        <v>4</v>
      </c>
      <c r="K710" t="s">
        <v>9</v>
      </c>
      <c r="L710">
        <v>403</v>
      </c>
      <c r="M710" t="s">
        <v>10</v>
      </c>
      <c r="N710">
        <v>133.37</v>
      </c>
      <c r="O710">
        <v>1</v>
      </c>
      <c r="P710">
        <f>N710*O710</f>
        <v>133.37</v>
      </c>
      <c r="Q710">
        <v>84.590000149999995</v>
      </c>
      <c r="R710">
        <f>P710-Q710</f>
        <v>48.77999985000001</v>
      </c>
      <c r="S710">
        <f>Q710/O710</f>
        <v>84.590000149999995</v>
      </c>
    </row>
    <row r="711" spans="1:19" x14ac:dyDescent="0.3">
      <c r="A711">
        <v>27742</v>
      </c>
      <c r="B711" s="1">
        <v>43140</v>
      </c>
      <c r="C711" s="1" t="str">
        <f t="shared" si="11"/>
        <v>weekday</v>
      </c>
      <c r="D711" s="1" t="str">
        <f>TEXT(B711,"dddd")</f>
        <v>Friday</v>
      </c>
      <c r="E711">
        <v>9495</v>
      </c>
      <c r="F711" t="s">
        <v>7</v>
      </c>
      <c r="G711" t="s">
        <v>30</v>
      </c>
      <c r="H711" t="s">
        <v>27</v>
      </c>
      <c r="I711" t="s">
        <v>28</v>
      </c>
      <c r="J711" t="s">
        <v>44</v>
      </c>
      <c r="K711" t="s">
        <v>57</v>
      </c>
      <c r="L711">
        <v>191</v>
      </c>
      <c r="M711" t="s">
        <v>65</v>
      </c>
      <c r="N711">
        <v>85</v>
      </c>
      <c r="O711">
        <v>5</v>
      </c>
      <c r="P711">
        <f>N711*O711</f>
        <v>425</v>
      </c>
      <c r="Q711">
        <v>273.89999399999999</v>
      </c>
      <c r="R711">
        <f>P711-Q711</f>
        <v>151.10000600000001</v>
      </c>
      <c r="S711">
        <f>Q711/O711</f>
        <v>54.779998800000001</v>
      </c>
    </row>
    <row r="712" spans="1:19" x14ac:dyDescent="0.3">
      <c r="A712">
        <v>27750</v>
      </c>
      <c r="B712" s="1">
        <v>43452</v>
      </c>
      <c r="C712" s="1" t="str">
        <f t="shared" si="11"/>
        <v>weekday</v>
      </c>
      <c r="D712" s="1" t="str">
        <f>TEXT(B712,"dddd")</f>
        <v>Tuesday</v>
      </c>
      <c r="E712">
        <v>4350</v>
      </c>
      <c r="F712" t="s">
        <v>903</v>
      </c>
      <c r="G712" t="s">
        <v>30</v>
      </c>
      <c r="H712" t="s">
        <v>27</v>
      </c>
      <c r="I712" t="s">
        <v>28</v>
      </c>
      <c r="J712" t="s">
        <v>44</v>
      </c>
      <c r="K712" t="s">
        <v>85</v>
      </c>
      <c r="L712">
        <v>502</v>
      </c>
      <c r="M712" t="s">
        <v>65</v>
      </c>
      <c r="N712">
        <v>65</v>
      </c>
      <c r="O712">
        <v>5</v>
      </c>
      <c r="P712">
        <f>N712*O712</f>
        <v>325</v>
      </c>
      <c r="Q712">
        <v>167.99999235000001</v>
      </c>
      <c r="R712">
        <f>P712-Q712</f>
        <v>157.00000764999999</v>
      </c>
      <c r="S712">
        <f>Q712/O712</f>
        <v>33.599998470000003</v>
      </c>
    </row>
    <row r="713" spans="1:19" x14ac:dyDescent="0.3">
      <c r="A713">
        <v>27772</v>
      </c>
      <c r="B713" s="1">
        <v>43110</v>
      </c>
      <c r="C713" s="1" t="str">
        <f t="shared" si="11"/>
        <v>weekday</v>
      </c>
      <c r="D713" s="1" t="str">
        <f>TEXT(B713,"dddd")</f>
        <v>Wednesday</v>
      </c>
      <c r="E713">
        <v>9467</v>
      </c>
      <c r="F713" t="s">
        <v>497</v>
      </c>
      <c r="G713" t="s">
        <v>84</v>
      </c>
      <c r="H713" t="s">
        <v>27</v>
      </c>
      <c r="I713" t="s">
        <v>3</v>
      </c>
      <c r="J713" t="s">
        <v>4</v>
      </c>
      <c r="K713" t="s">
        <v>42</v>
      </c>
      <c r="L713">
        <v>365</v>
      </c>
      <c r="M713" t="s">
        <v>10</v>
      </c>
      <c r="N713">
        <v>94.75</v>
      </c>
      <c r="O713">
        <v>3</v>
      </c>
      <c r="P713">
        <f>N713*O713</f>
        <v>284.25</v>
      </c>
      <c r="Q713">
        <v>91.709999100000005</v>
      </c>
      <c r="R713">
        <f>P713-Q713</f>
        <v>192.5400009</v>
      </c>
      <c r="S713">
        <f>Q713/O713</f>
        <v>30.5699997</v>
      </c>
    </row>
    <row r="714" spans="1:19" x14ac:dyDescent="0.3">
      <c r="A714">
        <v>27856</v>
      </c>
      <c r="B714" s="1">
        <v>43142</v>
      </c>
      <c r="C714" s="1" t="str">
        <f t="shared" si="11"/>
        <v>weekend</v>
      </c>
      <c r="D714" s="1" t="str">
        <f>TEXT(B714,"dddd")</f>
        <v>Sunday</v>
      </c>
      <c r="E714">
        <v>9177</v>
      </c>
      <c r="F714" t="s">
        <v>102</v>
      </c>
      <c r="G714" t="s">
        <v>30</v>
      </c>
      <c r="H714" t="s">
        <v>27</v>
      </c>
      <c r="I714" t="s">
        <v>28</v>
      </c>
      <c r="J714" t="s">
        <v>44</v>
      </c>
      <c r="K714" t="s">
        <v>42</v>
      </c>
      <c r="L714">
        <v>365</v>
      </c>
      <c r="M714" t="s">
        <v>10</v>
      </c>
      <c r="N714">
        <v>94.75</v>
      </c>
      <c r="O714">
        <v>5</v>
      </c>
      <c r="P714">
        <f>N714*O714</f>
        <v>473.75</v>
      </c>
      <c r="Q714">
        <v>152.8499985</v>
      </c>
      <c r="R714">
        <f>P714-Q714</f>
        <v>320.90000150000003</v>
      </c>
      <c r="S714">
        <f>Q714/O714</f>
        <v>30.5699997</v>
      </c>
    </row>
    <row r="715" spans="1:19" x14ac:dyDescent="0.3">
      <c r="A715">
        <v>27918</v>
      </c>
      <c r="B715" s="1">
        <v>43112</v>
      </c>
      <c r="C715" s="1" t="str">
        <f t="shared" si="11"/>
        <v>weekday</v>
      </c>
      <c r="D715" s="1" t="str">
        <f>TEXT(B715,"dddd")</f>
        <v>Friday</v>
      </c>
      <c r="E715">
        <v>11286</v>
      </c>
      <c r="F715" t="s">
        <v>231</v>
      </c>
      <c r="G715" t="s">
        <v>526</v>
      </c>
      <c r="H715" t="s">
        <v>2</v>
      </c>
      <c r="I715" t="s">
        <v>3</v>
      </c>
      <c r="J715" t="s">
        <v>4</v>
      </c>
      <c r="K715" t="s">
        <v>42</v>
      </c>
      <c r="L715">
        <v>365</v>
      </c>
      <c r="M715" t="s">
        <v>10</v>
      </c>
      <c r="N715">
        <v>94.75</v>
      </c>
      <c r="O715">
        <v>1</v>
      </c>
      <c r="P715">
        <f>N715*O715</f>
        <v>94.75</v>
      </c>
      <c r="Q715">
        <v>30.5699997</v>
      </c>
      <c r="R715">
        <f>P715-Q715</f>
        <v>64.180000300000003</v>
      </c>
      <c r="S715">
        <f>Q715/O715</f>
        <v>30.5699997</v>
      </c>
    </row>
    <row r="716" spans="1:19" x14ac:dyDescent="0.3">
      <c r="A716">
        <v>27918</v>
      </c>
      <c r="B716" s="1">
        <v>43112</v>
      </c>
      <c r="C716" s="1" t="str">
        <f t="shared" si="11"/>
        <v>weekday</v>
      </c>
      <c r="D716" s="1" t="str">
        <f>TEXT(B716,"dddd")</f>
        <v>Friday</v>
      </c>
      <c r="E716">
        <v>11286</v>
      </c>
      <c r="F716" t="s">
        <v>231</v>
      </c>
      <c r="G716" t="s">
        <v>526</v>
      </c>
      <c r="H716" t="s">
        <v>2</v>
      </c>
      <c r="I716" t="s">
        <v>3</v>
      </c>
      <c r="J716" t="s">
        <v>4</v>
      </c>
      <c r="K716" t="s">
        <v>9</v>
      </c>
      <c r="L716">
        <v>403</v>
      </c>
      <c r="M716" t="s">
        <v>10</v>
      </c>
      <c r="N716">
        <v>133.37</v>
      </c>
      <c r="O716">
        <v>1</v>
      </c>
      <c r="P716">
        <f>N716*O716</f>
        <v>133.37</v>
      </c>
      <c r="Q716">
        <v>84.590000149999995</v>
      </c>
      <c r="R716">
        <f>P716-Q716</f>
        <v>48.77999985000001</v>
      </c>
      <c r="S716">
        <f>Q716/O716</f>
        <v>84.590000149999995</v>
      </c>
    </row>
    <row r="717" spans="1:19" x14ac:dyDescent="0.3">
      <c r="A717">
        <v>27957</v>
      </c>
      <c r="B717" s="1">
        <v>43113</v>
      </c>
      <c r="C717" s="1" t="str">
        <f t="shared" si="11"/>
        <v>weekend</v>
      </c>
      <c r="D717" s="1" t="str">
        <f>TEXT(B717,"dddd")</f>
        <v>Saturday</v>
      </c>
      <c r="E717">
        <v>4618</v>
      </c>
      <c r="F717" t="s">
        <v>7</v>
      </c>
      <c r="G717" t="s">
        <v>237</v>
      </c>
      <c r="H717" t="s">
        <v>2</v>
      </c>
      <c r="I717" t="s">
        <v>3</v>
      </c>
      <c r="J717" t="s">
        <v>4</v>
      </c>
      <c r="K717" t="s">
        <v>9</v>
      </c>
      <c r="L717">
        <v>403</v>
      </c>
      <c r="M717" t="s">
        <v>10</v>
      </c>
      <c r="N717">
        <v>133.37</v>
      </c>
      <c r="O717">
        <v>1</v>
      </c>
      <c r="P717">
        <f>N717*O717</f>
        <v>133.37</v>
      </c>
      <c r="Q717">
        <v>84.590000149999995</v>
      </c>
      <c r="R717">
        <f>P717-Q717</f>
        <v>48.77999985000001</v>
      </c>
      <c r="S717">
        <f>Q717/O717</f>
        <v>84.590000149999995</v>
      </c>
    </row>
    <row r="718" spans="1:19" x14ac:dyDescent="0.3">
      <c r="A718">
        <v>28017</v>
      </c>
      <c r="B718" s="1">
        <v>43386</v>
      </c>
      <c r="C718" s="1" t="str">
        <f t="shared" si="11"/>
        <v>weekend</v>
      </c>
      <c r="D718" s="1" t="str">
        <f>TEXT(B718,"dddd")</f>
        <v>Saturday</v>
      </c>
      <c r="E718">
        <v>8845</v>
      </c>
      <c r="F718" t="s">
        <v>35</v>
      </c>
      <c r="G718" t="s">
        <v>39</v>
      </c>
      <c r="H718" t="s">
        <v>27</v>
      </c>
      <c r="I718" t="s">
        <v>28</v>
      </c>
      <c r="J718" t="s">
        <v>44</v>
      </c>
      <c r="K718" t="s">
        <v>70</v>
      </c>
      <c r="L718">
        <v>926</v>
      </c>
      <c r="M718" t="s">
        <v>6</v>
      </c>
      <c r="N718">
        <v>14.99</v>
      </c>
      <c r="O718">
        <v>5</v>
      </c>
      <c r="P718">
        <f>N718*O718</f>
        <v>74.95</v>
      </c>
      <c r="Q718">
        <v>35.399999620000003</v>
      </c>
      <c r="R718">
        <f>P718-Q718</f>
        <v>39.55000038</v>
      </c>
      <c r="S718">
        <f>Q718/O718</f>
        <v>7.0799999240000009</v>
      </c>
    </row>
    <row r="719" spans="1:19" x14ac:dyDescent="0.3">
      <c r="A719">
        <v>28036</v>
      </c>
      <c r="B719" s="1">
        <v>43114</v>
      </c>
      <c r="C719" s="1" t="str">
        <f t="shared" si="11"/>
        <v>weekend</v>
      </c>
      <c r="D719" s="1" t="str">
        <f>TEXT(B719,"dddd")</f>
        <v>Sunday</v>
      </c>
      <c r="E719">
        <v>702</v>
      </c>
      <c r="F719" t="s">
        <v>7</v>
      </c>
      <c r="G719" t="s">
        <v>684</v>
      </c>
      <c r="H719" t="s">
        <v>2</v>
      </c>
      <c r="I719" t="s">
        <v>3</v>
      </c>
      <c r="J719" t="s">
        <v>4</v>
      </c>
      <c r="K719" t="s">
        <v>9</v>
      </c>
      <c r="L719">
        <v>403</v>
      </c>
      <c r="M719" t="s">
        <v>10</v>
      </c>
      <c r="N719">
        <v>133.37</v>
      </c>
      <c r="O719">
        <v>1</v>
      </c>
      <c r="P719">
        <f>N719*O719</f>
        <v>133.37</v>
      </c>
      <c r="Q719">
        <v>84.590000149999995</v>
      </c>
      <c r="R719">
        <f>P719-Q719</f>
        <v>48.77999985000001</v>
      </c>
      <c r="S719">
        <f>Q719/O719</f>
        <v>84.590000149999995</v>
      </c>
    </row>
    <row r="720" spans="1:19" x14ac:dyDescent="0.3">
      <c r="A720">
        <v>28168</v>
      </c>
      <c r="B720" s="1">
        <v>43116</v>
      </c>
      <c r="C720" s="1" t="str">
        <f t="shared" si="11"/>
        <v>weekday</v>
      </c>
      <c r="D720" s="1" t="str">
        <f>TEXT(B720,"dddd")</f>
        <v>Tuesday</v>
      </c>
      <c r="E720">
        <v>10081</v>
      </c>
      <c r="F720" t="s">
        <v>639</v>
      </c>
      <c r="G720" t="s">
        <v>69</v>
      </c>
      <c r="H720" t="s">
        <v>2</v>
      </c>
      <c r="I720" t="s">
        <v>3</v>
      </c>
      <c r="J720" t="s">
        <v>4</v>
      </c>
      <c r="K720" t="s">
        <v>42</v>
      </c>
      <c r="L720">
        <v>365</v>
      </c>
      <c r="M720" t="s">
        <v>10</v>
      </c>
      <c r="N720">
        <v>94.75</v>
      </c>
      <c r="O720">
        <v>1</v>
      </c>
      <c r="P720">
        <f>N720*O720</f>
        <v>94.75</v>
      </c>
      <c r="Q720">
        <v>30.5699997</v>
      </c>
      <c r="R720">
        <f>P720-Q720</f>
        <v>64.180000300000003</v>
      </c>
      <c r="S720">
        <f>Q720/O720</f>
        <v>30.5699997</v>
      </c>
    </row>
    <row r="721" spans="1:19" x14ac:dyDescent="0.3">
      <c r="A721">
        <v>28193</v>
      </c>
      <c r="B721" s="1">
        <v>43116</v>
      </c>
      <c r="C721" s="1" t="str">
        <f t="shared" si="11"/>
        <v>weekday</v>
      </c>
      <c r="D721" s="1" t="str">
        <f>TEXT(B721,"dddd")</f>
        <v>Tuesday</v>
      </c>
      <c r="E721">
        <v>10013</v>
      </c>
      <c r="F721" t="s">
        <v>7</v>
      </c>
      <c r="G721" t="s">
        <v>84</v>
      </c>
      <c r="H721" t="s">
        <v>27</v>
      </c>
      <c r="I721" t="s">
        <v>3</v>
      </c>
      <c r="J721" t="s">
        <v>4</v>
      </c>
      <c r="K721" t="s">
        <v>42</v>
      </c>
      <c r="L721">
        <v>365</v>
      </c>
      <c r="M721" t="s">
        <v>10</v>
      </c>
      <c r="N721">
        <v>94.75</v>
      </c>
      <c r="O721">
        <v>5</v>
      </c>
      <c r="P721">
        <f>N721*O721</f>
        <v>473.75</v>
      </c>
      <c r="Q721">
        <v>152.8499985</v>
      </c>
      <c r="R721">
        <f>P721-Q721</f>
        <v>320.90000150000003</v>
      </c>
      <c r="S721">
        <f>Q721/O721</f>
        <v>30.5699997</v>
      </c>
    </row>
    <row r="722" spans="1:19" x14ac:dyDescent="0.3">
      <c r="A722">
        <v>28249</v>
      </c>
      <c r="B722" s="1">
        <v>43117</v>
      </c>
      <c r="C722" s="1" t="str">
        <f t="shared" si="11"/>
        <v>weekday</v>
      </c>
      <c r="D722" s="1" t="str">
        <f>TEXT(B722,"dddd")</f>
        <v>Wednesday</v>
      </c>
      <c r="E722">
        <v>6145</v>
      </c>
      <c r="F722" t="s">
        <v>675</v>
      </c>
      <c r="G722" t="s">
        <v>30</v>
      </c>
      <c r="H722" t="s">
        <v>27</v>
      </c>
      <c r="I722" t="s">
        <v>28</v>
      </c>
      <c r="J722" t="s">
        <v>44</v>
      </c>
      <c r="K722" t="s">
        <v>57</v>
      </c>
      <c r="L722">
        <v>191</v>
      </c>
      <c r="M722" t="s">
        <v>65</v>
      </c>
      <c r="N722">
        <v>85</v>
      </c>
      <c r="O722">
        <v>5</v>
      </c>
      <c r="P722">
        <f>N722*O722</f>
        <v>425</v>
      </c>
      <c r="Q722">
        <v>273.89999399999999</v>
      </c>
      <c r="R722">
        <f>P722-Q722</f>
        <v>151.10000600000001</v>
      </c>
      <c r="S722">
        <f>Q722/O722</f>
        <v>54.779998800000001</v>
      </c>
    </row>
    <row r="723" spans="1:19" x14ac:dyDescent="0.3">
      <c r="A723">
        <v>28292</v>
      </c>
      <c r="B723" s="1">
        <v>43117</v>
      </c>
      <c r="C723" s="1" t="str">
        <f t="shared" si="11"/>
        <v>weekday</v>
      </c>
      <c r="D723" s="1" t="str">
        <f>TEXT(B723,"dddd")</f>
        <v>Wednesday</v>
      </c>
      <c r="E723">
        <v>10533</v>
      </c>
      <c r="F723" t="s">
        <v>7</v>
      </c>
      <c r="G723" t="s">
        <v>41</v>
      </c>
      <c r="H723" t="s">
        <v>27</v>
      </c>
      <c r="I723" t="s">
        <v>3</v>
      </c>
      <c r="J723" t="s">
        <v>4</v>
      </c>
      <c r="K723" t="s">
        <v>92</v>
      </c>
      <c r="L723">
        <v>924</v>
      </c>
      <c r="M723" t="s">
        <v>6</v>
      </c>
      <c r="N723">
        <v>14.99</v>
      </c>
      <c r="O723">
        <v>3</v>
      </c>
      <c r="P723">
        <f>N723*O723</f>
        <v>44.97</v>
      </c>
      <c r="Q723">
        <v>24.389997480000002</v>
      </c>
      <c r="R723">
        <f>P723-Q723</f>
        <v>20.580002519999997</v>
      </c>
      <c r="S723">
        <f>Q723/O723</f>
        <v>8.1299991600000006</v>
      </c>
    </row>
    <row r="724" spans="1:19" x14ac:dyDescent="0.3">
      <c r="A724">
        <v>28355</v>
      </c>
      <c r="B724" s="1">
        <v>43118</v>
      </c>
      <c r="C724" s="1" t="str">
        <f t="shared" si="11"/>
        <v>weekday</v>
      </c>
      <c r="D724" s="1" t="str">
        <f>TEXT(B724,"dddd")</f>
        <v>Thursday</v>
      </c>
      <c r="E724">
        <v>8622</v>
      </c>
      <c r="F724" t="s">
        <v>7</v>
      </c>
      <c r="G724" t="s">
        <v>126</v>
      </c>
      <c r="H724" t="s">
        <v>2</v>
      </c>
      <c r="I724" t="s">
        <v>3</v>
      </c>
      <c r="J724" t="s">
        <v>4</v>
      </c>
      <c r="K724" t="s">
        <v>9</v>
      </c>
      <c r="L724">
        <v>403</v>
      </c>
      <c r="M724" t="s">
        <v>10</v>
      </c>
      <c r="N724">
        <v>133.37</v>
      </c>
      <c r="O724">
        <v>1</v>
      </c>
      <c r="P724">
        <f>N724*O724</f>
        <v>133.37</v>
      </c>
      <c r="Q724">
        <v>84.590000149999995</v>
      </c>
      <c r="R724">
        <f>P724-Q724</f>
        <v>48.77999985000001</v>
      </c>
      <c r="S724">
        <f>Q724/O724</f>
        <v>84.590000149999995</v>
      </c>
    </row>
    <row r="725" spans="1:19" x14ac:dyDescent="0.3">
      <c r="A725">
        <v>28402</v>
      </c>
      <c r="B725" s="1">
        <v>43423</v>
      </c>
      <c r="C725" s="1" t="str">
        <f t="shared" si="11"/>
        <v>weekday</v>
      </c>
      <c r="D725" s="1" t="str">
        <f>TEXT(B725,"dddd")</f>
        <v>Monday</v>
      </c>
      <c r="E725">
        <v>9531</v>
      </c>
      <c r="F725" t="s">
        <v>382</v>
      </c>
      <c r="G725" t="s">
        <v>30</v>
      </c>
      <c r="H725" t="s">
        <v>27</v>
      </c>
      <c r="I725" t="s">
        <v>28</v>
      </c>
      <c r="J725" t="s">
        <v>44</v>
      </c>
      <c r="K725" t="s">
        <v>42</v>
      </c>
      <c r="L725">
        <v>365</v>
      </c>
      <c r="M725" t="s">
        <v>10</v>
      </c>
      <c r="N725">
        <v>94.75</v>
      </c>
      <c r="O725">
        <v>5</v>
      </c>
      <c r="P725">
        <f>N725*O725</f>
        <v>473.75</v>
      </c>
      <c r="Q725">
        <v>152.8499985</v>
      </c>
      <c r="R725">
        <f>P725-Q725</f>
        <v>320.90000150000003</v>
      </c>
      <c r="S725">
        <f>Q725/O725</f>
        <v>30.5699997</v>
      </c>
    </row>
    <row r="726" spans="1:19" x14ac:dyDescent="0.3">
      <c r="A726">
        <v>28441</v>
      </c>
      <c r="B726" s="1">
        <v>43452</v>
      </c>
      <c r="C726" s="1" t="str">
        <f t="shared" si="11"/>
        <v>weekday</v>
      </c>
      <c r="D726" s="1" t="str">
        <f>TEXT(B726,"dddd")</f>
        <v>Tuesday</v>
      </c>
      <c r="E726">
        <v>3948</v>
      </c>
      <c r="F726" t="s">
        <v>7</v>
      </c>
      <c r="G726" t="s">
        <v>30</v>
      </c>
      <c r="H726" t="s">
        <v>27</v>
      </c>
      <c r="I726" t="s">
        <v>28</v>
      </c>
      <c r="J726" t="s">
        <v>29</v>
      </c>
      <c r="K726" t="s">
        <v>85</v>
      </c>
      <c r="L726">
        <v>502</v>
      </c>
      <c r="M726" t="s">
        <v>65</v>
      </c>
      <c r="N726">
        <v>65</v>
      </c>
      <c r="O726">
        <v>5</v>
      </c>
      <c r="P726">
        <f>N726*O726</f>
        <v>325</v>
      </c>
      <c r="Q726">
        <v>167.99999235000001</v>
      </c>
      <c r="R726">
        <f>P726-Q726</f>
        <v>157.00000764999999</v>
      </c>
      <c r="S726">
        <f>Q726/O726</f>
        <v>33.599998470000003</v>
      </c>
    </row>
    <row r="727" spans="1:19" x14ac:dyDescent="0.3">
      <c r="A727">
        <v>28441</v>
      </c>
      <c r="B727" s="1">
        <v>43120</v>
      </c>
      <c r="C727" s="1" t="str">
        <f t="shared" si="11"/>
        <v>weekend</v>
      </c>
      <c r="D727" s="1" t="str">
        <f>TEXT(B727,"dddd")</f>
        <v>Saturday</v>
      </c>
      <c r="E727">
        <v>3948</v>
      </c>
      <c r="F727" t="s">
        <v>7</v>
      </c>
      <c r="G727" t="s">
        <v>30</v>
      </c>
      <c r="H727" t="s">
        <v>27</v>
      </c>
      <c r="I727" t="s">
        <v>28</v>
      </c>
      <c r="J727" t="s">
        <v>44</v>
      </c>
      <c r="K727" t="s">
        <v>57</v>
      </c>
      <c r="L727">
        <v>191</v>
      </c>
      <c r="M727" t="s">
        <v>65</v>
      </c>
      <c r="N727">
        <v>85</v>
      </c>
      <c r="O727">
        <v>5</v>
      </c>
      <c r="P727">
        <f>N727*O727</f>
        <v>425</v>
      </c>
      <c r="Q727">
        <v>273.89999399999999</v>
      </c>
      <c r="R727">
        <f>P727-Q727</f>
        <v>151.10000600000001</v>
      </c>
      <c r="S727">
        <f>Q727/O727</f>
        <v>54.779998800000001</v>
      </c>
    </row>
    <row r="728" spans="1:19" x14ac:dyDescent="0.3">
      <c r="A728">
        <v>28568</v>
      </c>
      <c r="B728" s="1">
        <v>43426</v>
      </c>
      <c r="C728" s="1" t="str">
        <f t="shared" si="11"/>
        <v>weekday</v>
      </c>
      <c r="D728" s="1" t="str">
        <f>TEXT(B728,"dddd")</f>
        <v>Thursday</v>
      </c>
      <c r="E728">
        <v>7963</v>
      </c>
      <c r="F728" t="s">
        <v>473</v>
      </c>
      <c r="G728" t="s">
        <v>59</v>
      </c>
      <c r="H728" t="s">
        <v>2</v>
      </c>
      <c r="I728" t="s">
        <v>3</v>
      </c>
      <c r="J728" t="s">
        <v>44</v>
      </c>
      <c r="K728" t="s">
        <v>57</v>
      </c>
      <c r="L728">
        <v>191</v>
      </c>
      <c r="M728" t="s">
        <v>65</v>
      </c>
      <c r="N728">
        <v>85</v>
      </c>
      <c r="O728">
        <v>2</v>
      </c>
      <c r="P728">
        <f>N728*O728</f>
        <v>170</v>
      </c>
      <c r="Q728">
        <v>109.5599976</v>
      </c>
      <c r="R728">
        <f>P728-Q728</f>
        <v>60.440002399999997</v>
      </c>
      <c r="S728">
        <f>Q728/O728</f>
        <v>54.779998800000001</v>
      </c>
    </row>
    <row r="729" spans="1:19" x14ac:dyDescent="0.3">
      <c r="A729">
        <v>28657</v>
      </c>
      <c r="B729" s="1">
        <v>43123</v>
      </c>
      <c r="C729" s="1" t="str">
        <f t="shared" si="11"/>
        <v>weekday</v>
      </c>
      <c r="D729" s="1" t="str">
        <f>TEXT(B729,"dddd")</f>
        <v>Tuesday</v>
      </c>
      <c r="E729">
        <v>1306</v>
      </c>
      <c r="F729" t="s">
        <v>360</v>
      </c>
      <c r="G729" t="s">
        <v>30</v>
      </c>
      <c r="H729" t="s">
        <v>27</v>
      </c>
      <c r="I729" t="s">
        <v>28</v>
      </c>
      <c r="J729" t="s">
        <v>44</v>
      </c>
      <c r="K729" t="s">
        <v>109</v>
      </c>
      <c r="L729">
        <v>627</v>
      </c>
      <c r="M729" t="s">
        <v>6</v>
      </c>
      <c r="N729">
        <v>165</v>
      </c>
      <c r="O729">
        <v>5</v>
      </c>
      <c r="P729">
        <f>N729*O729</f>
        <v>825</v>
      </c>
      <c r="Q729">
        <v>613.65001700000005</v>
      </c>
      <c r="R729">
        <f>P729-Q729</f>
        <v>211.34998299999995</v>
      </c>
      <c r="S729">
        <f>Q729/O729</f>
        <v>122.73000340000002</v>
      </c>
    </row>
    <row r="730" spans="1:19" x14ac:dyDescent="0.3">
      <c r="A730">
        <v>28677</v>
      </c>
      <c r="B730" s="1">
        <v>43394</v>
      </c>
      <c r="C730" s="1" t="str">
        <f t="shared" si="11"/>
        <v>weekend</v>
      </c>
      <c r="D730" s="1" t="str">
        <f>TEXT(B730,"dddd")</f>
        <v>Sunday</v>
      </c>
      <c r="E730">
        <v>4775</v>
      </c>
      <c r="F730" t="s">
        <v>682</v>
      </c>
      <c r="G730" t="s">
        <v>30</v>
      </c>
      <c r="H730" t="s">
        <v>27</v>
      </c>
      <c r="I730" t="s">
        <v>28</v>
      </c>
      <c r="J730" t="s">
        <v>44</v>
      </c>
      <c r="K730" t="s">
        <v>85</v>
      </c>
      <c r="L730">
        <v>502</v>
      </c>
      <c r="M730" t="s">
        <v>65</v>
      </c>
      <c r="N730">
        <v>65</v>
      </c>
      <c r="O730">
        <v>5</v>
      </c>
      <c r="P730">
        <f>N730*O730</f>
        <v>325</v>
      </c>
      <c r="Q730">
        <v>167.99999235000001</v>
      </c>
      <c r="R730">
        <f>P730-Q730</f>
        <v>157.00000764999999</v>
      </c>
      <c r="S730">
        <f>Q730/O730</f>
        <v>33.599998470000003</v>
      </c>
    </row>
    <row r="731" spans="1:19" x14ac:dyDescent="0.3">
      <c r="A731">
        <v>28744</v>
      </c>
      <c r="B731" s="1">
        <v>43124</v>
      </c>
      <c r="C731" s="1" t="str">
        <f t="shared" si="11"/>
        <v>weekday</v>
      </c>
      <c r="D731" s="1" t="str">
        <f>TEXT(B731,"dddd")</f>
        <v>Wednesday</v>
      </c>
      <c r="E731">
        <v>9083</v>
      </c>
      <c r="F731" t="s">
        <v>46</v>
      </c>
      <c r="G731" t="s">
        <v>146</v>
      </c>
      <c r="H731" t="s">
        <v>27</v>
      </c>
      <c r="I731" t="s">
        <v>3</v>
      </c>
      <c r="J731" t="s">
        <v>4</v>
      </c>
      <c r="K731" t="s">
        <v>42</v>
      </c>
      <c r="L731">
        <v>365</v>
      </c>
      <c r="M731" t="s">
        <v>10</v>
      </c>
      <c r="N731">
        <v>94.75</v>
      </c>
      <c r="O731">
        <v>2</v>
      </c>
      <c r="P731">
        <f>N731*O731</f>
        <v>189.5</v>
      </c>
      <c r="Q731">
        <v>61.139999400000001</v>
      </c>
      <c r="R731">
        <f>P731-Q731</f>
        <v>128.36000060000001</v>
      </c>
      <c r="S731">
        <f>Q731/O731</f>
        <v>30.5699997</v>
      </c>
    </row>
    <row r="732" spans="1:19" x14ac:dyDescent="0.3">
      <c r="A732">
        <v>28827</v>
      </c>
      <c r="B732" s="1">
        <v>43337</v>
      </c>
      <c r="C732" s="1" t="str">
        <f t="shared" si="11"/>
        <v>weekend</v>
      </c>
      <c r="D732" s="1" t="str">
        <f>TEXT(B732,"dddd")</f>
        <v>Saturday</v>
      </c>
      <c r="E732">
        <v>10461</v>
      </c>
      <c r="F732" t="s">
        <v>469</v>
      </c>
      <c r="G732" t="s">
        <v>30</v>
      </c>
      <c r="H732" t="s">
        <v>27</v>
      </c>
      <c r="I732" t="s">
        <v>28</v>
      </c>
      <c r="J732" t="s">
        <v>44</v>
      </c>
      <c r="K732" t="s">
        <v>57</v>
      </c>
      <c r="L732">
        <v>191</v>
      </c>
      <c r="M732" t="s">
        <v>65</v>
      </c>
      <c r="N732">
        <v>85</v>
      </c>
      <c r="O732">
        <v>5</v>
      </c>
      <c r="P732">
        <f>N732*O732</f>
        <v>425</v>
      </c>
      <c r="Q732">
        <v>273.89999399999999</v>
      </c>
      <c r="R732">
        <f>P732-Q732</f>
        <v>151.10000600000001</v>
      </c>
      <c r="S732">
        <f>Q732/O732</f>
        <v>54.779998800000001</v>
      </c>
    </row>
    <row r="733" spans="1:19" x14ac:dyDescent="0.3">
      <c r="A733">
        <v>28827</v>
      </c>
      <c r="B733" s="1">
        <v>43125</v>
      </c>
      <c r="C733" s="1" t="str">
        <f t="shared" si="11"/>
        <v>weekday</v>
      </c>
      <c r="D733" s="1" t="str">
        <f>TEXT(B733,"dddd")</f>
        <v>Thursday</v>
      </c>
      <c r="E733">
        <v>10461</v>
      </c>
      <c r="F733" t="s">
        <v>469</v>
      </c>
      <c r="G733" t="s">
        <v>30</v>
      </c>
      <c r="H733" t="s">
        <v>27</v>
      </c>
      <c r="I733" t="s">
        <v>28</v>
      </c>
      <c r="J733" t="s">
        <v>44</v>
      </c>
      <c r="K733" t="s">
        <v>42</v>
      </c>
      <c r="L733">
        <v>365</v>
      </c>
      <c r="M733" t="s">
        <v>10</v>
      </c>
      <c r="N733">
        <v>94.75</v>
      </c>
      <c r="O733">
        <v>5</v>
      </c>
      <c r="P733">
        <f>N733*O733</f>
        <v>473.75</v>
      </c>
      <c r="Q733">
        <v>152.8499985</v>
      </c>
      <c r="R733">
        <f>P733-Q733</f>
        <v>320.90000150000003</v>
      </c>
      <c r="S733">
        <f>Q733/O733</f>
        <v>30.5699997</v>
      </c>
    </row>
    <row r="734" spans="1:19" x14ac:dyDescent="0.3">
      <c r="A734">
        <v>28847</v>
      </c>
      <c r="B734" s="1">
        <v>43126</v>
      </c>
      <c r="C734" s="1" t="str">
        <f t="shared" si="11"/>
        <v>weekday</v>
      </c>
      <c r="D734" s="1" t="str">
        <f>TEXT(B734,"dddd")</f>
        <v>Friday</v>
      </c>
      <c r="E734">
        <v>39</v>
      </c>
      <c r="F734" t="s">
        <v>590</v>
      </c>
      <c r="G734" t="s">
        <v>30</v>
      </c>
      <c r="H734" t="s">
        <v>27</v>
      </c>
      <c r="I734" t="s">
        <v>28</v>
      </c>
      <c r="J734" t="s">
        <v>44</v>
      </c>
      <c r="K734" t="s">
        <v>16</v>
      </c>
      <c r="L734">
        <v>804</v>
      </c>
      <c r="M734" t="s">
        <v>6</v>
      </c>
      <c r="N734">
        <v>18.989999999999998</v>
      </c>
      <c r="O734">
        <v>5</v>
      </c>
      <c r="P734">
        <f>N734*O734</f>
        <v>94.949999999999989</v>
      </c>
      <c r="Q734">
        <v>59.099998499999998</v>
      </c>
      <c r="R734">
        <f>P734-Q734</f>
        <v>35.850001499999991</v>
      </c>
      <c r="S734">
        <f>Q734/O734</f>
        <v>11.8199997</v>
      </c>
    </row>
    <row r="735" spans="1:19" x14ac:dyDescent="0.3">
      <c r="A735">
        <v>28866</v>
      </c>
      <c r="B735" s="1">
        <v>43126</v>
      </c>
      <c r="C735" s="1" t="str">
        <f t="shared" si="11"/>
        <v>weekday</v>
      </c>
      <c r="D735" s="1" t="str">
        <f>TEXT(B735,"dddd")</f>
        <v>Friday</v>
      </c>
      <c r="E735">
        <v>8760</v>
      </c>
      <c r="F735" t="s">
        <v>7</v>
      </c>
      <c r="G735" t="s">
        <v>30</v>
      </c>
      <c r="H735" t="s">
        <v>27</v>
      </c>
      <c r="I735" t="s">
        <v>28</v>
      </c>
      <c r="J735" t="s">
        <v>44</v>
      </c>
      <c r="K735" t="s">
        <v>42</v>
      </c>
      <c r="L735">
        <v>365</v>
      </c>
      <c r="M735" t="s">
        <v>10</v>
      </c>
      <c r="N735">
        <v>94.75</v>
      </c>
      <c r="O735">
        <v>5</v>
      </c>
      <c r="P735">
        <f>N735*O735</f>
        <v>473.75</v>
      </c>
      <c r="Q735">
        <v>152.8499985</v>
      </c>
      <c r="R735">
        <f>P735-Q735</f>
        <v>320.90000150000003</v>
      </c>
      <c r="S735">
        <f>Q735/O735</f>
        <v>30.5699997</v>
      </c>
    </row>
    <row r="736" spans="1:19" x14ac:dyDescent="0.3">
      <c r="A736">
        <v>29107</v>
      </c>
      <c r="B736" s="1">
        <v>43174</v>
      </c>
      <c r="C736" s="1" t="str">
        <f t="shared" si="11"/>
        <v>weekday</v>
      </c>
      <c r="D736" s="1" t="str">
        <f>TEXT(B736,"dddd")</f>
        <v>Thursday</v>
      </c>
      <c r="E736">
        <v>9001</v>
      </c>
      <c r="F736" t="s">
        <v>7</v>
      </c>
      <c r="G736" t="s">
        <v>1003</v>
      </c>
      <c r="H736" t="s">
        <v>2</v>
      </c>
      <c r="I736" t="s">
        <v>3</v>
      </c>
      <c r="J736" t="s">
        <v>4</v>
      </c>
      <c r="K736" t="s">
        <v>85</v>
      </c>
      <c r="L736">
        <v>502</v>
      </c>
      <c r="M736" t="s">
        <v>65</v>
      </c>
      <c r="N736">
        <v>65</v>
      </c>
      <c r="O736">
        <v>2</v>
      </c>
      <c r="P736">
        <f>N736*O736</f>
        <v>130</v>
      </c>
      <c r="Q736">
        <v>67.199996940000005</v>
      </c>
      <c r="R736">
        <f>P736-Q736</f>
        <v>62.800003059999995</v>
      </c>
      <c r="S736">
        <f>Q736/O736</f>
        <v>33.599998470000003</v>
      </c>
    </row>
    <row r="737" spans="1:19" x14ac:dyDescent="0.3">
      <c r="A737">
        <v>29181</v>
      </c>
      <c r="B737" s="1">
        <v>43121</v>
      </c>
      <c r="C737" s="1" t="str">
        <f t="shared" si="11"/>
        <v>weekend</v>
      </c>
      <c r="D737" s="1" t="str">
        <f>TEXT(B737,"dddd")</f>
        <v>Sunday</v>
      </c>
      <c r="E737">
        <v>10969</v>
      </c>
      <c r="F737" t="s">
        <v>1026</v>
      </c>
      <c r="G737" t="s">
        <v>30</v>
      </c>
      <c r="H737" t="s">
        <v>27</v>
      </c>
      <c r="I737" t="s">
        <v>28</v>
      </c>
      <c r="J737" t="s">
        <v>44</v>
      </c>
      <c r="K737" t="s">
        <v>57</v>
      </c>
      <c r="L737">
        <v>191</v>
      </c>
      <c r="M737" t="s">
        <v>65</v>
      </c>
      <c r="N737">
        <v>85</v>
      </c>
      <c r="O737">
        <v>5</v>
      </c>
      <c r="P737">
        <f>N737*O737</f>
        <v>425</v>
      </c>
      <c r="Q737">
        <v>273.89999399999999</v>
      </c>
      <c r="R737">
        <f>P737-Q737</f>
        <v>151.10000600000001</v>
      </c>
      <c r="S737">
        <f>Q737/O737</f>
        <v>54.779998800000001</v>
      </c>
    </row>
    <row r="738" spans="1:19" x14ac:dyDescent="0.3">
      <c r="A738">
        <v>29270</v>
      </c>
      <c r="B738" s="1">
        <v>43223</v>
      </c>
      <c r="C738" s="1" t="str">
        <f t="shared" si="11"/>
        <v>weekday</v>
      </c>
      <c r="D738" s="1" t="str">
        <f>TEXT(B738,"dddd")</f>
        <v>Thursday</v>
      </c>
      <c r="E738">
        <v>6187</v>
      </c>
      <c r="F738" t="s">
        <v>987</v>
      </c>
      <c r="G738" t="s">
        <v>269</v>
      </c>
      <c r="H738" t="s">
        <v>2</v>
      </c>
      <c r="I738" t="s">
        <v>3</v>
      </c>
      <c r="J738" t="s">
        <v>4</v>
      </c>
      <c r="K738" t="s">
        <v>42</v>
      </c>
      <c r="L738">
        <v>365</v>
      </c>
      <c r="M738" t="s">
        <v>10</v>
      </c>
      <c r="N738">
        <v>94.75</v>
      </c>
      <c r="O738">
        <v>2</v>
      </c>
      <c r="P738">
        <f>N738*O738</f>
        <v>189.5</v>
      </c>
      <c r="Q738">
        <v>61.139999400000001</v>
      </c>
      <c r="R738">
        <f>P738-Q738</f>
        <v>128.36000060000001</v>
      </c>
      <c r="S738">
        <f>Q738/O738</f>
        <v>30.5699997</v>
      </c>
    </row>
    <row r="739" spans="1:19" x14ac:dyDescent="0.3">
      <c r="A739">
        <v>29283</v>
      </c>
      <c r="B739" s="1">
        <v>43407</v>
      </c>
      <c r="C739" s="1" t="str">
        <f t="shared" si="11"/>
        <v>weekend</v>
      </c>
      <c r="D739" s="1" t="str">
        <f>TEXT(B739,"dddd")</f>
        <v>Saturday</v>
      </c>
      <c r="E739">
        <v>88</v>
      </c>
      <c r="F739" t="s">
        <v>792</v>
      </c>
      <c r="G739" t="s">
        <v>594</v>
      </c>
      <c r="H739" t="s">
        <v>2</v>
      </c>
      <c r="I739" t="s">
        <v>3</v>
      </c>
      <c r="J739" t="s">
        <v>4</v>
      </c>
      <c r="K739" t="s">
        <v>9</v>
      </c>
      <c r="L739">
        <v>403</v>
      </c>
      <c r="M739" t="s">
        <v>10</v>
      </c>
      <c r="N739">
        <v>133.37</v>
      </c>
      <c r="O739">
        <v>1</v>
      </c>
      <c r="P739">
        <f>N739*O739</f>
        <v>133.37</v>
      </c>
      <c r="Q739">
        <v>84.590000149999995</v>
      </c>
      <c r="R739">
        <f>P739-Q739</f>
        <v>48.77999985000001</v>
      </c>
      <c r="S739">
        <f>Q739/O739</f>
        <v>84.590000149999995</v>
      </c>
    </row>
    <row r="740" spans="1:19" x14ac:dyDescent="0.3">
      <c r="A740">
        <v>29286</v>
      </c>
      <c r="B740" s="1">
        <v>44024</v>
      </c>
      <c r="C740" s="1" t="str">
        <f t="shared" si="11"/>
        <v>weekend</v>
      </c>
      <c r="D740" s="1" t="str">
        <f>TEXT(B740,"dddd")</f>
        <v>Sunday</v>
      </c>
      <c r="E740">
        <v>10053</v>
      </c>
      <c r="F740" t="s">
        <v>7</v>
      </c>
      <c r="G740" t="s">
        <v>30</v>
      </c>
      <c r="H740" t="s">
        <v>27</v>
      </c>
      <c r="I740" t="s">
        <v>28</v>
      </c>
      <c r="J740" t="s">
        <v>44</v>
      </c>
      <c r="K740" t="s">
        <v>42</v>
      </c>
      <c r="L740">
        <v>365</v>
      </c>
      <c r="M740" t="s">
        <v>10</v>
      </c>
      <c r="N740">
        <v>94.75</v>
      </c>
      <c r="O740">
        <v>5</v>
      </c>
      <c r="P740">
        <f>N740*O740</f>
        <v>473.75</v>
      </c>
      <c r="Q740">
        <v>152.8499985</v>
      </c>
      <c r="R740">
        <f>P740-Q740</f>
        <v>320.90000150000003</v>
      </c>
      <c r="S740">
        <f>Q740/O740</f>
        <v>30.5699997</v>
      </c>
    </row>
    <row r="741" spans="1:19" x14ac:dyDescent="0.3">
      <c r="A741">
        <v>29490</v>
      </c>
      <c r="B741" s="1">
        <v>43386</v>
      </c>
      <c r="C741" s="1" t="str">
        <f t="shared" si="11"/>
        <v>weekend</v>
      </c>
      <c r="D741" s="1" t="str">
        <f>TEXT(B741,"dddd")</f>
        <v>Saturday</v>
      </c>
      <c r="E741">
        <v>3677</v>
      </c>
      <c r="F741" t="s">
        <v>902</v>
      </c>
      <c r="G741" t="s">
        <v>30</v>
      </c>
      <c r="H741" t="s">
        <v>27</v>
      </c>
      <c r="I741" t="s">
        <v>28</v>
      </c>
      <c r="J741" t="s">
        <v>44</v>
      </c>
      <c r="K741" t="s">
        <v>867</v>
      </c>
      <c r="L741">
        <v>828</v>
      </c>
      <c r="M741" t="s">
        <v>294</v>
      </c>
      <c r="N741">
        <v>185</v>
      </c>
      <c r="O741">
        <v>5</v>
      </c>
      <c r="P741">
        <f>N741*O741</f>
        <v>925</v>
      </c>
      <c r="Q741">
        <v>441.14999769999997</v>
      </c>
      <c r="R741">
        <f>P741-Q741</f>
        <v>483.85000230000003</v>
      </c>
      <c r="S741">
        <f>Q741/O741</f>
        <v>88.229999539999994</v>
      </c>
    </row>
    <row r="742" spans="1:19" x14ac:dyDescent="0.3">
      <c r="A742">
        <v>29731</v>
      </c>
      <c r="B742" s="1">
        <v>43260</v>
      </c>
      <c r="C742" s="1" t="str">
        <f t="shared" si="11"/>
        <v>weekend</v>
      </c>
      <c r="D742" s="1" t="str">
        <f>TEXT(B742,"dddd")</f>
        <v>Saturday</v>
      </c>
      <c r="E742">
        <v>3204</v>
      </c>
      <c r="F742" t="s">
        <v>7</v>
      </c>
      <c r="G742" t="s">
        <v>30</v>
      </c>
      <c r="H742" t="s">
        <v>27</v>
      </c>
      <c r="I742" t="s">
        <v>28</v>
      </c>
      <c r="J742" t="s">
        <v>44</v>
      </c>
      <c r="K742" t="s">
        <v>57</v>
      </c>
      <c r="L742">
        <v>191</v>
      </c>
      <c r="M742" t="s">
        <v>65</v>
      </c>
      <c r="N742">
        <v>85</v>
      </c>
      <c r="O742">
        <v>5</v>
      </c>
      <c r="P742">
        <f>N742*O742</f>
        <v>425</v>
      </c>
      <c r="Q742">
        <v>273.89999399999999</v>
      </c>
      <c r="R742">
        <f>P742-Q742</f>
        <v>151.10000600000001</v>
      </c>
      <c r="S742">
        <f>Q742/O742</f>
        <v>54.779998800000001</v>
      </c>
    </row>
    <row r="743" spans="1:19" x14ac:dyDescent="0.3">
      <c r="A743">
        <v>29746</v>
      </c>
      <c r="B743" s="1">
        <v>43110</v>
      </c>
      <c r="C743" s="1" t="str">
        <f t="shared" si="11"/>
        <v>weekday</v>
      </c>
      <c r="D743" s="1" t="str">
        <f>TEXT(B743,"dddd")</f>
        <v>Wednesday</v>
      </c>
      <c r="E743">
        <v>11924</v>
      </c>
      <c r="F743" t="s">
        <v>568</v>
      </c>
      <c r="G743" t="s">
        <v>1040</v>
      </c>
      <c r="H743" t="s">
        <v>27</v>
      </c>
      <c r="I743" t="s">
        <v>3</v>
      </c>
      <c r="J743" t="s">
        <v>4</v>
      </c>
      <c r="K743" t="s">
        <v>42</v>
      </c>
      <c r="L743">
        <v>365</v>
      </c>
      <c r="M743" t="s">
        <v>10</v>
      </c>
      <c r="N743">
        <v>94.75</v>
      </c>
      <c r="O743">
        <v>1</v>
      </c>
      <c r="P743">
        <f>N743*O743</f>
        <v>94.75</v>
      </c>
      <c r="Q743">
        <v>30.5699997</v>
      </c>
      <c r="R743">
        <f>P743-Q743</f>
        <v>64.180000300000003</v>
      </c>
      <c r="S743">
        <f>Q743/O743</f>
        <v>30.5699997</v>
      </c>
    </row>
    <row r="744" spans="1:19" x14ac:dyDescent="0.3">
      <c r="A744">
        <v>29746</v>
      </c>
      <c r="B744" s="1">
        <v>43110</v>
      </c>
      <c r="C744" s="1" t="str">
        <f t="shared" si="11"/>
        <v>weekday</v>
      </c>
      <c r="D744" s="1" t="str">
        <f>TEXT(B744,"dddd")</f>
        <v>Wednesday</v>
      </c>
      <c r="E744">
        <v>11924</v>
      </c>
      <c r="F744" t="s">
        <v>568</v>
      </c>
      <c r="G744" t="s">
        <v>1040</v>
      </c>
      <c r="H744" t="s">
        <v>27</v>
      </c>
      <c r="I744" t="s">
        <v>3</v>
      </c>
      <c r="J744" t="s">
        <v>4</v>
      </c>
      <c r="K744" t="s">
        <v>9</v>
      </c>
      <c r="L744">
        <v>403</v>
      </c>
      <c r="M744" t="s">
        <v>10</v>
      </c>
      <c r="N744">
        <v>133.37</v>
      </c>
      <c r="O744">
        <v>1</v>
      </c>
      <c r="P744">
        <f>N744*O744</f>
        <v>133.37</v>
      </c>
      <c r="Q744">
        <v>84.590000149999995</v>
      </c>
      <c r="R744">
        <f>P744-Q744</f>
        <v>48.77999985000001</v>
      </c>
      <c r="S744">
        <f>Q744/O744</f>
        <v>84.590000149999995</v>
      </c>
    </row>
    <row r="745" spans="1:19" x14ac:dyDescent="0.3">
      <c r="A745">
        <v>29862</v>
      </c>
      <c r="B745" s="1">
        <v>43460</v>
      </c>
      <c r="C745" s="1" t="str">
        <f t="shared" si="11"/>
        <v>weekday</v>
      </c>
      <c r="D745" s="1" t="str">
        <f>TEXT(B745,"dddd")</f>
        <v>Wednesday</v>
      </c>
      <c r="E745">
        <v>1144</v>
      </c>
      <c r="F745" t="s">
        <v>11</v>
      </c>
      <c r="G745" t="s">
        <v>50</v>
      </c>
      <c r="H745" t="s">
        <v>2</v>
      </c>
      <c r="I745" t="s">
        <v>3</v>
      </c>
      <c r="J745" t="s">
        <v>4</v>
      </c>
      <c r="K745" t="s">
        <v>85</v>
      </c>
      <c r="L745">
        <v>502</v>
      </c>
      <c r="M745" t="s">
        <v>65</v>
      </c>
      <c r="N745">
        <v>65</v>
      </c>
      <c r="O745">
        <v>2</v>
      </c>
      <c r="P745">
        <f>N745*O745</f>
        <v>130</v>
      </c>
      <c r="Q745">
        <v>67.199996940000005</v>
      </c>
      <c r="R745">
        <f>P745-Q745</f>
        <v>62.800003059999995</v>
      </c>
      <c r="S745">
        <f>Q745/O745</f>
        <v>33.599998470000003</v>
      </c>
    </row>
    <row r="746" spans="1:19" x14ac:dyDescent="0.3">
      <c r="A746">
        <v>29871</v>
      </c>
      <c r="B746" s="1">
        <v>43171</v>
      </c>
      <c r="C746" s="1" t="str">
        <f t="shared" si="11"/>
        <v>weekday</v>
      </c>
      <c r="D746" s="1" t="str">
        <f>TEXT(B746,"dddd")</f>
        <v>Monday</v>
      </c>
      <c r="E746">
        <v>3985</v>
      </c>
      <c r="F746" t="s">
        <v>1005</v>
      </c>
      <c r="G746" t="s">
        <v>1006</v>
      </c>
      <c r="H746" t="s">
        <v>2</v>
      </c>
      <c r="I746" t="s">
        <v>3</v>
      </c>
      <c r="J746" t="s">
        <v>4</v>
      </c>
      <c r="K746" t="s">
        <v>42</v>
      </c>
      <c r="L746">
        <v>365</v>
      </c>
      <c r="M746" t="s">
        <v>10</v>
      </c>
      <c r="N746">
        <v>94.75</v>
      </c>
      <c r="O746">
        <v>2</v>
      </c>
      <c r="P746">
        <f>N746*O746</f>
        <v>189.5</v>
      </c>
      <c r="Q746">
        <v>61.139999400000001</v>
      </c>
      <c r="R746">
        <f>P746-Q746</f>
        <v>128.36000060000001</v>
      </c>
      <c r="S746">
        <f>Q746/O746</f>
        <v>30.5699997</v>
      </c>
    </row>
    <row r="747" spans="1:19" x14ac:dyDescent="0.3">
      <c r="A747">
        <v>29880</v>
      </c>
      <c r="B747" s="1">
        <v>43355</v>
      </c>
      <c r="C747" s="1" t="str">
        <f t="shared" si="11"/>
        <v>weekday</v>
      </c>
      <c r="D747" s="1" t="str">
        <f>TEXT(B747,"dddd")</f>
        <v>Wednesday</v>
      </c>
      <c r="E747">
        <v>11056</v>
      </c>
      <c r="F747" t="s">
        <v>720</v>
      </c>
      <c r="G747" t="s">
        <v>34</v>
      </c>
      <c r="H747" t="s">
        <v>2</v>
      </c>
      <c r="I747" t="s">
        <v>3</v>
      </c>
      <c r="J747" t="s">
        <v>4</v>
      </c>
      <c r="K747" t="s">
        <v>57</v>
      </c>
      <c r="L747">
        <v>191</v>
      </c>
      <c r="M747" t="s">
        <v>65</v>
      </c>
      <c r="N747">
        <v>85</v>
      </c>
      <c r="O747">
        <v>2</v>
      </c>
      <c r="P747">
        <f>N747*O747</f>
        <v>170</v>
      </c>
      <c r="Q747">
        <v>109.5599976</v>
      </c>
      <c r="R747">
        <f>P747-Q747</f>
        <v>60.440002399999997</v>
      </c>
      <c r="S747">
        <f>Q747/O747</f>
        <v>54.779998800000001</v>
      </c>
    </row>
    <row r="748" spans="1:19" x14ac:dyDescent="0.3">
      <c r="A748">
        <v>29959</v>
      </c>
      <c r="B748" s="1">
        <v>43113</v>
      </c>
      <c r="C748" s="1" t="str">
        <f t="shared" si="11"/>
        <v>weekend</v>
      </c>
      <c r="D748" s="1" t="str">
        <f>TEXT(B748,"dddd")</f>
        <v>Saturday</v>
      </c>
      <c r="E748">
        <v>11882</v>
      </c>
      <c r="F748" t="s">
        <v>7</v>
      </c>
      <c r="G748" t="s">
        <v>1039</v>
      </c>
      <c r="H748" t="s">
        <v>2</v>
      </c>
      <c r="I748" t="s">
        <v>3</v>
      </c>
      <c r="J748" t="s">
        <v>44</v>
      </c>
      <c r="K748" t="s">
        <v>109</v>
      </c>
      <c r="L748">
        <v>627</v>
      </c>
      <c r="M748" t="s">
        <v>6</v>
      </c>
      <c r="N748">
        <v>165</v>
      </c>
      <c r="O748">
        <v>2</v>
      </c>
      <c r="P748">
        <f>N748*O748</f>
        <v>330</v>
      </c>
      <c r="Q748">
        <v>245.4600068</v>
      </c>
      <c r="R748">
        <f>P748-Q748</f>
        <v>84.539993199999998</v>
      </c>
      <c r="S748">
        <f>Q748/O748</f>
        <v>122.7300034</v>
      </c>
    </row>
    <row r="749" spans="1:19" x14ac:dyDescent="0.3">
      <c r="A749">
        <v>29993</v>
      </c>
      <c r="B749" s="1">
        <v>43113</v>
      </c>
      <c r="C749" s="1" t="str">
        <f t="shared" si="11"/>
        <v>weekend</v>
      </c>
      <c r="D749" s="1" t="str">
        <f>TEXT(B749,"dddd")</f>
        <v>Saturday</v>
      </c>
      <c r="E749">
        <v>7229</v>
      </c>
      <c r="F749" t="s">
        <v>7</v>
      </c>
      <c r="G749" t="s">
        <v>717</v>
      </c>
      <c r="H749" t="s">
        <v>2</v>
      </c>
      <c r="I749" t="s">
        <v>3</v>
      </c>
      <c r="J749" t="s">
        <v>44</v>
      </c>
      <c r="K749" t="s">
        <v>57</v>
      </c>
      <c r="L749">
        <v>191</v>
      </c>
      <c r="M749" t="s">
        <v>65</v>
      </c>
      <c r="N749">
        <v>85</v>
      </c>
      <c r="O749">
        <v>2</v>
      </c>
      <c r="P749">
        <f>N749*O749</f>
        <v>170</v>
      </c>
      <c r="Q749">
        <v>109.5599976</v>
      </c>
      <c r="R749">
        <f>P749-Q749</f>
        <v>60.440002399999997</v>
      </c>
      <c r="S749">
        <f>Q749/O749</f>
        <v>54.779998800000001</v>
      </c>
    </row>
    <row r="750" spans="1:19" x14ac:dyDescent="0.3">
      <c r="A750">
        <v>29995</v>
      </c>
      <c r="B750" s="1">
        <v>44178</v>
      </c>
      <c r="C750" s="1" t="str">
        <f t="shared" si="11"/>
        <v>weekend</v>
      </c>
      <c r="D750" s="1" t="str">
        <f>TEXT(B750,"dddd")</f>
        <v>Sunday</v>
      </c>
      <c r="E750">
        <v>387</v>
      </c>
      <c r="F750" t="s">
        <v>91</v>
      </c>
      <c r="G750" t="s">
        <v>30</v>
      </c>
      <c r="H750" t="s">
        <v>27</v>
      </c>
      <c r="I750" t="s">
        <v>28</v>
      </c>
      <c r="J750" t="s">
        <v>44</v>
      </c>
      <c r="K750" t="s">
        <v>92</v>
      </c>
      <c r="L750">
        <v>924</v>
      </c>
      <c r="M750" t="s">
        <v>6</v>
      </c>
      <c r="N750">
        <v>14.99</v>
      </c>
      <c r="O750">
        <v>5</v>
      </c>
      <c r="P750">
        <f>N750*O750</f>
        <v>74.95</v>
      </c>
      <c r="Q750">
        <v>40.649995799999999</v>
      </c>
      <c r="R750">
        <f>P750-Q750</f>
        <v>34.300004200000004</v>
      </c>
      <c r="S750">
        <f>Q750/O750</f>
        <v>8.1299991600000006</v>
      </c>
    </row>
    <row r="751" spans="1:19" x14ac:dyDescent="0.3">
      <c r="A751">
        <v>30044</v>
      </c>
      <c r="B751" s="1">
        <v>43114</v>
      </c>
      <c r="C751" s="1" t="str">
        <f t="shared" si="11"/>
        <v>weekend</v>
      </c>
      <c r="D751" s="1" t="str">
        <f>TEXT(B751,"dddd")</f>
        <v>Sunday</v>
      </c>
      <c r="E751">
        <v>10438</v>
      </c>
      <c r="F751" t="s">
        <v>201</v>
      </c>
      <c r="G751" t="s">
        <v>282</v>
      </c>
      <c r="H751" t="s">
        <v>2</v>
      </c>
      <c r="I751" t="s">
        <v>3</v>
      </c>
      <c r="J751" t="s">
        <v>4</v>
      </c>
      <c r="K751" t="s">
        <v>9</v>
      </c>
      <c r="L751">
        <v>403</v>
      </c>
      <c r="M751" t="s">
        <v>10</v>
      </c>
      <c r="N751">
        <v>133.37</v>
      </c>
      <c r="O751">
        <v>1</v>
      </c>
      <c r="P751">
        <f>N751*O751</f>
        <v>133.37</v>
      </c>
      <c r="Q751">
        <v>84.590000149999995</v>
      </c>
      <c r="R751">
        <f>P751-Q751</f>
        <v>48.77999985000001</v>
      </c>
      <c r="S751">
        <f>Q751/O751</f>
        <v>84.590000149999995</v>
      </c>
    </row>
    <row r="752" spans="1:19" x14ac:dyDescent="0.3">
      <c r="A752">
        <v>30063</v>
      </c>
      <c r="B752" s="1">
        <v>43114</v>
      </c>
      <c r="C752" s="1" t="str">
        <f t="shared" si="11"/>
        <v>weekend</v>
      </c>
      <c r="D752" s="1" t="str">
        <f>TEXT(B752,"dddd")</f>
        <v>Sunday</v>
      </c>
      <c r="E752">
        <v>9626</v>
      </c>
      <c r="F752" t="s">
        <v>860</v>
      </c>
      <c r="G752" t="s">
        <v>1038</v>
      </c>
      <c r="H752" t="s">
        <v>2</v>
      </c>
      <c r="I752" t="s">
        <v>3</v>
      </c>
      <c r="J752" t="s">
        <v>4</v>
      </c>
      <c r="K752" t="s">
        <v>9</v>
      </c>
      <c r="L752">
        <v>403</v>
      </c>
      <c r="M752" t="s">
        <v>10</v>
      </c>
      <c r="N752">
        <v>133.37</v>
      </c>
      <c r="O752">
        <v>1</v>
      </c>
      <c r="P752">
        <f>N752*O752</f>
        <v>133.37</v>
      </c>
      <c r="Q752">
        <v>84.590000149999995</v>
      </c>
      <c r="R752">
        <f>P752-Q752</f>
        <v>48.77999985000001</v>
      </c>
      <c r="S752">
        <f>Q752/O752</f>
        <v>84.590000149999995</v>
      </c>
    </row>
    <row r="753" spans="1:19" x14ac:dyDescent="0.3">
      <c r="A753">
        <v>30085</v>
      </c>
      <c r="B753" s="1">
        <v>43115</v>
      </c>
      <c r="C753" s="1" t="str">
        <f t="shared" si="11"/>
        <v>weekday</v>
      </c>
      <c r="D753" s="1" t="str">
        <f>TEXT(B753,"dddd")</f>
        <v>Monday</v>
      </c>
      <c r="E753">
        <v>10071</v>
      </c>
      <c r="F753" t="s">
        <v>190</v>
      </c>
      <c r="G753" t="s">
        <v>452</v>
      </c>
      <c r="H753" t="s">
        <v>2</v>
      </c>
      <c r="I753" t="s">
        <v>3</v>
      </c>
      <c r="J753" t="s">
        <v>4</v>
      </c>
      <c r="K753" t="s">
        <v>42</v>
      </c>
      <c r="L753">
        <v>365</v>
      </c>
      <c r="M753" t="s">
        <v>10</v>
      </c>
      <c r="N753">
        <v>94.75</v>
      </c>
      <c r="O753">
        <v>1</v>
      </c>
      <c r="P753">
        <f>N753*O753</f>
        <v>94.75</v>
      </c>
      <c r="Q753">
        <v>30.5699997</v>
      </c>
      <c r="R753">
        <f>P753-Q753</f>
        <v>64.180000300000003</v>
      </c>
      <c r="S753">
        <f>Q753/O753</f>
        <v>30.5699997</v>
      </c>
    </row>
    <row r="754" spans="1:19" x14ac:dyDescent="0.3">
      <c r="A754">
        <v>30097</v>
      </c>
      <c r="B754" s="1">
        <v>43115</v>
      </c>
      <c r="C754" s="1" t="str">
        <f t="shared" si="11"/>
        <v>weekday</v>
      </c>
      <c r="D754" s="1" t="str">
        <f>TEXT(B754,"dddd")</f>
        <v>Monday</v>
      </c>
      <c r="E754">
        <v>489</v>
      </c>
      <c r="F754" t="s">
        <v>7</v>
      </c>
      <c r="G754" t="s">
        <v>178</v>
      </c>
      <c r="H754" t="s">
        <v>2</v>
      </c>
      <c r="I754" t="s">
        <v>3</v>
      </c>
      <c r="J754" t="s">
        <v>4</v>
      </c>
      <c r="K754" t="s">
        <v>42</v>
      </c>
      <c r="L754">
        <v>365</v>
      </c>
      <c r="M754" t="s">
        <v>10</v>
      </c>
      <c r="N754">
        <v>94.75</v>
      </c>
      <c r="O754">
        <v>1</v>
      </c>
      <c r="P754">
        <f>N754*O754</f>
        <v>94.75</v>
      </c>
      <c r="Q754">
        <v>30.5699997</v>
      </c>
      <c r="R754">
        <f>P754-Q754</f>
        <v>64.180000300000003</v>
      </c>
      <c r="S754">
        <f>Q754/O754</f>
        <v>30.5699997</v>
      </c>
    </row>
    <row r="755" spans="1:19" x14ac:dyDescent="0.3">
      <c r="A755">
        <v>30111</v>
      </c>
      <c r="B755" s="1">
        <v>43452</v>
      </c>
      <c r="C755" s="1" t="str">
        <f t="shared" si="11"/>
        <v>weekday</v>
      </c>
      <c r="D755" s="1" t="str">
        <f>TEXT(B755,"dddd")</f>
        <v>Tuesday</v>
      </c>
      <c r="E755">
        <v>4781</v>
      </c>
      <c r="F755" t="s">
        <v>7</v>
      </c>
      <c r="G755" t="s">
        <v>30</v>
      </c>
      <c r="H755" t="s">
        <v>27</v>
      </c>
      <c r="I755" t="s">
        <v>28</v>
      </c>
      <c r="J755" t="s">
        <v>44</v>
      </c>
      <c r="K755" t="s">
        <v>85</v>
      </c>
      <c r="L755">
        <v>502</v>
      </c>
      <c r="M755" t="s">
        <v>65</v>
      </c>
      <c r="N755">
        <v>65</v>
      </c>
      <c r="O755">
        <v>5</v>
      </c>
      <c r="P755">
        <f>N755*O755</f>
        <v>325</v>
      </c>
      <c r="Q755">
        <v>167.99999235000001</v>
      </c>
      <c r="R755">
        <f>P755-Q755</f>
        <v>157.00000764999999</v>
      </c>
      <c r="S755">
        <f>Q755/O755</f>
        <v>33.599998470000003</v>
      </c>
    </row>
    <row r="756" spans="1:19" x14ac:dyDescent="0.3">
      <c r="A756">
        <v>30172</v>
      </c>
      <c r="B756" s="1">
        <v>43116</v>
      </c>
      <c r="C756" s="1" t="str">
        <f t="shared" si="11"/>
        <v>weekday</v>
      </c>
      <c r="D756" s="1" t="str">
        <f>TEXT(B756,"dddd")</f>
        <v>Tuesday</v>
      </c>
      <c r="E756">
        <v>1271</v>
      </c>
      <c r="F756" t="s">
        <v>1036</v>
      </c>
      <c r="G756" t="s">
        <v>161</v>
      </c>
      <c r="H756" t="s">
        <v>2</v>
      </c>
      <c r="I756" t="s">
        <v>3</v>
      </c>
      <c r="J756" t="s">
        <v>4</v>
      </c>
      <c r="K756" t="s">
        <v>9</v>
      </c>
      <c r="L756">
        <v>403</v>
      </c>
      <c r="M756" t="s">
        <v>10</v>
      </c>
      <c r="N756">
        <v>133.37</v>
      </c>
      <c r="O756">
        <v>1</v>
      </c>
      <c r="P756">
        <f>N756*O756</f>
        <v>133.37</v>
      </c>
      <c r="Q756">
        <v>84.590000149999995</v>
      </c>
      <c r="R756">
        <f>P756-Q756</f>
        <v>48.77999985000001</v>
      </c>
      <c r="S756">
        <f>Q756/O756</f>
        <v>84.590000149999995</v>
      </c>
    </row>
    <row r="757" spans="1:19" x14ac:dyDescent="0.3">
      <c r="A757">
        <v>30214</v>
      </c>
      <c r="B757" s="1">
        <v>43117</v>
      </c>
      <c r="C757" s="1" t="str">
        <f t="shared" si="11"/>
        <v>weekday</v>
      </c>
      <c r="D757" s="1" t="str">
        <f>TEXT(B757,"dddd")</f>
        <v>Wednesday</v>
      </c>
      <c r="E757">
        <v>4117</v>
      </c>
      <c r="F757" t="s">
        <v>910</v>
      </c>
      <c r="G757" t="s">
        <v>892</v>
      </c>
      <c r="H757" t="s">
        <v>2</v>
      </c>
      <c r="I757" t="s">
        <v>3</v>
      </c>
      <c r="J757" t="s">
        <v>44</v>
      </c>
      <c r="K757" t="s">
        <v>42</v>
      </c>
      <c r="L757">
        <v>365</v>
      </c>
      <c r="M757" t="s">
        <v>10</v>
      </c>
      <c r="N757">
        <v>94.75</v>
      </c>
      <c r="O757">
        <v>2</v>
      </c>
      <c r="P757">
        <f>N757*O757</f>
        <v>189.5</v>
      </c>
      <c r="Q757">
        <v>61.139999400000001</v>
      </c>
      <c r="R757">
        <f>P757-Q757</f>
        <v>128.36000060000001</v>
      </c>
      <c r="S757">
        <f>Q757/O757</f>
        <v>30.5699997</v>
      </c>
    </row>
    <row r="758" spans="1:19" x14ac:dyDescent="0.3">
      <c r="A758">
        <v>30267</v>
      </c>
      <c r="B758" s="1">
        <v>43462</v>
      </c>
      <c r="C758" s="1" t="str">
        <f t="shared" si="11"/>
        <v>weekday</v>
      </c>
      <c r="D758" s="1" t="str">
        <f>TEXT(B758,"dddd")</f>
        <v>Friday</v>
      </c>
      <c r="E758">
        <v>8612</v>
      </c>
      <c r="F758" t="s">
        <v>7</v>
      </c>
      <c r="G758" t="s">
        <v>885</v>
      </c>
      <c r="H758" t="s">
        <v>2</v>
      </c>
      <c r="I758" t="s">
        <v>3</v>
      </c>
      <c r="J758" t="s">
        <v>4</v>
      </c>
      <c r="K758" t="s">
        <v>85</v>
      </c>
      <c r="L758">
        <v>502</v>
      </c>
      <c r="M758" t="s">
        <v>65</v>
      </c>
      <c r="N758">
        <v>65</v>
      </c>
      <c r="O758">
        <v>2</v>
      </c>
      <c r="P758">
        <f>N758*O758</f>
        <v>130</v>
      </c>
      <c r="Q758">
        <v>67.199996940000005</v>
      </c>
      <c r="R758">
        <f>P758-Q758</f>
        <v>62.800003059999995</v>
      </c>
      <c r="S758">
        <f>Q758/O758</f>
        <v>33.599998470000003</v>
      </c>
    </row>
    <row r="759" spans="1:19" x14ac:dyDescent="0.3">
      <c r="A759">
        <v>30305</v>
      </c>
      <c r="B759" s="1">
        <v>43108</v>
      </c>
      <c r="C759" s="1" t="str">
        <f t="shared" si="11"/>
        <v>weekday</v>
      </c>
      <c r="D759" s="1" t="str">
        <f>TEXT(B759,"dddd")</f>
        <v>Monday</v>
      </c>
      <c r="E759">
        <v>9702</v>
      </c>
      <c r="F759" t="s">
        <v>460</v>
      </c>
      <c r="G759" t="s">
        <v>84</v>
      </c>
      <c r="H759" t="s">
        <v>27</v>
      </c>
      <c r="I759" t="s">
        <v>3</v>
      </c>
      <c r="J759" t="s">
        <v>4</v>
      </c>
      <c r="K759" t="s">
        <v>109</v>
      </c>
      <c r="L759">
        <v>627</v>
      </c>
      <c r="M759" t="s">
        <v>6</v>
      </c>
      <c r="N759">
        <v>165</v>
      </c>
      <c r="O759">
        <v>3</v>
      </c>
      <c r="P759">
        <f>N759*O759</f>
        <v>495</v>
      </c>
      <c r="Q759">
        <v>368.19001020000002</v>
      </c>
      <c r="R759">
        <f>P759-Q759</f>
        <v>126.80998979999998</v>
      </c>
      <c r="S759">
        <f>Q759/O759</f>
        <v>122.7300034</v>
      </c>
    </row>
    <row r="760" spans="1:19" x14ac:dyDescent="0.3">
      <c r="A760">
        <v>30323</v>
      </c>
      <c r="B760" s="1">
        <v>43118</v>
      </c>
      <c r="C760" s="1" t="str">
        <f t="shared" si="11"/>
        <v>weekday</v>
      </c>
      <c r="D760" s="1" t="str">
        <f>TEXT(B760,"dddd")</f>
        <v>Thursday</v>
      </c>
      <c r="E760">
        <v>11922</v>
      </c>
      <c r="F760" t="s">
        <v>360</v>
      </c>
      <c r="G760" t="s">
        <v>947</v>
      </c>
      <c r="H760" t="s">
        <v>2</v>
      </c>
      <c r="I760" t="s">
        <v>3</v>
      </c>
      <c r="J760" t="s">
        <v>4</v>
      </c>
      <c r="K760" t="s">
        <v>9</v>
      </c>
      <c r="L760">
        <v>403</v>
      </c>
      <c r="M760" t="s">
        <v>10</v>
      </c>
      <c r="N760">
        <v>133.37</v>
      </c>
      <c r="O760">
        <v>1</v>
      </c>
      <c r="P760">
        <f>N760*O760</f>
        <v>133.37</v>
      </c>
      <c r="Q760">
        <v>84.590000149999995</v>
      </c>
      <c r="R760">
        <f>P760-Q760</f>
        <v>48.77999985000001</v>
      </c>
      <c r="S760">
        <f>Q760/O760</f>
        <v>84.590000149999995</v>
      </c>
    </row>
    <row r="761" spans="1:19" x14ac:dyDescent="0.3">
      <c r="A761">
        <v>30328</v>
      </c>
      <c r="B761" s="1">
        <v>43392</v>
      </c>
      <c r="C761" s="1" t="str">
        <f t="shared" si="11"/>
        <v>weekday</v>
      </c>
      <c r="D761" s="1" t="str">
        <f>TEXT(B761,"dddd")</f>
        <v>Friday</v>
      </c>
      <c r="E761">
        <v>4622</v>
      </c>
      <c r="F761" t="s">
        <v>932</v>
      </c>
      <c r="G761" t="s">
        <v>30</v>
      </c>
      <c r="H761" t="s">
        <v>27</v>
      </c>
      <c r="I761" t="s">
        <v>28</v>
      </c>
      <c r="J761" t="s">
        <v>44</v>
      </c>
      <c r="K761" t="s">
        <v>109</v>
      </c>
      <c r="L761">
        <v>627</v>
      </c>
      <c r="M761" t="s">
        <v>6</v>
      </c>
      <c r="N761">
        <v>165</v>
      </c>
      <c r="O761">
        <v>5</v>
      </c>
      <c r="P761">
        <f>N761*O761</f>
        <v>825</v>
      </c>
      <c r="Q761">
        <v>613.65001700000005</v>
      </c>
      <c r="R761">
        <f>P761-Q761</f>
        <v>211.34998299999995</v>
      </c>
      <c r="S761">
        <f>Q761/O761</f>
        <v>122.73000340000002</v>
      </c>
    </row>
    <row r="762" spans="1:19" x14ac:dyDescent="0.3">
      <c r="A762">
        <v>30335</v>
      </c>
      <c r="B762" s="1">
        <v>43222</v>
      </c>
      <c r="C762" s="1" t="str">
        <f t="shared" si="11"/>
        <v>weekday</v>
      </c>
      <c r="D762" s="1" t="str">
        <f>TEXT(B762,"dddd")</f>
        <v>Wednesday</v>
      </c>
      <c r="E762">
        <v>1975</v>
      </c>
      <c r="F762" t="s">
        <v>7</v>
      </c>
      <c r="G762" t="s">
        <v>161</v>
      </c>
      <c r="H762" t="s">
        <v>2</v>
      </c>
      <c r="I762" t="s">
        <v>3</v>
      </c>
      <c r="J762" t="s">
        <v>4</v>
      </c>
      <c r="K762" t="s">
        <v>42</v>
      </c>
      <c r="L762">
        <v>365</v>
      </c>
      <c r="M762" t="s">
        <v>10</v>
      </c>
      <c r="N762">
        <v>94.75</v>
      </c>
      <c r="O762">
        <v>2</v>
      </c>
      <c r="P762">
        <f>N762*O762</f>
        <v>189.5</v>
      </c>
      <c r="Q762">
        <v>61.139999400000001</v>
      </c>
      <c r="R762">
        <f>P762-Q762</f>
        <v>128.36000060000001</v>
      </c>
      <c r="S762">
        <f>Q762/O762</f>
        <v>30.5699997</v>
      </c>
    </row>
    <row r="763" spans="1:19" x14ac:dyDescent="0.3">
      <c r="A763">
        <v>30388</v>
      </c>
      <c r="B763" s="1">
        <v>43127</v>
      </c>
      <c r="C763" s="1" t="str">
        <f t="shared" si="11"/>
        <v>weekend</v>
      </c>
      <c r="D763" s="1" t="str">
        <f>TEXT(B763,"dddd")</f>
        <v>Saturday</v>
      </c>
      <c r="E763">
        <v>12240</v>
      </c>
      <c r="F763" t="s">
        <v>91</v>
      </c>
      <c r="G763" t="s">
        <v>30</v>
      </c>
      <c r="H763" t="s">
        <v>27</v>
      </c>
      <c r="I763" t="s">
        <v>28</v>
      </c>
      <c r="J763" t="s">
        <v>4</v>
      </c>
      <c r="K763" t="s">
        <v>57</v>
      </c>
      <c r="L763">
        <v>191</v>
      </c>
      <c r="M763" t="s">
        <v>65</v>
      </c>
      <c r="N763">
        <v>85</v>
      </c>
      <c r="O763">
        <v>5</v>
      </c>
      <c r="P763">
        <f>N763*O763</f>
        <v>425</v>
      </c>
      <c r="Q763">
        <v>273.89999399999999</v>
      </c>
      <c r="R763">
        <f>P763-Q763</f>
        <v>151.10000600000001</v>
      </c>
      <c r="S763">
        <f>Q763/O763</f>
        <v>54.779998800000001</v>
      </c>
    </row>
    <row r="764" spans="1:19" x14ac:dyDescent="0.3">
      <c r="A764">
        <v>30519</v>
      </c>
      <c r="B764" s="1">
        <v>43121</v>
      </c>
      <c r="C764" s="1" t="str">
        <f t="shared" si="11"/>
        <v>weekend</v>
      </c>
      <c r="D764" s="1" t="str">
        <f>TEXT(B764,"dddd")</f>
        <v>Sunday</v>
      </c>
      <c r="E764">
        <v>12205</v>
      </c>
      <c r="F764" t="s">
        <v>7</v>
      </c>
      <c r="G764" t="s">
        <v>18</v>
      </c>
      <c r="H764" t="s">
        <v>2</v>
      </c>
      <c r="I764" t="s">
        <v>3</v>
      </c>
      <c r="J764" t="s">
        <v>4</v>
      </c>
      <c r="K764" t="s">
        <v>9</v>
      </c>
      <c r="L764">
        <v>403</v>
      </c>
      <c r="M764" t="s">
        <v>10</v>
      </c>
      <c r="N764">
        <v>133.37</v>
      </c>
      <c r="O764">
        <v>1</v>
      </c>
      <c r="P764">
        <f>N764*O764</f>
        <v>133.37</v>
      </c>
      <c r="Q764">
        <v>84.590000149999995</v>
      </c>
      <c r="R764">
        <f>P764-Q764</f>
        <v>48.77999985000001</v>
      </c>
      <c r="S764">
        <f>Q764/O764</f>
        <v>84.590000149999995</v>
      </c>
    </row>
    <row r="765" spans="1:19" x14ac:dyDescent="0.3">
      <c r="A765">
        <v>30589</v>
      </c>
      <c r="B765" s="1">
        <v>43114</v>
      </c>
      <c r="C765" s="1" t="str">
        <f t="shared" si="11"/>
        <v>weekend</v>
      </c>
      <c r="D765" s="1" t="str">
        <f>TEXT(B765,"dddd")</f>
        <v>Sunday</v>
      </c>
      <c r="E765">
        <v>11426</v>
      </c>
      <c r="F765" t="s">
        <v>7</v>
      </c>
      <c r="G765" t="s">
        <v>30</v>
      </c>
      <c r="H765" t="s">
        <v>27</v>
      </c>
      <c r="I765" t="s">
        <v>28</v>
      </c>
      <c r="J765" t="s">
        <v>44</v>
      </c>
      <c r="K765" t="s">
        <v>87</v>
      </c>
      <c r="L765">
        <v>172</v>
      </c>
      <c r="M765" t="s">
        <v>65</v>
      </c>
      <c r="N765">
        <v>30</v>
      </c>
      <c r="O765">
        <v>5</v>
      </c>
      <c r="P765">
        <f>N765*O765</f>
        <v>150</v>
      </c>
      <c r="Q765">
        <v>74.750003800000002</v>
      </c>
      <c r="R765">
        <f>P765-Q765</f>
        <v>75.249996199999998</v>
      </c>
      <c r="S765">
        <f>Q765/O765</f>
        <v>14.95000076</v>
      </c>
    </row>
    <row r="766" spans="1:19" x14ac:dyDescent="0.3">
      <c r="A766">
        <v>30658</v>
      </c>
      <c r="B766" s="1">
        <v>44143</v>
      </c>
      <c r="C766" s="1" t="str">
        <f t="shared" si="11"/>
        <v>weekend</v>
      </c>
      <c r="D766" s="1" t="str">
        <f>TEXT(B766,"dddd")</f>
        <v>Sunday</v>
      </c>
      <c r="E766">
        <v>10790</v>
      </c>
      <c r="F766" t="s">
        <v>7</v>
      </c>
      <c r="G766" t="s">
        <v>167</v>
      </c>
      <c r="H766" t="s">
        <v>2</v>
      </c>
      <c r="I766" t="s">
        <v>3</v>
      </c>
      <c r="J766" t="s">
        <v>4</v>
      </c>
      <c r="K766" t="s">
        <v>9</v>
      </c>
      <c r="L766">
        <v>403</v>
      </c>
      <c r="M766" t="s">
        <v>10</v>
      </c>
      <c r="N766">
        <v>133.37</v>
      </c>
      <c r="O766">
        <v>1</v>
      </c>
      <c r="P766">
        <f>N766*O766</f>
        <v>133.37</v>
      </c>
      <c r="Q766">
        <v>84.590000149999995</v>
      </c>
      <c r="R766">
        <f>P766-Q766</f>
        <v>48.77999985000001</v>
      </c>
      <c r="S766">
        <f>Q766/O766</f>
        <v>84.590000149999995</v>
      </c>
    </row>
    <row r="767" spans="1:19" x14ac:dyDescent="0.3">
      <c r="A767">
        <v>30712</v>
      </c>
      <c r="B767" s="1">
        <v>43124</v>
      </c>
      <c r="C767" s="1" t="str">
        <f t="shared" si="11"/>
        <v>weekday</v>
      </c>
      <c r="D767" s="1" t="str">
        <f>TEXT(B767,"dddd")</f>
        <v>Wednesday</v>
      </c>
      <c r="E767">
        <v>6855</v>
      </c>
      <c r="F767" t="s">
        <v>671</v>
      </c>
      <c r="G767" t="s">
        <v>452</v>
      </c>
      <c r="H767" t="s">
        <v>2</v>
      </c>
      <c r="I767" t="s">
        <v>3</v>
      </c>
      <c r="J767" t="s">
        <v>4</v>
      </c>
      <c r="K767" t="s">
        <v>9</v>
      </c>
      <c r="L767">
        <v>403</v>
      </c>
      <c r="M767" t="s">
        <v>10</v>
      </c>
      <c r="N767">
        <v>133.37</v>
      </c>
      <c r="O767">
        <v>1</v>
      </c>
      <c r="P767">
        <f>N767*O767</f>
        <v>133.37</v>
      </c>
      <c r="Q767">
        <v>84.590000149999995</v>
      </c>
      <c r="R767">
        <f>P767-Q767</f>
        <v>48.77999985000001</v>
      </c>
      <c r="S767">
        <f>Q767/O767</f>
        <v>84.590000149999995</v>
      </c>
    </row>
    <row r="768" spans="1:19" x14ac:dyDescent="0.3">
      <c r="A768">
        <v>30712</v>
      </c>
      <c r="B768" s="1">
        <v>43124</v>
      </c>
      <c r="C768" s="1" t="str">
        <f t="shared" si="11"/>
        <v>weekday</v>
      </c>
      <c r="D768" s="1" t="str">
        <f>TEXT(B768,"dddd")</f>
        <v>Wednesday</v>
      </c>
      <c r="E768">
        <v>6855</v>
      </c>
      <c r="F768" t="s">
        <v>671</v>
      </c>
      <c r="G768" t="s">
        <v>452</v>
      </c>
      <c r="H768" t="s">
        <v>2</v>
      </c>
      <c r="I768" t="s">
        <v>3</v>
      </c>
      <c r="J768" t="s">
        <v>4</v>
      </c>
      <c r="K768" t="s">
        <v>9</v>
      </c>
      <c r="L768">
        <v>403</v>
      </c>
      <c r="M768" t="s">
        <v>10</v>
      </c>
      <c r="N768">
        <v>133.37</v>
      </c>
      <c r="O768">
        <v>1</v>
      </c>
      <c r="P768">
        <f>N768*O768</f>
        <v>133.37</v>
      </c>
      <c r="Q768">
        <v>84.590000149999995</v>
      </c>
      <c r="R768">
        <f>P768-Q768</f>
        <v>48.77999985000001</v>
      </c>
      <c r="S768">
        <f>Q768/O768</f>
        <v>84.590000149999995</v>
      </c>
    </row>
    <row r="769" spans="1:19" x14ac:dyDescent="0.3">
      <c r="A769">
        <v>30713</v>
      </c>
      <c r="B769" s="1">
        <v>43305</v>
      </c>
      <c r="C769" s="1" t="str">
        <f t="shared" si="11"/>
        <v>weekday</v>
      </c>
      <c r="D769" s="1" t="str">
        <f>TEXT(B769,"dddd")</f>
        <v>Tuesday</v>
      </c>
      <c r="E769">
        <v>1801</v>
      </c>
      <c r="F769" t="s">
        <v>417</v>
      </c>
      <c r="G769" t="s">
        <v>964</v>
      </c>
      <c r="H769" t="s">
        <v>2</v>
      </c>
      <c r="I769" t="s">
        <v>3</v>
      </c>
      <c r="J769" t="s">
        <v>44</v>
      </c>
      <c r="K769" t="s">
        <v>109</v>
      </c>
      <c r="L769">
        <v>627</v>
      </c>
      <c r="M769" t="s">
        <v>6</v>
      </c>
      <c r="N769">
        <v>165</v>
      </c>
      <c r="O769">
        <v>2</v>
      </c>
      <c r="P769">
        <f>N769*O769</f>
        <v>330</v>
      </c>
      <c r="Q769">
        <v>245.4600068</v>
      </c>
      <c r="R769">
        <f>P769-Q769</f>
        <v>84.539993199999998</v>
      </c>
      <c r="S769">
        <f>Q769/O769</f>
        <v>122.7300034</v>
      </c>
    </row>
    <row r="770" spans="1:19" x14ac:dyDescent="0.3">
      <c r="A770">
        <v>30724</v>
      </c>
      <c r="B770" s="1">
        <v>43124</v>
      </c>
      <c r="C770" s="1" t="str">
        <f t="shared" si="11"/>
        <v>weekday</v>
      </c>
      <c r="D770" s="1" t="str">
        <f>TEXT(B770,"dddd")</f>
        <v>Wednesday</v>
      </c>
      <c r="E770">
        <v>7697</v>
      </c>
      <c r="F770" t="s">
        <v>185</v>
      </c>
      <c r="G770" t="s">
        <v>59</v>
      </c>
      <c r="H770" t="s">
        <v>2</v>
      </c>
      <c r="I770" t="s">
        <v>3</v>
      </c>
      <c r="J770" t="s">
        <v>4</v>
      </c>
      <c r="K770" t="s">
        <v>9</v>
      </c>
      <c r="L770">
        <v>403</v>
      </c>
      <c r="M770" t="s">
        <v>10</v>
      </c>
      <c r="N770">
        <v>133.37</v>
      </c>
      <c r="O770">
        <v>1</v>
      </c>
      <c r="P770">
        <f>N770*O770</f>
        <v>133.37</v>
      </c>
      <c r="Q770">
        <v>84.590000149999995</v>
      </c>
      <c r="R770">
        <f>P770-Q770</f>
        <v>48.77999985000001</v>
      </c>
      <c r="S770">
        <f>Q770/O770</f>
        <v>84.590000149999995</v>
      </c>
    </row>
    <row r="771" spans="1:19" x14ac:dyDescent="0.3">
      <c r="A771">
        <v>30728</v>
      </c>
      <c r="B771" s="1">
        <v>43305</v>
      </c>
      <c r="C771" s="1" t="str">
        <f t="shared" ref="C771:C834" si="12">IF(OR(WEEKDAY(B771,2)=6,WEEKDAY(B771,2)=7),"weekend","weekday")</f>
        <v>weekday</v>
      </c>
      <c r="D771" s="1" t="str">
        <f>TEXT(B771,"dddd")</f>
        <v>Tuesday</v>
      </c>
      <c r="E771">
        <v>7948</v>
      </c>
      <c r="F771" t="s">
        <v>963</v>
      </c>
      <c r="G771" t="s">
        <v>30</v>
      </c>
      <c r="H771" t="s">
        <v>27</v>
      </c>
      <c r="I771" t="s">
        <v>28</v>
      </c>
      <c r="J771" t="s">
        <v>44</v>
      </c>
      <c r="K771" t="s">
        <v>109</v>
      </c>
      <c r="L771">
        <v>627</v>
      </c>
      <c r="M771" t="s">
        <v>6</v>
      </c>
      <c r="N771">
        <v>165</v>
      </c>
      <c r="O771">
        <v>5</v>
      </c>
      <c r="P771">
        <f>N771*O771</f>
        <v>825</v>
      </c>
      <c r="Q771">
        <v>613.65001700000005</v>
      </c>
      <c r="R771">
        <f>P771-Q771</f>
        <v>211.34998299999995</v>
      </c>
      <c r="S771">
        <f>Q771/O771</f>
        <v>122.73000340000002</v>
      </c>
    </row>
    <row r="772" spans="1:19" x14ac:dyDescent="0.3">
      <c r="A772">
        <v>30802</v>
      </c>
      <c r="B772" s="1">
        <v>43886</v>
      </c>
      <c r="C772" s="1" t="str">
        <f t="shared" si="12"/>
        <v>weekday</v>
      </c>
      <c r="D772" s="1" t="str">
        <f>TEXT(B772,"dddd")</f>
        <v>Tuesday</v>
      </c>
      <c r="E772">
        <v>8422</v>
      </c>
      <c r="F772" t="s">
        <v>186</v>
      </c>
      <c r="G772" t="s">
        <v>30</v>
      </c>
      <c r="H772" t="s">
        <v>27</v>
      </c>
      <c r="I772" t="s">
        <v>28</v>
      </c>
      <c r="J772" t="s">
        <v>44</v>
      </c>
      <c r="K772" t="s">
        <v>1078</v>
      </c>
      <c r="L772">
        <v>37</v>
      </c>
      <c r="M772" t="s">
        <v>10</v>
      </c>
      <c r="N772">
        <v>34.950000000000003</v>
      </c>
      <c r="O772">
        <v>5</v>
      </c>
      <c r="P772">
        <f>N772*O772</f>
        <v>174.75</v>
      </c>
      <c r="Q772">
        <v>67.75000095</v>
      </c>
      <c r="R772">
        <f>P772-Q772</f>
        <v>106.99999905</v>
      </c>
      <c r="S772">
        <f>Q772/O772</f>
        <v>13.55000019</v>
      </c>
    </row>
    <row r="773" spans="1:19" x14ac:dyDescent="0.3">
      <c r="A773">
        <v>30802</v>
      </c>
      <c r="B773" s="1">
        <v>43239</v>
      </c>
      <c r="C773" s="1" t="str">
        <f t="shared" si="12"/>
        <v>weekend</v>
      </c>
      <c r="D773" s="1" t="str">
        <f>TEXT(B773,"dddd")</f>
        <v>Saturday</v>
      </c>
      <c r="E773">
        <v>8422</v>
      </c>
      <c r="F773" t="s">
        <v>186</v>
      </c>
      <c r="G773" t="s">
        <v>30</v>
      </c>
      <c r="H773" t="s">
        <v>27</v>
      </c>
      <c r="I773" t="s">
        <v>28</v>
      </c>
      <c r="J773" t="s">
        <v>4</v>
      </c>
      <c r="K773" t="s">
        <v>85</v>
      </c>
      <c r="L773">
        <v>502</v>
      </c>
      <c r="M773" t="s">
        <v>65</v>
      </c>
      <c r="N773">
        <v>65</v>
      </c>
      <c r="O773">
        <v>5</v>
      </c>
      <c r="P773">
        <f>N773*O773</f>
        <v>325</v>
      </c>
      <c r="Q773">
        <v>167.99999235000001</v>
      </c>
      <c r="R773">
        <f>P773-Q773</f>
        <v>157.00000764999999</v>
      </c>
      <c r="S773">
        <f>Q773/O773</f>
        <v>33.599998470000003</v>
      </c>
    </row>
    <row r="774" spans="1:19" x14ac:dyDescent="0.3">
      <c r="A774">
        <v>30851</v>
      </c>
      <c r="B774" s="1">
        <v>43175</v>
      </c>
      <c r="C774" s="1" t="str">
        <f t="shared" si="12"/>
        <v>weekday</v>
      </c>
      <c r="D774" s="1" t="str">
        <f>TEXT(B774,"dddd")</f>
        <v>Friday</v>
      </c>
      <c r="E774">
        <v>1182</v>
      </c>
      <c r="F774" t="s">
        <v>7</v>
      </c>
      <c r="G774" t="s">
        <v>22</v>
      </c>
      <c r="H774" t="s">
        <v>2</v>
      </c>
      <c r="I774" t="s">
        <v>3</v>
      </c>
      <c r="J774" t="s">
        <v>4</v>
      </c>
      <c r="K774" t="s">
        <v>9</v>
      </c>
      <c r="L774">
        <v>403</v>
      </c>
      <c r="M774" t="s">
        <v>10</v>
      </c>
      <c r="N774">
        <v>133.37</v>
      </c>
      <c r="O774">
        <v>1</v>
      </c>
      <c r="P774">
        <f>N774*O774</f>
        <v>133.37</v>
      </c>
      <c r="Q774">
        <v>84.590000149999995</v>
      </c>
      <c r="R774">
        <f>P774-Q774</f>
        <v>48.77999985000001</v>
      </c>
      <c r="S774">
        <f>Q774/O774</f>
        <v>84.590000149999995</v>
      </c>
    </row>
    <row r="775" spans="1:19" x14ac:dyDescent="0.3">
      <c r="A775">
        <v>30921</v>
      </c>
      <c r="B775" s="1">
        <v>43117</v>
      </c>
      <c r="C775" s="1" t="str">
        <f t="shared" si="12"/>
        <v>weekday</v>
      </c>
      <c r="D775" s="1" t="str">
        <f>TEXT(B775,"dddd")</f>
        <v>Wednesday</v>
      </c>
      <c r="E775">
        <v>12223</v>
      </c>
      <c r="F775" t="s">
        <v>1033</v>
      </c>
      <c r="G775" t="s">
        <v>63</v>
      </c>
      <c r="H775" t="s">
        <v>27</v>
      </c>
      <c r="I775" t="s">
        <v>3</v>
      </c>
      <c r="J775" t="s">
        <v>4</v>
      </c>
      <c r="K775" t="s">
        <v>42</v>
      </c>
      <c r="L775">
        <v>365</v>
      </c>
      <c r="M775" t="s">
        <v>10</v>
      </c>
      <c r="N775">
        <v>94.75</v>
      </c>
      <c r="O775">
        <v>5</v>
      </c>
      <c r="P775">
        <f>N775*O775</f>
        <v>473.75</v>
      </c>
      <c r="Q775">
        <v>152.8499985</v>
      </c>
      <c r="R775">
        <f>P775-Q775</f>
        <v>320.90000150000003</v>
      </c>
      <c r="S775">
        <f>Q775/O775</f>
        <v>30.5699997</v>
      </c>
    </row>
    <row r="776" spans="1:19" x14ac:dyDescent="0.3">
      <c r="A776">
        <v>30924</v>
      </c>
      <c r="B776" s="1">
        <v>43387</v>
      </c>
      <c r="C776" s="1" t="str">
        <f t="shared" si="12"/>
        <v>weekend</v>
      </c>
      <c r="D776" s="1" t="str">
        <f>TEXT(B776,"dddd")</f>
        <v>Sunday</v>
      </c>
      <c r="E776">
        <v>10548</v>
      </c>
      <c r="F776" t="s">
        <v>869</v>
      </c>
      <c r="G776" t="s">
        <v>30</v>
      </c>
      <c r="H776" t="s">
        <v>27</v>
      </c>
      <c r="I776" t="s">
        <v>28</v>
      </c>
      <c r="J776" t="s">
        <v>44</v>
      </c>
      <c r="K776" t="s">
        <v>104</v>
      </c>
      <c r="L776">
        <v>273</v>
      </c>
      <c r="M776" t="s">
        <v>65</v>
      </c>
      <c r="N776">
        <v>54.99</v>
      </c>
      <c r="O776">
        <v>5</v>
      </c>
      <c r="P776">
        <f>N776*O776</f>
        <v>274.95</v>
      </c>
      <c r="Q776">
        <v>129.15000915000002</v>
      </c>
      <c r="R776">
        <f>P776-Q776</f>
        <v>145.79999084999997</v>
      </c>
      <c r="S776">
        <f>Q776/O776</f>
        <v>25.830001830000004</v>
      </c>
    </row>
    <row r="777" spans="1:19" x14ac:dyDescent="0.3">
      <c r="A777">
        <v>30963</v>
      </c>
      <c r="B777" s="1">
        <v>43360</v>
      </c>
      <c r="C777" s="1" t="str">
        <f t="shared" si="12"/>
        <v>weekday</v>
      </c>
      <c r="D777" s="1" t="str">
        <f>TEXT(B777,"dddd")</f>
        <v>Monday</v>
      </c>
      <c r="E777">
        <v>1865</v>
      </c>
      <c r="F777" t="s">
        <v>674</v>
      </c>
      <c r="G777" t="s">
        <v>327</v>
      </c>
      <c r="H777" t="s">
        <v>2</v>
      </c>
      <c r="I777" t="s">
        <v>3</v>
      </c>
      <c r="J777" t="s">
        <v>4</v>
      </c>
      <c r="K777" t="s">
        <v>57</v>
      </c>
      <c r="L777">
        <v>191</v>
      </c>
      <c r="M777" t="s">
        <v>65</v>
      </c>
      <c r="N777">
        <v>85</v>
      </c>
      <c r="O777">
        <v>2</v>
      </c>
      <c r="P777">
        <f>N777*O777</f>
        <v>170</v>
      </c>
      <c r="Q777">
        <v>109.5599976</v>
      </c>
      <c r="R777">
        <f>P777-Q777</f>
        <v>60.440002399999997</v>
      </c>
      <c r="S777">
        <f>Q777/O777</f>
        <v>54.779998800000001</v>
      </c>
    </row>
    <row r="778" spans="1:19" x14ac:dyDescent="0.3">
      <c r="A778">
        <v>30966</v>
      </c>
      <c r="B778" s="1">
        <v>43182</v>
      </c>
      <c r="C778" s="1" t="str">
        <f t="shared" si="12"/>
        <v>weekday</v>
      </c>
      <c r="D778" s="1" t="str">
        <f>TEXT(B778,"dddd")</f>
        <v>Friday</v>
      </c>
      <c r="E778">
        <v>4510</v>
      </c>
      <c r="F778" t="s">
        <v>1001</v>
      </c>
      <c r="G778" t="s">
        <v>314</v>
      </c>
      <c r="H778" t="s">
        <v>2</v>
      </c>
      <c r="I778" t="s">
        <v>3</v>
      </c>
      <c r="J778" t="s">
        <v>4</v>
      </c>
      <c r="K778" t="s">
        <v>9</v>
      </c>
      <c r="L778">
        <v>403</v>
      </c>
      <c r="M778" t="s">
        <v>10</v>
      </c>
      <c r="N778">
        <v>133.37</v>
      </c>
      <c r="O778">
        <v>1</v>
      </c>
      <c r="P778">
        <f>N778*O778</f>
        <v>133.37</v>
      </c>
      <c r="Q778">
        <v>84.590000149999995</v>
      </c>
      <c r="R778">
        <f>P778-Q778</f>
        <v>48.77999985000001</v>
      </c>
      <c r="S778">
        <f>Q778/O778</f>
        <v>84.590000149999995</v>
      </c>
    </row>
    <row r="779" spans="1:19" x14ac:dyDescent="0.3">
      <c r="A779">
        <v>30997</v>
      </c>
      <c r="B779" s="1">
        <v>43842</v>
      </c>
      <c r="C779" s="1" t="str">
        <f t="shared" si="12"/>
        <v>weekend</v>
      </c>
      <c r="D779" s="1" t="str">
        <f>TEXT(B779,"dddd")</f>
        <v>Sunday</v>
      </c>
      <c r="E779">
        <v>3029</v>
      </c>
      <c r="F779" t="s">
        <v>7</v>
      </c>
      <c r="G779" t="s">
        <v>525</v>
      </c>
      <c r="H779" t="s">
        <v>2</v>
      </c>
      <c r="I779" t="s">
        <v>3</v>
      </c>
      <c r="J779" t="s">
        <v>4</v>
      </c>
      <c r="K779" t="s">
        <v>9</v>
      </c>
      <c r="L779">
        <v>403</v>
      </c>
      <c r="M779" t="s">
        <v>10</v>
      </c>
      <c r="N779">
        <v>133.37</v>
      </c>
      <c r="O779">
        <v>1</v>
      </c>
      <c r="P779">
        <f>N779*O779</f>
        <v>133.37</v>
      </c>
      <c r="Q779">
        <v>84.590000149999995</v>
      </c>
      <c r="R779">
        <f>P779-Q779</f>
        <v>48.77999985000001</v>
      </c>
      <c r="S779">
        <f>Q779/O779</f>
        <v>84.590000149999995</v>
      </c>
    </row>
    <row r="780" spans="1:19" x14ac:dyDescent="0.3">
      <c r="A780">
        <v>31000</v>
      </c>
      <c r="B780" s="1">
        <v>43427</v>
      </c>
      <c r="C780" s="1" t="str">
        <f t="shared" si="12"/>
        <v>weekday</v>
      </c>
      <c r="D780" s="1" t="str">
        <f>TEXT(B780,"dddd")</f>
        <v>Friday</v>
      </c>
      <c r="E780">
        <v>11730</v>
      </c>
      <c r="F780" t="s">
        <v>916</v>
      </c>
      <c r="G780" t="s">
        <v>900</v>
      </c>
      <c r="H780" t="s">
        <v>2</v>
      </c>
      <c r="I780" t="s">
        <v>3</v>
      </c>
      <c r="J780" t="s">
        <v>4</v>
      </c>
      <c r="K780" t="s">
        <v>57</v>
      </c>
      <c r="L780">
        <v>191</v>
      </c>
      <c r="M780" t="s">
        <v>65</v>
      </c>
      <c r="N780">
        <v>85</v>
      </c>
      <c r="O780">
        <v>2</v>
      </c>
      <c r="P780">
        <f>N780*O780</f>
        <v>170</v>
      </c>
      <c r="Q780">
        <v>109.5599976</v>
      </c>
      <c r="R780">
        <f>P780-Q780</f>
        <v>60.440002399999997</v>
      </c>
      <c r="S780">
        <f>Q780/O780</f>
        <v>54.779998800000001</v>
      </c>
    </row>
    <row r="781" spans="1:19" x14ac:dyDescent="0.3">
      <c r="A781">
        <v>31000</v>
      </c>
      <c r="B781" s="1">
        <v>43127</v>
      </c>
      <c r="C781" s="1" t="str">
        <f t="shared" si="12"/>
        <v>weekend</v>
      </c>
      <c r="D781" s="1" t="str">
        <f>TEXT(B781,"dddd")</f>
        <v>Saturday</v>
      </c>
      <c r="E781">
        <v>11730</v>
      </c>
      <c r="F781" t="s">
        <v>916</v>
      </c>
      <c r="G781" t="s">
        <v>900</v>
      </c>
      <c r="H781" t="s">
        <v>2</v>
      </c>
      <c r="I781" t="s">
        <v>3</v>
      </c>
      <c r="J781" t="s">
        <v>4</v>
      </c>
      <c r="K781" t="s">
        <v>104</v>
      </c>
      <c r="L781">
        <v>273</v>
      </c>
      <c r="M781" t="s">
        <v>65</v>
      </c>
      <c r="N781">
        <v>54.99</v>
      </c>
      <c r="O781">
        <v>2</v>
      </c>
      <c r="P781">
        <f>N781*O781</f>
        <v>109.98</v>
      </c>
      <c r="Q781">
        <v>51.660003660000001</v>
      </c>
      <c r="R781">
        <f>P781-Q781</f>
        <v>58.319996340000003</v>
      </c>
      <c r="S781">
        <f>Q781/O781</f>
        <v>25.83000183</v>
      </c>
    </row>
    <row r="782" spans="1:19" x14ac:dyDescent="0.3">
      <c r="A782">
        <v>31018</v>
      </c>
      <c r="B782" s="1">
        <v>43306</v>
      </c>
      <c r="C782" s="1" t="str">
        <f t="shared" si="12"/>
        <v>weekday</v>
      </c>
      <c r="D782" s="1" t="str">
        <f>TEXT(B782,"dddd")</f>
        <v>Wednesday</v>
      </c>
      <c r="E782">
        <v>4627</v>
      </c>
      <c r="F782" t="s">
        <v>939</v>
      </c>
      <c r="G782" t="s">
        <v>962</v>
      </c>
      <c r="H782" t="s">
        <v>2</v>
      </c>
      <c r="I782" t="s">
        <v>3</v>
      </c>
      <c r="J782" t="s">
        <v>44</v>
      </c>
      <c r="K782" t="s">
        <v>85</v>
      </c>
      <c r="L782">
        <v>502</v>
      </c>
      <c r="M782" t="s">
        <v>65</v>
      </c>
      <c r="N782">
        <v>65</v>
      </c>
      <c r="O782">
        <v>2</v>
      </c>
      <c r="P782">
        <f>N782*O782</f>
        <v>130</v>
      </c>
      <c r="Q782">
        <v>67.199996940000005</v>
      </c>
      <c r="R782">
        <f>P782-Q782</f>
        <v>62.800003059999995</v>
      </c>
      <c r="S782">
        <f>Q782/O782</f>
        <v>33.599998470000003</v>
      </c>
    </row>
    <row r="783" spans="1:19" x14ac:dyDescent="0.3">
      <c r="A783">
        <v>31115</v>
      </c>
      <c r="B783" s="1">
        <v>43189</v>
      </c>
      <c r="C783" s="1" t="str">
        <f t="shared" si="12"/>
        <v>weekday</v>
      </c>
      <c r="D783" s="1" t="str">
        <f>TEXT(B783,"dddd")</f>
        <v>Friday</v>
      </c>
      <c r="E783">
        <v>639</v>
      </c>
      <c r="F783" t="s">
        <v>998</v>
      </c>
      <c r="G783" t="s">
        <v>30</v>
      </c>
      <c r="H783" t="s">
        <v>27</v>
      </c>
      <c r="I783" t="s">
        <v>3</v>
      </c>
      <c r="J783" t="s">
        <v>4</v>
      </c>
      <c r="K783" t="s">
        <v>85</v>
      </c>
      <c r="L783">
        <v>502</v>
      </c>
      <c r="M783" t="s">
        <v>65</v>
      </c>
      <c r="N783">
        <v>65</v>
      </c>
      <c r="O783">
        <v>2</v>
      </c>
      <c r="P783">
        <f>N783*O783</f>
        <v>130</v>
      </c>
      <c r="Q783">
        <v>67.199996940000005</v>
      </c>
      <c r="R783">
        <f>P783-Q783</f>
        <v>62.800003059999995</v>
      </c>
      <c r="S783">
        <f>Q783/O783</f>
        <v>33.599998470000003</v>
      </c>
    </row>
    <row r="784" spans="1:19" x14ac:dyDescent="0.3">
      <c r="A784">
        <v>31115</v>
      </c>
      <c r="B784" s="1">
        <v>43130</v>
      </c>
      <c r="C784" s="1" t="str">
        <f t="shared" si="12"/>
        <v>weekday</v>
      </c>
      <c r="D784" s="1" t="str">
        <f>TEXT(B784,"dddd")</f>
        <v>Tuesday</v>
      </c>
      <c r="E784">
        <v>639</v>
      </c>
      <c r="F784" t="s">
        <v>998</v>
      </c>
      <c r="G784" t="s">
        <v>30</v>
      </c>
      <c r="H784" t="s">
        <v>27</v>
      </c>
      <c r="I784" t="s">
        <v>3</v>
      </c>
      <c r="J784" t="s">
        <v>4</v>
      </c>
      <c r="K784" t="s">
        <v>57</v>
      </c>
      <c r="L784">
        <v>191</v>
      </c>
      <c r="M784" t="s">
        <v>65</v>
      </c>
      <c r="N784">
        <v>85</v>
      </c>
      <c r="O784">
        <v>5</v>
      </c>
      <c r="P784">
        <f>N784*O784</f>
        <v>425</v>
      </c>
      <c r="Q784">
        <v>273.89999399999999</v>
      </c>
      <c r="R784">
        <f>P784-Q784</f>
        <v>151.10000600000001</v>
      </c>
      <c r="S784">
        <f>Q784/O784</f>
        <v>54.779998800000001</v>
      </c>
    </row>
    <row r="785" spans="1:19" x14ac:dyDescent="0.3">
      <c r="A785">
        <v>31145</v>
      </c>
      <c r="B785" s="1">
        <v>43885</v>
      </c>
      <c r="C785" s="1" t="str">
        <f t="shared" si="12"/>
        <v>weekday</v>
      </c>
      <c r="D785" s="1" t="str">
        <f>TEXT(B785,"dddd")</f>
        <v>Monday</v>
      </c>
      <c r="E785">
        <v>9803</v>
      </c>
      <c r="F785" t="s">
        <v>356</v>
      </c>
      <c r="G785" t="s">
        <v>30</v>
      </c>
      <c r="H785" t="s">
        <v>27</v>
      </c>
      <c r="I785" t="s">
        <v>28</v>
      </c>
      <c r="J785" t="s">
        <v>44</v>
      </c>
      <c r="K785" t="s">
        <v>57</v>
      </c>
      <c r="L785">
        <v>191</v>
      </c>
      <c r="M785" t="s">
        <v>65</v>
      </c>
      <c r="N785">
        <v>85</v>
      </c>
      <c r="O785">
        <v>5</v>
      </c>
      <c r="P785">
        <f>N785*O785</f>
        <v>425</v>
      </c>
      <c r="Q785">
        <v>273.89999399999999</v>
      </c>
      <c r="R785">
        <f>P785-Q785</f>
        <v>151.10000600000001</v>
      </c>
      <c r="S785">
        <f>Q785/O785</f>
        <v>54.779998800000001</v>
      </c>
    </row>
    <row r="786" spans="1:19" x14ac:dyDescent="0.3">
      <c r="A786">
        <v>31169</v>
      </c>
      <c r="B786" s="1">
        <v>43130</v>
      </c>
      <c r="C786" s="1" t="str">
        <f t="shared" si="12"/>
        <v>weekday</v>
      </c>
      <c r="D786" s="1" t="str">
        <f>TEXT(B786,"dddd")</f>
        <v>Tuesday</v>
      </c>
      <c r="E786">
        <v>1293</v>
      </c>
      <c r="F786" t="s">
        <v>907</v>
      </c>
      <c r="G786" t="s">
        <v>1018</v>
      </c>
      <c r="H786" t="s">
        <v>2</v>
      </c>
      <c r="I786" t="s">
        <v>3</v>
      </c>
      <c r="J786" t="s">
        <v>4</v>
      </c>
      <c r="K786" t="s">
        <v>9</v>
      </c>
      <c r="L786">
        <v>403</v>
      </c>
      <c r="M786" t="s">
        <v>10</v>
      </c>
      <c r="N786">
        <v>133.37</v>
      </c>
      <c r="O786">
        <v>1</v>
      </c>
      <c r="P786">
        <f>N786*O786</f>
        <v>133.37</v>
      </c>
      <c r="Q786">
        <v>84.590000149999995</v>
      </c>
      <c r="R786">
        <f>P786-Q786</f>
        <v>48.77999985000001</v>
      </c>
      <c r="S786">
        <f>Q786/O786</f>
        <v>84.590000149999995</v>
      </c>
    </row>
    <row r="787" spans="1:19" x14ac:dyDescent="0.3">
      <c r="A787">
        <v>31169</v>
      </c>
      <c r="B787" s="1">
        <v>43130</v>
      </c>
      <c r="C787" s="1" t="str">
        <f t="shared" si="12"/>
        <v>weekday</v>
      </c>
      <c r="D787" s="1" t="str">
        <f>TEXT(B787,"dddd")</f>
        <v>Tuesday</v>
      </c>
      <c r="E787">
        <v>1293</v>
      </c>
      <c r="F787" t="s">
        <v>907</v>
      </c>
      <c r="G787" t="s">
        <v>1018</v>
      </c>
      <c r="H787" t="s">
        <v>2</v>
      </c>
      <c r="I787" t="s">
        <v>3</v>
      </c>
      <c r="J787" t="s">
        <v>4</v>
      </c>
      <c r="K787" t="s">
        <v>9</v>
      </c>
      <c r="L787">
        <v>403</v>
      </c>
      <c r="M787" t="s">
        <v>10</v>
      </c>
      <c r="N787">
        <v>133.37</v>
      </c>
      <c r="O787">
        <v>1</v>
      </c>
      <c r="P787">
        <f>N787*O787</f>
        <v>133.37</v>
      </c>
      <c r="Q787">
        <v>84.590000149999995</v>
      </c>
      <c r="R787">
        <f>P787-Q787</f>
        <v>48.77999985000001</v>
      </c>
      <c r="S787">
        <f>Q787/O787</f>
        <v>84.590000149999995</v>
      </c>
    </row>
    <row r="788" spans="1:19" x14ac:dyDescent="0.3">
      <c r="A788">
        <v>31208</v>
      </c>
      <c r="B788" s="1">
        <v>43453</v>
      </c>
      <c r="C788" s="1" t="str">
        <f t="shared" si="12"/>
        <v>weekday</v>
      </c>
      <c r="D788" s="1" t="str">
        <f>TEXT(B788,"dddd")</f>
        <v>Wednesday</v>
      </c>
      <c r="E788">
        <v>9285</v>
      </c>
      <c r="F788" t="s">
        <v>7</v>
      </c>
      <c r="G788" t="s">
        <v>30</v>
      </c>
      <c r="H788" t="s">
        <v>27</v>
      </c>
      <c r="I788" t="s">
        <v>28</v>
      </c>
      <c r="J788" t="s">
        <v>44</v>
      </c>
      <c r="K788" t="s">
        <v>85</v>
      </c>
      <c r="L788">
        <v>502</v>
      </c>
      <c r="M788" t="s">
        <v>65</v>
      </c>
      <c r="N788">
        <v>65</v>
      </c>
      <c r="O788">
        <v>5</v>
      </c>
      <c r="P788">
        <f>N788*O788</f>
        <v>325</v>
      </c>
      <c r="Q788">
        <v>167.99999235000001</v>
      </c>
      <c r="R788">
        <f>P788-Q788</f>
        <v>157.00000764999999</v>
      </c>
      <c r="S788">
        <f>Q788/O788</f>
        <v>33.599998470000003</v>
      </c>
    </row>
    <row r="789" spans="1:19" x14ac:dyDescent="0.3">
      <c r="A789">
        <v>31211</v>
      </c>
      <c r="B789" s="1">
        <v>43131</v>
      </c>
      <c r="C789" s="1" t="str">
        <f t="shared" si="12"/>
        <v>weekday</v>
      </c>
      <c r="D789" s="1" t="str">
        <f>TEXT(B789,"dddd")</f>
        <v>Wednesday</v>
      </c>
      <c r="E789">
        <v>4402</v>
      </c>
      <c r="F789" t="s">
        <v>7</v>
      </c>
      <c r="G789" t="s">
        <v>173</v>
      </c>
      <c r="H789" t="s">
        <v>2</v>
      </c>
      <c r="I789" t="s">
        <v>3</v>
      </c>
      <c r="J789" t="s">
        <v>4</v>
      </c>
      <c r="K789" t="s">
        <v>109</v>
      </c>
      <c r="L789">
        <v>627</v>
      </c>
      <c r="M789" t="s">
        <v>6</v>
      </c>
      <c r="N789">
        <v>165</v>
      </c>
      <c r="O789">
        <v>2</v>
      </c>
      <c r="P789">
        <f>N789*O789</f>
        <v>330</v>
      </c>
      <c r="Q789">
        <v>245.4600068</v>
      </c>
      <c r="R789">
        <f>P789-Q789</f>
        <v>84.539993199999998</v>
      </c>
      <c r="S789">
        <f>Q789/O789</f>
        <v>122.7300034</v>
      </c>
    </row>
    <row r="790" spans="1:19" x14ac:dyDescent="0.3">
      <c r="A790">
        <v>31239</v>
      </c>
      <c r="B790" s="1">
        <v>43213</v>
      </c>
      <c r="C790" s="1" t="str">
        <f t="shared" si="12"/>
        <v>weekday</v>
      </c>
      <c r="D790" s="1" t="str">
        <f>TEXT(B790,"dddd")</f>
        <v>Monday</v>
      </c>
      <c r="E790">
        <v>5564</v>
      </c>
      <c r="F790" t="s">
        <v>7</v>
      </c>
      <c r="G790" t="s">
        <v>989</v>
      </c>
      <c r="H790" t="s">
        <v>27</v>
      </c>
      <c r="I790" t="s">
        <v>3</v>
      </c>
      <c r="J790" t="s">
        <v>4</v>
      </c>
      <c r="K790" t="s">
        <v>42</v>
      </c>
      <c r="L790">
        <v>365</v>
      </c>
      <c r="M790" t="s">
        <v>10</v>
      </c>
      <c r="N790">
        <v>94.75</v>
      </c>
      <c r="O790">
        <v>4</v>
      </c>
      <c r="P790">
        <f>N790*O790</f>
        <v>379</v>
      </c>
      <c r="Q790">
        <v>122.2799988</v>
      </c>
      <c r="R790">
        <f>P790-Q790</f>
        <v>256.72000120000001</v>
      </c>
      <c r="S790">
        <f>Q790/O790</f>
        <v>30.5699997</v>
      </c>
    </row>
    <row r="791" spans="1:19" x14ac:dyDescent="0.3">
      <c r="A791">
        <v>31239</v>
      </c>
      <c r="B791" s="1">
        <v>43135</v>
      </c>
      <c r="C791" s="1" t="str">
        <f t="shared" si="12"/>
        <v>weekend</v>
      </c>
      <c r="D791" s="1" t="str">
        <f>TEXT(B791,"dddd")</f>
        <v>Sunday</v>
      </c>
      <c r="E791">
        <v>5564</v>
      </c>
      <c r="F791" t="s">
        <v>7</v>
      </c>
      <c r="G791" t="s">
        <v>989</v>
      </c>
      <c r="H791" t="s">
        <v>27</v>
      </c>
      <c r="I791" t="s">
        <v>3</v>
      </c>
      <c r="J791" t="s">
        <v>4</v>
      </c>
      <c r="K791" t="s">
        <v>42</v>
      </c>
      <c r="L791">
        <v>365</v>
      </c>
      <c r="M791" t="s">
        <v>10</v>
      </c>
      <c r="N791">
        <v>94.75</v>
      </c>
      <c r="O791">
        <v>5</v>
      </c>
      <c r="P791">
        <f>N791*O791</f>
        <v>473.75</v>
      </c>
      <c r="Q791">
        <v>152.8499985</v>
      </c>
      <c r="R791">
        <f>P791-Q791</f>
        <v>320.90000150000003</v>
      </c>
      <c r="S791">
        <f>Q791/O791</f>
        <v>30.5699997</v>
      </c>
    </row>
    <row r="792" spans="1:19" x14ac:dyDescent="0.3">
      <c r="A792">
        <v>31269</v>
      </c>
      <c r="B792" s="1">
        <v>43224</v>
      </c>
      <c r="C792" s="1" t="str">
        <f t="shared" si="12"/>
        <v>weekday</v>
      </c>
      <c r="D792" s="1" t="str">
        <f>TEXT(B792,"dddd")</f>
        <v>Friday</v>
      </c>
      <c r="E792">
        <v>12205</v>
      </c>
      <c r="F792" t="s">
        <v>7</v>
      </c>
      <c r="G792" t="s">
        <v>18</v>
      </c>
      <c r="H792" t="s">
        <v>2</v>
      </c>
      <c r="I792" t="s">
        <v>3</v>
      </c>
      <c r="J792" t="s">
        <v>4</v>
      </c>
      <c r="K792" t="s">
        <v>42</v>
      </c>
      <c r="L792">
        <v>365</v>
      </c>
      <c r="M792" t="s">
        <v>10</v>
      </c>
      <c r="N792">
        <v>94.75</v>
      </c>
      <c r="O792">
        <v>2</v>
      </c>
      <c r="P792">
        <f>N792*O792</f>
        <v>189.5</v>
      </c>
      <c r="Q792">
        <v>61.139999400000001</v>
      </c>
      <c r="R792">
        <f>P792-Q792</f>
        <v>128.36000060000001</v>
      </c>
      <c r="S792">
        <f>Q792/O792</f>
        <v>30.5699997</v>
      </c>
    </row>
    <row r="793" spans="1:19" x14ac:dyDescent="0.3">
      <c r="A793">
        <v>31296</v>
      </c>
      <c r="B793" s="1">
        <v>43111</v>
      </c>
      <c r="C793" s="1" t="str">
        <f t="shared" si="12"/>
        <v>weekday</v>
      </c>
      <c r="D793" s="1" t="str">
        <f>TEXT(B793,"dddd")</f>
        <v>Thursday</v>
      </c>
      <c r="E793">
        <v>2546</v>
      </c>
      <c r="F793" t="s">
        <v>7</v>
      </c>
      <c r="G793" t="s">
        <v>36</v>
      </c>
      <c r="H793" t="s">
        <v>27</v>
      </c>
      <c r="I793" t="s">
        <v>3</v>
      </c>
      <c r="J793" t="s">
        <v>4</v>
      </c>
      <c r="K793" t="s">
        <v>85</v>
      </c>
      <c r="L793">
        <v>502</v>
      </c>
      <c r="M793" t="s">
        <v>65</v>
      </c>
      <c r="N793">
        <v>65</v>
      </c>
      <c r="O793">
        <v>3</v>
      </c>
      <c r="P793">
        <f>N793*O793</f>
        <v>195</v>
      </c>
      <c r="Q793">
        <v>100.79999541000001</v>
      </c>
      <c r="R793">
        <f>P793-Q793</f>
        <v>94.200004589999992</v>
      </c>
      <c r="S793">
        <f>Q793/O793</f>
        <v>33.599998470000003</v>
      </c>
    </row>
    <row r="794" spans="1:19" x14ac:dyDescent="0.3">
      <c r="A794">
        <v>31296</v>
      </c>
      <c r="B794" s="1">
        <v>43101</v>
      </c>
      <c r="C794" s="1" t="str">
        <f t="shared" si="12"/>
        <v>weekday</v>
      </c>
      <c r="D794" s="1" t="str">
        <f>TEXT(B794,"dddd")</f>
        <v>Monday</v>
      </c>
      <c r="E794">
        <v>2546</v>
      </c>
      <c r="F794" t="s">
        <v>7</v>
      </c>
      <c r="G794" t="s">
        <v>36</v>
      </c>
      <c r="H794" t="s">
        <v>27</v>
      </c>
      <c r="I794" t="s">
        <v>3</v>
      </c>
      <c r="J794" t="s">
        <v>4</v>
      </c>
      <c r="K794" t="s">
        <v>42</v>
      </c>
      <c r="L794">
        <v>365</v>
      </c>
      <c r="M794" t="s">
        <v>10</v>
      </c>
      <c r="N794">
        <v>94.75</v>
      </c>
      <c r="O794">
        <v>3</v>
      </c>
      <c r="P794">
        <f>N794*O794</f>
        <v>284.25</v>
      </c>
      <c r="Q794">
        <v>91.709999100000005</v>
      </c>
      <c r="R794">
        <f>P794-Q794</f>
        <v>192.5400009</v>
      </c>
      <c r="S794">
        <f>Q794/O794</f>
        <v>30.5699997</v>
      </c>
    </row>
    <row r="795" spans="1:19" x14ac:dyDescent="0.3">
      <c r="A795">
        <v>31302</v>
      </c>
      <c r="B795" s="1">
        <v>43364</v>
      </c>
      <c r="C795" s="1" t="str">
        <f t="shared" si="12"/>
        <v>weekday</v>
      </c>
      <c r="D795" s="1" t="str">
        <f>TEXT(B795,"dddd")</f>
        <v>Friday</v>
      </c>
      <c r="E795">
        <v>1657</v>
      </c>
      <c r="F795" t="s">
        <v>337</v>
      </c>
      <c r="G795" t="s">
        <v>30</v>
      </c>
      <c r="H795" t="s">
        <v>27</v>
      </c>
      <c r="I795" t="s">
        <v>28</v>
      </c>
      <c r="J795" t="s">
        <v>44</v>
      </c>
      <c r="K795" t="s">
        <v>439</v>
      </c>
      <c r="L795">
        <v>886</v>
      </c>
      <c r="M795" t="s">
        <v>6</v>
      </c>
      <c r="N795">
        <v>52.99</v>
      </c>
      <c r="O795">
        <v>5</v>
      </c>
      <c r="P795">
        <f>N795*O795</f>
        <v>264.95</v>
      </c>
      <c r="Q795">
        <v>179.30000304999999</v>
      </c>
      <c r="R795">
        <f>P795-Q795</f>
        <v>85.649996950000002</v>
      </c>
      <c r="S795">
        <f>Q795/O795</f>
        <v>35.86000061</v>
      </c>
    </row>
    <row r="796" spans="1:19" x14ac:dyDescent="0.3">
      <c r="A796">
        <v>31336</v>
      </c>
      <c r="B796" s="1">
        <v>43278</v>
      </c>
      <c r="C796" s="1" t="str">
        <f t="shared" si="12"/>
        <v>weekday</v>
      </c>
      <c r="D796" s="1" t="str">
        <f>TEXT(B796,"dddd")</f>
        <v>Wednesday</v>
      </c>
      <c r="E796">
        <v>9554</v>
      </c>
      <c r="F796" t="s">
        <v>637</v>
      </c>
      <c r="G796" t="s">
        <v>30</v>
      </c>
      <c r="H796" t="s">
        <v>27</v>
      </c>
      <c r="I796" t="s">
        <v>28</v>
      </c>
      <c r="J796" t="s">
        <v>44</v>
      </c>
      <c r="K796" t="s">
        <v>405</v>
      </c>
      <c r="L796">
        <v>822</v>
      </c>
      <c r="M796" t="s">
        <v>6</v>
      </c>
      <c r="N796">
        <v>46.69</v>
      </c>
      <c r="O796">
        <v>5</v>
      </c>
      <c r="P796">
        <f>N796*O796</f>
        <v>233.45</v>
      </c>
      <c r="Q796">
        <v>132.20000264999999</v>
      </c>
      <c r="R796">
        <f>P796-Q796</f>
        <v>101.24999735</v>
      </c>
      <c r="S796">
        <f>Q796/O796</f>
        <v>26.440000529999999</v>
      </c>
    </row>
    <row r="797" spans="1:19" x14ac:dyDescent="0.3">
      <c r="A797">
        <v>31336</v>
      </c>
      <c r="B797" s="1">
        <v>43196</v>
      </c>
      <c r="C797" s="1" t="str">
        <f t="shared" si="12"/>
        <v>weekday</v>
      </c>
      <c r="D797" s="1" t="str">
        <f>TEXT(B797,"dddd")</f>
        <v>Friday</v>
      </c>
      <c r="E797">
        <v>9554</v>
      </c>
      <c r="F797" t="s">
        <v>637</v>
      </c>
      <c r="G797" t="s">
        <v>30</v>
      </c>
      <c r="H797" t="s">
        <v>27</v>
      </c>
      <c r="I797" t="s">
        <v>28</v>
      </c>
      <c r="J797" t="s">
        <v>29</v>
      </c>
      <c r="K797" t="s">
        <v>641</v>
      </c>
      <c r="L797">
        <v>93</v>
      </c>
      <c r="M797" t="s">
        <v>65</v>
      </c>
      <c r="N797">
        <v>52.99</v>
      </c>
      <c r="O797">
        <v>5</v>
      </c>
      <c r="P797">
        <f>N797*O797</f>
        <v>264.95</v>
      </c>
      <c r="Q797">
        <v>159.20000075000002</v>
      </c>
      <c r="R797">
        <f>P797-Q797</f>
        <v>105.74999924999997</v>
      </c>
      <c r="S797">
        <f>Q797/O797</f>
        <v>31.840000150000002</v>
      </c>
    </row>
    <row r="798" spans="1:19" x14ac:dyDescent="0.3">
      <c r="A798">
        <v>31364</v>
      </c>
      <c r="B798" s="1">
        <v>43201</v>
      </c>
      <c r="C798" s="1" t="str">
        <f t="shared" si="12"/>
        <v>weekday</v>
      </c>
      <c r="D798" s="1" t="str">
        <f>TEXT(B798,"dddd")</f>
        <v>Wednesday</v>
      </c>
      <c r="E798">
        <v>1636</v>
      </c>
      <c r="F798" t="s">
        <v>981</v>
      </c>
      <c r="G798" t="s">
        <v>524</v>
      </c>
      <c r="H798" t="s">
        <v>2</v>
      </c>
      <c r="I798" t="s">
        <v>3</v>
      </c>
      <c r="J798" t="s">
        <v>4</v>
      </c>
      <c r="K798" t="s">
        <v>57</v>
      </c>
      <c r="L798">
        <v>191</v>
      </c>
      <c r="M798" t="s">
        <v>65</v>
      </c>
      <c r="N798">
        <v>85</v>
      </c>
      <c r="O798">
        <v>3</v>
      </c>
      <c r="P798">
        <f>N798*O798</f>
        <v>255</v>
      </c>
      <c r="Q798">
        <v>164.33999640000002</v>
      </c>
      <c r="R798">
        <f>P798-Q798</f>
        <v>90.660003599999982</v>
      </c>
      <c r="S798">
        <f>Q798/O798</f>
        <v>54.779998800000008</v>
      </c>
    </row>
    <row r="799" spans="1:19" x14ac:dyDescent="0.3">
      <c r="A799">
        <v>31364</v>
      </c>
      <c r="B799" s="1">
        <v>43166</v>
      </c>
      <c r="C799" s="1" t="str">
        <f t="shared" si="12"/>
        <v>weekday</v>
      </c>
      <c r="D799" s="1" t="str">
        <f>TEXT(B799,"dddd")</f>
        <v>Wednesday</v>
      </c>
      <c r="E799">
        <v>1636</v>
      </c>
      <c r="F799" t="s">
        <v>981</v>
      </c>
      <c r="G799" t="s">
        <v>524</v>
      </c>
      <c r="H799" t="s">
        <v>2</v>
      </c>
      <c r="I799" t="s">
        <v>3</v>
      </c>
      <c r="J799" t="s">
        <v>4</v>
      </c>
      <c r="K799" t="s">
        <v>57</v>
      </c>
      <c r="L799">
        <v>191</v>
      </c>
      <c r="M799" t="s">
        <v>65</v>
      </c>
      <c r="N799">
        <v>85</v>
      </c>
      <c r="O799">
        <v>3</v>
      </c>
      <c r="P799">
        <f>N799*O799</f>
        <v>255</v>
      </c>
      <c r="Q799">
        <v>164.33999640000002</v>
      </c>
      <c r="R799">
        <f>P799-Q799</f>
        <v>90.660003599999982</v>
      </c>
      <c r="S799">
        <f>Q799/O799</f>
        <v>54.779998800000008</v>
      </c>
    </row>
    <row r="800" spans="1:19" x14ac:dyDescent="0.3">
      <c r="A800">
        <v>31410</v>
      </c>
      <c r="B800" s="1">
        <v>43282</v>
      </c>
      <c r="C800" s="1" t="str">
        <f t="shared" si="12"/>
        <v>weekend</v>
      </c>
      <c r="D800" s="1" t="str">
        <f>TEXT(B800,"dddd")</f>
        <v>Sunday</v>
      </c>
      <c r="E800">
        <v>2233</v>
      </c>
      <c r="F800" t="s">
        <v>969</v>
      </c>
      <c r="G800" t="s">
        <v>30</v>
      </c>
      <c r="H800" t="s">
        <v>27</v>
      </c>
      <c r="I800" t="s">
        <v>28</v>
      </c>
      <c r="J800" t="s">
        <v>44</v>
      </c>
      <c r="K800" t="s">
        <v>109</v>
      </c>
      <c r="L800">
        <v>627</v>
      </c>
      <c r="M800" t="s">
        <v>6</v>
      </c>
      <c r="N800">
        <v>165</v>
      </c>
      <c r="O800">
        <v>5</v>
      </c>
      <c r="P800">
        <f>N800*O800</f>
        <v>825</v>
      </c>
      <c r="Q800">
        <v>613.65001700000005</v>
      </c>
      <c r="R800">
        <f>P800-Q800</f>
        <v>211.34998299999995</v>
      </c>
      <c r="S800">
        <f>Q800/O800</f>
        <v>122.73000340000002</v>
      </c>
    </row>
    <row r="801" spans="1:19" x14ac:dyDescent="0.3">
      <c r="A801">
        <v>31697</v>
      </c>
      <c r="B801" s="1">
        <v>44035</v>
      </c>
      <c r="C801" s="1" t="str">
        <f t="shared" si="12"/>
        <v>weekday</v>
      </c>
      <c r="D801" s="1" t="str">
        <f>TEXT(B801,"dddd")</f>
        <v>Thursday</v>
      </c>
      <c r="E801">
        <v>1575</v>
      </c>
      <c r="F801" t="s">
        <v>278</v>
      </c>
      <c r="G801" t="s">
        <v>36</v>
      </c>
      <c r="H801" t="s">
        <v>27</v>
      </c>
      <c r="I801" t="s">
        <v>3</v>
      </c>
      <c r="J801" t="s">
        <v>4</v>
      </c>
      <c r="K801" t="s">
        <v>42</v>
      </c>
      <c r="L801">
        <v>365</v>
      </c>
      <c r="M801" t="s">
        <v>10</v>
      </c>
      <c r="N801">
        <v>94.75</v>
      </c>
      <c r="O801">
        <v>5</v>
      </c>
      <c r="P801">
        <f>N801*O801</f>
        <v>473.75</v>
      </c>
      <c r="Q801">
        <v>152.8499985</v>
      </c>
      <c r="R801">
        <f>P801-Q801</f>
        <v>320.90000150000003</v>
      </c>
      <c r="S801">
        <f>Q801/O801</f>
        <v>30.5699997</v>
      </c>
    </row>
    <row r="802" spans="1:19" x14ac:dyDescent="0.3">
      <c r="A802">
        <v>31738</v>
      </c>
      <c r="B802" s="1">
        <v>43198</v>
      </c>
      <c r="C802" s="1" t="str">
        <f t="shared" si="12"/>
        <v>weekend</v>
      </c>
      <c r="D802" s="1" t="str">
        <f>TEXT(B802,"dddd")</f>
        <v>Sunday</v>
      </c>
      <c r="E802">
        <v>9202</v>
      </c>
      <c r="F802" t="s">
        <v>995</v>
      </c>
      <c r="G802" t="s">
        <v>30</v>
      </c>
      <c r="H802" t="s">
        <v>27</v>
      </c>
      <c r="I802" t="s">
        <v>28</v>
      </c>
      <c r="J802" t="s">
        <v>44</v>
      </c>
      <c r="K802" t="s">
        <v>1078</v>
      </c>
      <c r="L802">
        <v>37</v>
      </c>
      <c r="M802" t="s">
        <v>10</v>
      </c>
      <c r="N802">
        <v>34.950000000000003</v>
      </c>
      <c r="O802">
        <v>5</v>
      </c>
      <c r="P802">
        <f>N802*O802</f>
        <v>174.75</v>
      </c>
      <c r="Q802">
        <v>67.75000095</v>
      </c>
      <c r="R802">
        <f>P802-Q802</f>
        <v>106.99999905</v>
      </c>
      <c r="S802">
        <f>Q802/O802</f>
        <v>13.55000019</v>
      </c>
    </row>
    <row r="803" spans="1:19" x14ac:dyDescent="0.3">
      <c r="A803">
        <v>31797</v>
      </c>
      <c r="B803" s="1">
        <v>43196</v>
      </c>
      <c r="C803" s="1" t="str">
        <f t="shared" si="12"/>
        <v>weekday</v>
      </c>
      <c r="D803" s="1" t="str">
        <f>TEXT(B803,"dddd")</f>
        <v>Friday</v>
      </c>
      <c r="E803">
        <v>6162</v>
      </c>
      <c r="F803" t="s">
        <v>413</v>
      </c>
      <c r="G803" t="s">
        <v>30</v>
      </c>
      <c r="H803" t="s">
        <v>27</v>
      </c>
      <c r="I803" t="s">
        <v>28</v>
      </c>
      <c r="J803" t="s">
        <v>29</v>
      </c>
      <c r="K803" t="s">
        <v>42</v>
      </c>
      <c r="L803">
        <v>365</v>
      </c>
      <c r="M803" t="s">
        <v>10</v>
      </c>
      <c r="N803">
        <v>94.75</v>
      </c>
      <c r="O803">
        <v>5</v>
      </c>
      <c r="P803">
        <f>N803*O803</f>
        <v>473.75</v>
      </c>
      <c r="Q803">
        <v>152.8499985</v>
      </c>
      <c r="R803">
        <f>P803-Q803</f>
        <v>320.90000150000003</v>
      </c>
      <c r="S803">
        <f>Q803/O803</f>
        <v>30.5699997</v>
      </c>
    </row>
    <row r="804" spans="1:19" x14ac:dyDescent="0.3">
      <c r="A804">
        <v>31797</v>
      </c>
      <c r="B804" s="1">
        <v>43196</v>
      </c>
      <c r="C804" s="1" t="str">
        <f t="shared" si="12"/>
        <v>weekday</v>
      </c>
      <c r="D804" s="1" t="str">
        <f>TEXT(B804,"dddd")</f>
        <v>Friday</v>
      </c>
      <c r="E804">
        <v>6162</v>
      </c>
      <c r="F804" t="s">
        <v>413</v>
      </c>
      <c r="G804" t="s">
        <v>30</v>
      </c>
      <c r="H804" t="s">
        <v>27</v>
      </c>
      <c r="I804" t="s">
        <v>28</v>
      </c>
      <c r="J804" t="s">
        <v>44</v>
      </c>
      <c r="K804" t="s">
        <v>42</v>
      </c>
      <c r="L804">
        <v>365</v>
      </c>
      <c r="M804" t="s">
        <v>10</v>
      </c>
      <c r="N804">
        <v>94.75</v>
      </c>
      <c r="O804">
        <v>5</v>
      </c>
      <c r="P804">
        <f>N804*O804</f>
        <v>473.75</v>
      </c>
      <c r="Q804">
        <v>152.8499985</v>
      </c>
      <c r="R804">
        <f>P804-Q804</f>
        <v>320.90000150000003</v>
      </c>
      <c r="S804">
        <f>Q804/O804</f>
        <v>30.5699997</v>
      </c>
    </row>
    <row r="805" spans="1:19" x14ac:dyDescent="0.3">
      <c r="A805">
        <v>31905</v>
      </c>
      <c r="B805" s="1">
        <v>44040</v>
      </c>
      <c r="C805" s="1" t="str">
        <f t="shared" si="12"/>
        <v>weekday</v>
      </c>
      <c r="D805" s="1" t="str">
        <f>TEXT(B805,"dddd")</f>
        <v>Tuesday</v>
      </c>
      <c r="E805">
        <v>7060</v>
      </c>
      <c r="F805" t="s">
        <v>270</v>
      </c>
      <c r="G805" t="s">
        <v>271</v>
      </c>
      <c r="H805" t="s">
        <v>250</v>
      </c>
      <c r="I805" t="s">
        <v>3</v>
      </c>
      <c r="J805" t="s">
        <v>4</v>
      </c>
      <c r="K805" t="s">
        <v>45</v>
      </c>
      <c r="L805">
        <v>893</v>
      </c>
      <c r="M805" t="s">
        <v>6</v>
      </c>
      <c r="N805">
        <v>52.99</v>
      </c>
      <c r="O805">
        <v>5</v>
      </c>
      <c r="P805">
        <f>N805*O805</f>
        <v>264.95</v>
      </c>
      <c r="Q805">
        <v>181.84999465000001</v>
      </c>
      <c r="R805">
        <f>P805-Q805</f>
        <v>83.100005349999975</v>
      </c>
      <c r="S805">
        <f>Q805/O805</f>
        <v>36.369998930000001</v>
      </c>
    </row>
    <row r="806" spans="1:19" x14ac:dyDescent="0.3">
      <c r="A806">
        <v>31905</v>
      </c>
      <c r="B806" s="1">
        <v>43914</v>
      </c>
      <c r="C806" s="1" t="str">
        <f t="shared" si="12"/>
        <v>weekday</v>
      </c>
      <c r="D806" s="1" t="str">
        <f>TEXT(B806,"dddd")</f>
        <v>Tuesday</v>
      </c>
      <c r="E806">
        <v>7060</v>
      </c>
      <c r="F806" t="s">
        <v>270</v>
      </c>
      <c r="G806" t="s">
        <v>271</v>
      </c>
      <c r="H806" t="s">
        <v>250</v>
      </c>
      <c r="I806" t="s">
        <v>3</v>
      </c>
      <c r="J806" t="s">
        <v>4</v>
      </c>
      <c r="K806" t="s">
        <v>42</v>
      </c>
      <c r="L806">
        <v>365</v>
      </c>
      <c r="M806" t="s">
        <v>10</v>
      </c>
      <c r="N806">
        <v>94.75</v>
      </c>
      <c r="O806">
        <v>4</v>
      </c>
      <c r="P806">
        <f>N806*O806</f>
        <v>379</v>
      </c>
      <c r="Q806">
        <v>122.2799988</v>
      </c>
      <c r="R806">
        <f>P806-Q806</f>
        <v>256.72000120000001</v>
      </c>
      <c r="S806">
        <f>Q806/O806</f>
        <v>30.5699997</v>
      </c>
    </row>
    <row r="807" spans="1:19" x14ac:dyDescent="0.3">
      <c r="A807">
        <v>31917</v>
      </c>
      <c r="B807" s="1">
        <v>43334</v>
      </c>
      <c r="C807" s="1" t="str">
        <f t="shared" si="12"/>
        <v>weekday</v>
      </c>
      <c r="D807" s="1" t="str">
        <f>TEXT(B807,"dddd")</f>
        <v>Wednesday</v>
      </c>
      <c r="E807">
        <v>12052</v>
      </c>
      <c r="F807" t="s">
        <v>954</v>
      </c>
      <c r="G807" t="s">
        <v>30</v>
      </c>
      <c r="H807" t="s">
        <v>27</v>
      </c>
      <c r="I807" t="s">
        <v>28</v>
      </c>
      <c r="J807" t="s">
        <v>44</v>
      </c>
      <c r="K807" t="s">
        <v>85</v>
      </c>
      <c r="L807">
        <v>502</v>
      </c>
      <c r="M807" t="s">
        <v>65</v>
      </c>
      <c r="N807">
        <v>65</v>
      </c>
      <c r="O807">
        <v>5</v>
      </c>
      <c r="P807">
        <f>N807*O807</f>
        <v>325</v>
      </c>
      <c r="Q807">
        <v>167.99999235000001</v>
      </c>
      <c r="R807">
        <f>P807-Q807</f>
        <v>157.00000764999999</v>
      </c>
      <c r="S807">
        <f>Q807/O807</f>
        <v>33.599998470000003</v>
      </c>
    </row>
    <row r="808" spans="1:19" x14ac:dyDescent="0.3">
      <c r="A808">
        <v>31957</v>
      </c>
      <c r="B808" s="1">
        <v>43192</v>
      </c>
      <c r="C808" s="1" t="str">
        <f t="shared" si="12"/>
        <v>weekday</v>
      </c>
      <c r="D808" s="1" t="str">
        <f>TEXT(B808,"dddd")</f>
        <v>Monday</v>
      </c>
      <c r="E808">
        <v>7045</v>
      </c>
      <c r="F808" t="s">
        <v>7</v>
      </c>
      <c r="G808" t="s">
        <v>30</v>
      </c>
      <c r="H808" t="s">
        <v>27</v>
      </c>
      <c r="I808" t="s">
        <v>28</v>
      </c>
      <c r="J808" t="s">
        <v>44</v>
      </c>
      <c r="K808" t="s">
        <v>82</v>
      </c>
      <c r="L808">
        <v>797</v>
      </c>
      <c r="M808" t="s">
        <v>6</v>
      </c>
      <c r="N808">
        <v>54.85</v>
      </c>
      <c r="O808">
        <v>5</v>
      </c>
      <c r="P808">
        <f>N808*O808</f>
        <v>274.25</v>
      </c>
      <c r="Q808">
        <v>185.1000023</v>
      </c>
      <c r="R808">
        <f>P808-Q808</f>
        <v>89.1499977</v>
      </c>
      <c r="S808">
        <f>Q808/O808</f>
        <v>37.020000459999999</v>
      </c>
    </row>
    <row r="809" spans="1:19" x14ac:dyDescent="0.3">
      <c r="A809">
        <v>32090</v>
      </c>
      <c r="B809" s="1">
        <v>43203</v>
      </c>
      <c r="C809" s="1" t="str">
        <f t="shared" si="12"/>
        <v>weekday</v>
      </c>
      <c r="D809" s="1" t="str">
        <f>TEXT(B809,"dddd")</f>
        <v>Friday</v>
      </c>
      <c r="E809">
        <v>7864</v>
      </c>
      <c r="F809" t="s">
        <v>7</v>
      </c>
      <c r="G809" t="s">
        <v>108</v>
      </c>
      <c r="H809" t="s">
        <v>27</v>
      </c>
      <c r="I809" t="s">
        <v>3</v>
      </c>
      <c r="J809" t="s">
        <v>4</v>
      </c>
      <c r="K809" t="s">
        <v>42</v>
      </c>
      <c r="L809">
        <v>365</v>
      </c>
      <c r="M809" t="s">
        <v>10</v>
      </c>
      <c r="N809">
        <v>94.75</v>
      </c>
      <c r="O809">
        <v>2</v>
      </c>
      <c r="P809">
        <f>N809*O809</f>
        <v>189.5</v>
      </c>
      <c r="Q809">
        <v>61.139999400000001</v>
      </c>
      <c r="R809">
        <f>P809-Q809</f>
        <v>128.36000060000001</v>
      </c>
      <c r="S809">
        <f>Q809/O809</f>
        <v>30.5699997</v>
      </c>
    </row>
    <row r="810" spans="1:19" x14ac:dyDescent="0.3">
      <c r="A810">
        <v>32090</v>
      </c>
      <c r="B810" s="1">
        <v>43119</v>
      </c>
      <c r="C810" s="1" t="str">
        <f t="shared" si="12"/>
        <v>weekday</v>
      </c>
      <c r="D810" s="1" t="str">
        <f>TEXT(B810,"dddd")</f>
        <v>Friday</v>
      </c>
      <c r="E810">
        <v>7864</v>
      </c>
      <c r="F810" t="s">
        <v>7</v>
      </c>
      <c r="G810" t="s">
        <v>108</v>
      </c>
      <c r="H810" t="s">
        <v>27</v>
      </c>
      <c r="I810" t="s">
        <v>3</v>
      </c>
      <c r="J810" t="s">
        <v>4</v>
      </c>
      <c r="K810" t="s">
        <v>1025</v>
      </c>
      <c r="L810">
        <v>116</v>
      </c>
      <c r="M810" t="s">
        <v>65</v>
      </c>
      <c r="N810">
        <v>27.54</v>
      </c>
      <c r="O810">
        <v>3</v>
      </c>
      <c r="P810">
        <f>N810*O810</f>
        <v>82.62</v>
      </c>
      <c r="Q810">
        <v>36.450004590000006</v>
      </c>
      <c r="R810">
        <f>P810-Q810</f>
        <v>46.169995409999999</v>
      </c>
      <c r="S810">
        <f>Q810/O810</f>
        <v>12.150001530000003</v>
      </c>
    </row>
    <row r="811" spans="1:19" x14ac:dyDescent="0.3">
      <c r="A811">
        <v>32102</v>
      </c>
      <c r="B811" s="1">
        <v>43911</v>
      </c>
      <c r="C811" s="1" t="str">
        <f t="shared" si="12"/>
        <v>weekend</v>
      </c>
      <c r="D811" s="1" t="str">
        <f>TEXT(B811,"dddd")</f>
        <v>Saturday</v>
      </c>
      <c r="E811">
        <v>6352</v>
      </c>
      <c r="F811" t="s">
        <v>7</v>
      </c>
      <c r="G811" t="s">
        <v>121</v>
      </c>
      <c r="H811" t="s">
        <v>27</v>
      </c>
      <c r="I811" t="s">
        <v>3</v>
      </c>
      <c r="J811" t="s">
        <v>4</v>
      </c>
      <c r="K811" t="s">
        <v>342</v>
      </c>
      <c r="L811">
        <v>282</v>
      </c>
      <c r="M811" t="s">
        <v>65</v>
      </c>
      <c r="N811">
        <v>185</v>
      </c>
      <c r="O811">
        <v>4</v>
      </c>
      <c r="P811">
        <f>N811*O811</f>
        <v>740</v>
      </c>
      <c r="Q811">
        <v>399.48001099999999</v>
      </c>
      <c r="R811">
        <f>P811-Q811</f>
        <v>340.51998900000001</v>
      </c>
      <c r="S811">
        <f>Q811/O811</f>
        <v>99.870002749999998</v>
      </c>
    </row>
    <row r="812" spans="1:19" x14ac:dyDescent="0.3">
      <c r="A812">
        <v>32224</v>
      </c>
      <c r="B812" s="1">
        <v>43295</v>
      </c>
      <c r="C812" s="1" t="str">
        <f t="shared" si="12"/>
        <v>weekend</v>
      </c>
      <c r="D812" s="1" t="str">
        <f>TEXT(B812,"dddd")</f>
        <v>Saturday</v>
      </c>
      <c r="E812">
        <v>8481</v>
      </c>
      <c r="F812" t="s">
        <v>7</v>
      </c>
      <c r="G812" t="s">
        <v>30</v>
      </c>
      <c r="H812" t="s">
        <v>27</v>
      </c>
      <c r="I812" t="s">
        <v>28</v>
      </c>
      <c r="J812" t="s">
        <v>44</v>
      </c>
      <c r="K812" t="s">
        <v>42</v>
      </c>
      <c r="L812">
        <v>365</v>
      </c>
      <c r="M812" t="s">
        <v>10</v>
      </c>
      <c r="N812">
        <v>94.75</v>
      </c>
      <c r="O812">
        <v>5</v>
      </c>
      <c r="P812">
        <f>N812*O812</f>
        <v>473.75</v>
      </c>
      <c r="Q812">
        <v>152.8499985</v>
      </c>
      <c r="R812">
        <f>P812-Q812</f>
        <v>320.90000150000003</v>
      </c>
      <c r="S812">
        <f>Q812/O812</f>
        <v>30.5699997</v>
      </c>
    </row>
    <row r="813" spans="1:19" x14ac:dyDescent="0.3">
      <c r="A813">
        <v>32257</v>
      </c>
      <c r="B813" s="1">
        <v>43205</v>
      </c>
      <c r="C813" s="1" t="str">
        <f t="shared" si="12"/>
        <v>weekend</v>
      </c>
      <c r="D813" s="1" t="str">
        <f>TEXT(B813,"dddd")</f>
        <v>Sunday</v>
      </c>
      <c r="E813">
        <v>967</v>
      </c>
      <c r="F813" t="s">
        <v>7</v>
      </c>
      <c r="G813" t="s">
        <v>30</v>
      </c>
      <c r="H813" t="s">
        <v>27</v>
      </c>
      <c r="I813" t="s">
        <v>28</v>
      </c>
      <c r="J813" t="s">
        <v>44</v>
      </c>
      <c r="K813" t="s">
        <v>42</v>
      </c>
      <c r="L813">
        <v>365</v>
      </c>
      <c r="M813" t="s">
        <v>10</v>
      </c>
      <c r="N813">
        <v>94.75</v>
      </c>
      <c r="O813">
        <v>5</v>
      </c>
      <c r="P813">
        <f>N813*O813</f>
        <v>473.75</v>
      </c>
      <c r="Q813">
        <v>152.8499985</v>
      </c>
      <c r="R813">
        <f>P813-Q813</f>
        <v>320.90000150000003</v>
      </c>
      <c r="S813">
        <f>Q813/O813</f>
        <v>30.5699997</v>
      </c>
    </row>
    <row r="814" spans="1:19" x14ac:dyDescent="0.3">
      <c r="A814">
        <v>32257</v>
      </c>
      <c r="B814" s="1">
        <v>43205</v>
      </c>
      <c r="C814" s="1" t="str">
        <f t="shared" si="12"/>
        <v>weekend</v>
      </c>
      <c r="D814" s="1" t="str">
        <f>TEXT(B814,"dddd")</f>
        <v>Sunday</v>
      </c>
      <c r="E814">
        <v>967</v>
      </c>
      <c r="F814" t="s">
        <v>7</v>
      </c>
      <c r="G814" t="s">
        <v>30</v>
      </c>
      <c r="H814" t="s">
        <v>27</v>
      </c>
      <c r="I814" t="s">
        <v>28</v>
      </c>
      <c r="J814" t="s">
        <v>44</v>
      </c>
      <c r="K814" t="s">
        <v>85</v>
      </c>
      <c r="L814">
        <v>502</v>
      </c>
      <c r="M814" t="s">
        <v>65</v>
      </c>
      <c r="N814">
        <v>65</v>
      </c>
      <c r="O814">
        <v>5</v>
      </c>
      <c r="P814">
        <f>N814*O814</f>
        <v>325</v>
      </c>
      <c r="Q814">
        <v>167.99999235000001</v>
      </c>
      <c r="R814">
        <f>P814-Q814</f>
        <v>157.00000764999999</v>
      </c>
      <c r="S814">
        <f>Q814/O814</f>
        <v>33.599998470000003</v>
      </c>
    </row>
    <row r="815" spans="1:19" x14ac:dyDescent="0.3">
      <c r="A815">
        <v>32277</v>
      </c>
      <c r="B815" s="1">
        <v>43272</v>
      </c>
      <c r="C815" s="1" t="str">
        <f t="shared" si="12"/>
        <v>weekday</v>
      </c>
      <c r="D815" s="1" t="str">
        <f>TEXT(B815,"dddd")</f>
        <v>Thursday</v>
      </c>
      <c r="E815">
        <v>7005</v>
      </c>
      <c r="F815" t="s">
        <v>975</v>
      </c>
      <c r="G815" t="s">
        <v>30</v>
      </c>
      <c r="H815" t="s">
        <v>27</v>
      </c>
      <c r="I815" t="s">
        <v>28</v>
      </c>
      <c r="J815" t="s">
        <v>44</v>
      </c>
      <c r="K815" t="s">
        <v>109</v>
      </c>
      <c r="L815">
        <v>627</v>
      </c>
      <c r="M815" t="s">
        <v>6</v>
      </c>
      <c r="N815">
        <v>165</v>
      </c>
      <c r="O815">
        <v>5</v>
      </c>
      <c r="P815">
        <f>N815*O815</f>
        <v>825</v>
      </c>
      <c r="Q815">
        <v>613.65001700000005</v>
      </c>
      <c r="R815">
        <f>P815-Q815</f>
        <v>211.34998299999995</v>
      </c>
      <c r="S815">
        <f>Q815/O815</f>
        <v>122.73000340000002</v>
      </c>
    </row>
    <row r="816" spans="1:19" x14ac:dyDescent="0.3">
      <c r="A816">
        <v>32462</v>
      </c>
      <c r="B816" s="1">
        <v>43281</v>
      </c>
      <c r="C816" s="1" t="str">
        <f t="shared" si="12"/>
        <v>weekend</v>
      </c>
      <c r="D816" s="1" t="str">
        <f>TEXT(B816,"dddd")</f>
        <v>Saturday</v>
      </c>
      <c r="E816">
        <v>4346</v>
      </c>
      <c r="F816" t="s">
        <v>7</v>
      </c>
      <c r="G816" t="s">
        <v>30</v>
      </c>
      <c r="H816" t="s">
        <v>27</v>
      </c>
      <c r="I816" t="s">
        <v>28</v>
      </c>
      <c r="J816" t="s">
        <v>44</v>
      </c>
      <c r="K816" t="s">
        <v>85</v>
      </c>
      <c r="L816">
        <v>502</v>
      </c>
      <c r="M816" t="s">
        <v>65</v>
      </c>
      <c r="N816">
        <v>65</v>
      </c>
      <c r="O816">
        <v>5</v>
      </c>
      <c r="P816">
        <f>N816*O816</f>
        <v>325</v>
      </c>
      <c r="Q816">
        <v>167.99999235000001</v>
      </c>
      <c r="R816">
        <f>P816-Q816</f>
        <v>157.00000764999999</v>
      </c>
      <c r="S816">
        <f>Q816/O816</f>
        <v>33.599998470000003</v>
      </c>
    </row>
    <row r="817" spans="1:19" x14ac:dyDescent="0.3">
      <c r="A817">
        <v>32536</v>
      </c>
      <c r="B817" s="1">
        <v>43195</v>
      </c>
      <c r="C817" s="1" t="str">
        <f t="shared" si="12"/>
        <v>weekday</v>
      </c>
      <c r="D817" s="1" t="str">
        <f>TEXT(B817,"dddd")</f>
        <v>Thursday</v>
      </c>
      <c r="E817">
        <v>12333</v>
      </c>
      <c r="F817" t="s">
        <v>496</v>
      </c>
      <c r="G817" t="s">
        <v>30</v>
      </c>
      <c r="H817" t="s">
        <v>27</v>
      </c>
      <c r="I817" t="s">
        <v>28</v>
      </c>
      <c r="J817" t="s">
        <v>44</v>
      </c>
      <c r="K817" t="s">
        <v>742</v>
      </c>
      <c r="L817">
        <v>906</v>
      </c>
      <c r="M817" t="s">
        <v>6</v>
      </c>
      <c r="N817">
        <v>52.99</v>
      </c>
      <c r="O817">
        <v>5</v>
      </c>
      <c r="P817">
        <f>N817*O817</f>
        <v>264.95</v>
      </c>
      <c r="Q817">
        <v>179.30000304999999</v>
      </c>
      <c r="R817">
        <f>P817-Q817</f>
        <v>85.649996950000002</v>
      </c>
      <c r="S817">
        <f>Q817/O817</f>
        <v>35.86000061</v>
      </c>
    </row>
    <row r="818" spans="1:19" x14ac:dyDescent="0.3">
      <c r="A818">
        <v>32566</v>
      </c>
      <c r="B818" s="1">
        <v>43212</v>
      </c>
      <c r="C818" s="1" t="str">
        <f t="shared" si="12"/>
        <v>weekend</v>
      </c>
      <c r="D818" s="1" t="str">
        <f>TEXT(B818,"dddd")</f>
        <v>Sunday</v>
      </c>
      <c r="E818">
        <v>3797</v>
      </c>
      <c r="F818" t="s">
        <v>990</v>
      </c>
      <c r="G818" t="s">
        <v>30</v>
      </c>
      <c r="H818" t="s">
        <v>27</v>
      </c>
      <c r="I818" t="s">
        <v>28</v>
      </c>
      <c r="J818" t="s">
        <v>44</v>
      </c>
      <c r="K818" t="s">
        <v>187</v>
      </c>
      <c r="L818">
        <v>278</v>
      </c>
      <c r="M818" t="s">
        <v>65</v>
      </c>
      <c r="N818">
        <v>27.54</v>
      </c>
      <c r="O818">
        <v>5</v>
      </c>
      <c r="P818">
        <f>N818*O818</f>
        <v>137.69999999999999</v>
      </c>
      <c r="Q818">
        <v>62.649998650000001</v>
      </c>
      <c r="R818">
        <f>P818-Q818</f>
        <v>75.050001349999988</v>
      </c>
      <c r="S818">
        <f>Q818/O818</f>
        <v>12.52999973</v>
      </c>
    </row>
    <row r="819" spans="1:19" x14ac:dyDescent="0.3">
      <c r="A819">
        <v>32594</v>
      </c>
      <c r="B819" s="1">
        <v>43196</v>
      </c>
      <c r="C819" s="1" t="str">
        <f t="shared" si="12"/>
        <v>weekday</v>
      </c>
      <c r="D819" s="1" t="str">
        <f>TEXT(B819,"dddd")</f>
        <v>Friday</v>
      </c>
      <c r="E819">
        <v>4045</v>
      </c>
      <c r="F819" t="s">
        <v>996</v>
      </c>
      <c r="G819" t="s">
        <v>30</v>
      </c>
      <c r="H819" t="s">
        <v>27</v>
      </c>
      <c r="I819" t="s">
        <v>28</v>
      </c>
      <c r="J819" t="s">
        <v>44</v>
      </c>
      <c r="K819" t="s">
        <v>85</v>
      </c>
      <c r="L819">
        <v>502</v>
      </c>
      <c r="M819" t="s">
        <v>65</v>
      </c>
      <c r="N819">
        <v>65</v>
      </c>
      <c r="O819">
        <v>5</v>
      </c>
      <c r="P819">
        <f>N819*O819</f>
        <v>325</v>
      </c>
      <c r="Q819">
        <v>167.99999235000001</v>
      </c>
      <c r="R819">
        <f>P819-Q819</f>
        <v>157.00000764999999</v>
      </c>
      <c r="S819">
        <f>Q819/O819</f>
        <v>33.599998470000003</v>
      </c>
    </row>
    <row r="820" spans="1:19" x14ac:dyDescent="0.3">
      <c r="A820">
        <v>32617</v>
      </c>
      <c r="B820" s="1">
        <v>43199</v>
      </c>
      <c r="C820" s="1" t="str">
        <f t="shared" si="12"/>
        <v>weekday</v>
      </c>
      <c r="D820" s="1" t="str">
        <f>TEXT(B820,"dddd")</f>
        <v>Monday</v>
      </c>
      <c r="E820">
        <v>3800</v>
      </c>
      <c r="F820" t="s">
        <v>7</v>
      </c>
      <c r="G820" t="s">
        <v>994</v>
      </c>
      <c r="H820" t="s">
        <v>2</v>
      </c>
      <c r="I820" t="s">
        <v>3</v>
      </c>
      <c r="J820" t="s">
        <v>44</v>
      </c>
      <c r="K820" t="s">
        <v>488</v>
      </c>
      <c r="L820">
        <v>567</v>
      </c>
      <c r="M820" t="s">
        <v>65</v>
      </c>
      <c r="N820">
        <v>25</v>
      </c>
      <c r="O820">
        <v>3</v>
      </c>
      <c r="P820">
        <f>N820*O820</f>
        <v>75</v>
      </c>
      <c r="Q820">
        <v>52.320001589999997</v>
      </c>
      <c r="R820">
        <f>P820-Q820</f>
        <v>22.679998410000003</v>
      </c>
      <c r="S820">
        <f>Q820/O820</f>
        <v>17.440000529999999</v>
      </c>
    </row>
    <row r="821" spans="1:19" x14ac:dyDescent="0.3">
      <c r="A821">
        <v>32617</v>
      </c>
      <c r="B821" s="1">
        <v>43145</v>
      </c>
      <c r="C821" s="1" t="str">
        <f t="shared" si="12"/>
        <v>weekday</v>
      </c>
      <c r="D821" s="1" t="str">
        <f>TEXT(B821,"dddd")</f>
        <v>Wednesday</v>
      </c>
      <c r="E821">
        <v>3800</v>
      </c>
      <c r="F821" t="s">
        <v>7</v>
      </c>
      <c r="G821" t="s">
        <v>994</v>
      </c>
      <c r="H821" t="s">
        <v>2</v>
      </c>
      <c r="I821" t="s">
        <v>3</v>
      </c>
      <c r="J821" t="s">
        <v>44</v>
      </c>
      <c r="K821" t="s">
        <v>42</v>
      </c>
      <c r="L821">
        <v>365</v>
      </c>
      <c r="M821" t="s">
        <v>10</v>
      </c>
      <c r="N821">
        <v>94.75</v>
      </c>
      <c r="O821">
        <v>3</v>
      </c>
      <c r="P821">
        <f>N821*O821</f>
        <v>284.25</v>
      </c>
      <c r="Q821">
        <v>91.709999100000005</v>
      </c>
      <c r="R821">
        <f>P821-Q821</f>
        <v>192.5400009</v>
      </c>
      <c r="S821">
        <f>Q821/O821</f>
        <v>30.5699997</v>
      </c>
    </row>
    <row r="822" spans="1:19" x14ac:dyDescent="0.3">
      <c r="A822">
        <v>32846</v>
      </c>
      <c r="B822" s="1">
        <v>43196</v>
      </c>
      <c r="C822" s="1" t="str">
        <f t="shared" si="12"/>
        <v>weekday</v>
      </c>
      <c r="D822" s="1" t="str">
        <f>TEXT(B822,"dddd")</f>
        <v>Friday</v>
      </c>
      <c r="E822">
        <v>2062</v>
      </c>
      <c r="F822" t="s">
        <v>7</v>
      </c>
      <c r="G822" t="s">
        <v>30</v>
      </c>
      <c r="H822" t="s">
        <v>27</v>
      </c>
      <c r="I822" t="s">
        <v>28</v>
      </c>
      <c r="J822" t="s">
        <v>29</v>
      </c>
      <c r="K822" t="s">
        <v>57</v>
      </c>
      <c r="L822">
        <v>191</v>
      </c>
      <c r="M822" t="s">
        <v>65</v>
      </c>
      <c r="N822">
        <v>85</v>
      </c>
      <c r="O822">
        <v>5</v>
      </c>
      <c r="P822">
        <f>N822*O822</f>
        <v>425</v>
      </c>
      <c r="Q822">
        <v>273.89999399999999</v>
      </c>
      <c r="R822">
        <f>P822-Q822</f>
        <v>151.10000600000001</v>
      </c>
      <c r="S822">
        <f>Q822/O822</f>
        <v>54.779998800000001</v>
      </c>
    </row>
    <row r="823" spans="1:19" x14ac:dyDescent="0.3">
      <c r="A823">
        <v>33058</v>
      </c>
      <c r="B823" s="1">
        <v>43217</v>
      </c>
      <c r="C823" s="1" t="str">
        <f t="shared" si="12"/>
        <v>weekday</v>
      </c>
      <c r="D823" s="1" t="str">
        <f>TEXT(B823,"dddd")</f>
        <v>Friday</v>
      </c>
      <c r="E823">
        <v>5855</v>
      </c>
      <c r="F823" t="s">
        <v>232</v>
      </c>
      <c r="G823" t="s">
        <v>30</v>
      </c>
      <c r="H823" t="s">
        <v>27</v>
      </c>
      <c r="I823" t="s">
        <v>28</v>
      </c>
      <c r="J823" t="s">
        <v>44</v>
      </c>
      <c r="K823" t="s">
        <v>85</v>
      </c>
      <c r="L823">
        <v>502</v>
      </c>
      <c r="M823" t="s">
        <v>65</v>
      </c>
      <c r="N823">
        <v>65</v>
      </c>
      <c r="O823">
        <v>5</v>
      </c>
      <c r="P823">
        <f>N823*O823</f>
        <v>325</v>
      </c>
      <c r="Q823">
        <v>167.99999235000001</v>
      </c>
      <c r="R823">
        <f>P823-Q823</f>
        <v>157.00000764999999</v>
      </c>
      <c r="S823">
        <f>Q823/O823</f>
        <v>33.599998470000003</v>
      </c>
    </row>
    <row r="824" spans="1:19" x14ac:dyDescent="0.3">
      <c r="A824">
        <v>33607</v>
      </c>
      <c r="B824" s="1">
        <v>43220</v>
      </c>
      <c r="C824" s="1" t="str">
        <f t="shared" si="12"/>
        <v>weekday</v>
      </c>
      <c r="D824" s="1" t="str">
        <f>TEXT(B824,"dddd")</f>
        <v>Monday</v>
      </c>
      <c r="E824">
        <v>122</v>
      </c>
      <c r="F824" t="s">
        <v>7</v>
      </c>
      <c r="G824" t="s">
        <v>988</v>
      </c>
      <c r="H824" t="s">
        <v>2</v>
      </c>
      <c r="I824" t="s">
        <v>3</v>
      </c>
      <c r="J824" t="s">
        <v>4</v>
      </c>
      <c r="K824" t="s">
        <v>42</v>
      </c>
      <c r="L824">
        <v>365</v>
      </c>
      <c r="M824" t="s">
        <v>10</v>
      </c>
      <c r="N824">
        <v>94.75</v>
      </c>
      <c r="O824">
        <v>3</v>
      </c>
      <c r="P824">
        <f>N824*O824</f>
        <v>284.25</v>
      </c>
      <c r="Q824">
        <v>91.709999100000005</v>
      </c>
      <c r="R824">
        <f>P824-Q824</f>
        <v>192.5400009</v>
      </c>
      <c r="S824">
        <f>Q824/O824</f>
        <v>30.5699997</v>
      </c>
    </row>
    <row r="825" spans="1:19" x14ac:dyDescent="0.3">
      <c r="A825">
        <v>33619</v>
      </c>
      <c r="B825" s="1">
        <v>43196</v>
      </c>
      <c r="C825" s="1" t="str">
        <f t="shared" si="12"/>
        <v>weekday</v>
      </c>
      <c r="D825" s="1" t="str">
        <f>TEXT(B825,"dddd")</f>
        <v>Friday</v>
      </c>
      <c r="E825">
        <v>5001</v>
      </c>
      <c r="F825" t="s">
        <v>997</v>
      </c>
      <c r="G825" t="s">
        <v>30</v>
      </c>
      <c r="H825" t="s">
        <v>27</v>
      </c>
      <c r="I825" t="s">
        <v>28</v>
      </c>
      <c r="J825" t="s">
        <v>44</v>
      </c>
      <c r="K825" t="s">
        <v>42</v>
      </c>
      <c r="L825">
        <v>365</v>
      </c>
      <c r="M825" t="s">
        <v>10</v>
      </c>
      <c r="N825">
        <v>94.75</v>
      </c>
      <c r="O825">
        <v>5</v>
      </c>
      <c r="P825">
        <f>N825*O825</f>
        <v>473.75</v>
      </c>
      <c r="Q825">
        <v>152.8499985</v>
      </c>
      <c r="R825">
        <f>P825-Q825</f>
        <v>320.90000150000003</v>
      </c>
      <c r="S825">
        <f>Q825/O825</f>
        <v>30.5699997</v>
      </c>
    </row>
    <row r="826" spans="1:19" x14ac:dyDescent="0.3">
      <c r="A826">
        <v>33824</v>
      </c>
      <c r="B826" s="1">
        <v>43239</v>
      </c>
      <c r="C826" s="1" t="str">
        <f t="shared" si="12"/>
        <v>weekend</v>
      </c>
      <c r="D826" s="1" t="str">
        <f>TEXT(B826,"dddd")</f>
        <v>Saturday</v>
      </c>
      <c r="E826">
        <v>1509</v>
      </c>
      <c r="F826" t="s">
        <v>981</v>
      </c>
      <c r="G826" t="s">
        <v>210</v>
      </c>
      <c r="H826" t="s">
        <v>2</v>
      </c>
      <c r="I826" t="s">
        <v>3</v>
      </c>
      <c r="J826" t="s">
        <v>4</v>
      </c>
      <c r="K826" t="s">
        <v>187</v>
      </c>
      <c r="L826">
        <v>278</v>
      </c>
      <c r="M826" t="s">
        <v>65</v>
      </c>
      <c r="N826">
        <v>27.54</v>
      </c>
      <c r="O826">
        <v>3</v>
      </c>
      <c r="P826">
        <f>N826*O826</f>
        <v>82.62</v>
      </c>
      <c r="Q826">
        <v>37.58999919</v>
      </c>
      <c r="R826">
        <f>P826-Q826</f>
        <v>45.030000810000004</v>
      </c>
      <c r="S826">
        <f>Q826/O826</f>
        <v>12.52999973</v>
      </c>
    </row>
    <row r="827" spans="1:19" x14ac:dyDescent="0.3">
      <c r="A827">
        <v>33824</v>
      </c>
      <c r="B827" s="1">
        <v>43224</v>
      </c>
      <c r="C827" s="1" t="str">
        <f t="shared" si="12"/>
        <v>weekday</v>
      </c>
      <c r="D827" s="1" t="str">
        <f>TEXT(B827,"dddd")</f>
        <v>Friday</v>
      </c>
      <c r="E827">
        <v>1509</v>
      </c>
      <c r="F827" t="s">
        <v>981</v>
      </c>
      <c r="G827" t="s">
        <v>210</v>
      </c>
      <c r="H827" t="s">
        <v>2</v>
      </c>
      <c r="I827" t="s">
        <v>3</v>
      </c>
      <c r="J827" t="s">
        <v>4</v>
      </c>
      <c r="K827" t="s">
        <v>85</v>
      </c>
      <c r="L827">
        <v>502</v>
      </c>
      <c r="M827" t="s">
        <v>65</v>
      </c>
      <c r="N827">
        <v>65</v>
      </c>
      <c r="O827">
        <v>3</v>
      </c>
      <c r="P827">
        <f>N827*O827</f>
        <v>195</v>
      </c>
      <c r="Q827">
        <v>100.79999541000001</v>
      </c>
      <c r="R827">
        <f>P827-Q827</f>
        <v>94.200004589999992</v>
      </c>
      <c r="S827">
        <f>Q827/O827</f>
        <v>33.599998470000003</v>
      </c>
    </row>
    <row r="828" spans="1:19" x14ac:dyDescent="0.3">
      <c r="A828">
        <v>34089</v>
      </c>
      <c r="B828" s="1">
        <v>43244</v>
      </c>
      <c r="C828" s="1" t="str">
        <f t="shared" si="12"/>
        <v>weekday</v>
      </c>
      <c r="D828" s="1" t="str">
        <f>TEXT(B828,"dddd")</f>
        <v>Thursday</v>
      </c>
      <c r="E828">
        <v>8004</v>
      </c>
      <c r="F828" t="s">
        <v>7</v>
      </c>
      <c r="G828" t="s">
        <v>30</v>
      </c>
      <c r="H828" t="s">
        <v>27</v>
      </c>
      <c r="I828" t="s">
        <v>28</v>
      </c>
      <c r="J828" t="s">
        <v>44</v>
      </c>
      <c r="K828" t="s">
        <v>42</v>
      </c>
      <c r="L828">
        <v>365</v>
      </c>
      <c r="M828" t="s">
        <v>10</v>
      </c>
      <c r="N828">
        <v>94.75</v>
      </c>
      <c r="O828">
        <v>5</v>
      </c>
      <c r="P828">
        <f>N828*O828</f>
        <v>473.75</v>
      </c>
      <c r="Q828">
        <v>152.8499985</v>
      </c>
      <c r="R828">
        <f>P828-Q828</f>
        <v>320.90000150000003</v>
      </c>
      <c r="S828">
        <f>Q828/O828</f>
        <v>30.5699997</v>
      </c>
    </row>
    <row r="829" spans="1:19" x14ac:dyDescent="0.3">
      <c r="A829">
        <v>34103</v>
      </c>
      <c r="B829" s="1">
        <v>43275</v>
      </c>
      <c r="C829" s="1" t="str">
        <f t="shared" si="12"/>
        <v>weekend</v>
      </c>
      <c r="D829" s="1" t="str">
        <f>TEXT(B829,"dddd")</f>
        <v>Sunday</v>
      </c>
      <c r="E829">
        <v>2053</v>
      </c>
      <c r="F829" t="s">
        <v>7</v>
      </c>
      <c r="G829" t="s">
        <v>30</v>
      </c>
      <c r="H829" t="s">
        <v>27</v>
      </c>
      <c r="I829" t="s">
        <v>28</v>
      </c>
      <c r="J829" t="s">
        <v>44</v>
      </c>
      <c r="K829" t="s">
        <v>85</v>
      </c>
      <c r="L829">
        <v>502</v>
      </c>
      <c r="M829" t="s">
        <v>65</v>
      </c>
      <c r="N829">
        <v>65</v>
      </c>
      <c r="O829">
        <v>5</v>
      </c>
      <c r="P829">
        <f>N829*O829</f>
        <v>325</v>
      </c>
      <c r="Q829">
        <v>167.99999235000001</v>
      </c>
      <c r="R829">
        <f>P829-Q829</f>
        <v>157.00000764999999</v>
      </c>
      <c r="S829">
        <f>Q829/O829</f>
        <v>33.599998470000003</v>
      </c>
    </row>
    <row r="830" spans="1:19" x14ac:dyDescent="0.3">
      <c r="A830">
        <v>34284</v>
      </c>
      <c r="B830" s="1">
        <v>43342</v>
      </c>
      <c r="C830" s="1" t="str">
        <f t="shared" si="12"/>
        <v>weekday</v>
      </c>
      <c r="D830" s="1" t="str">
        <f>TEXT(B830,"dddd")</f>
        <v>Thursday</v>
      </c>
      <c r="E830">
        <v>8024</v>
      </c>
      <c r="F830" t="s">
        <v>7</v>
      </c>
      <c r="G830" t="s">
        <v>30</v>
      </c>
      <c r="H830" t="s">
        <v>27</v>
      </c>
      <c r="I830" t="s">
        <v>28</v>
      </c>
      <c r="J830" t="s">
        <v>44</v>
      </c>
      <c r="K830" t="s">
        <v>520</v>
      </c>
      <c r="L830">
        <v>572</v>
      </c>
      <c r="M830" t="s">
        <v>65</v>
      </c>
      <c r="N830">
        <v>165</v>
      </c>
      <c r="O830">
        <v>5</v>
      </c>
      <c r="P830">
        <f>N830*O830</f>
        <v>825</v>
      </c>
      <c r="Q830">
        <v>436.05000018999999</v>
      </c>
      <c r="R830">
        <f>P830-Q830</f>
        <v>388.94999981000001</v>
      </c>
      <c r="S830">
        <f>Q830/O830</f>
        <v>87.210000038000004</v>
      </c>
    </row>
    <row r="831" spans="1:19" x14ac:dyDescent="0.3">
      <c r="A831">
        <v>34506</v>
      </c>
      <c r="B831" s="1">
        <v>43241</v>
      </c>
      <c r="C831" s="1" t="str">
        <f t="shared" si="12"/>
        <v>weekday</v>
      </c>
      <c r="D831" s="1" t="str">
        <f>TEXT(B831,"dddd")</f>
        <v>Monday</v>
      </c>
      <c r="E831">
        <v>9174</v>
      </c>
      <c r="F831" t="s">
        <v>7</v>
      </c>
      <c r="G831" t="s">
        <v>635</v>
      </c>
      <c r="H831" t="s">
        <v>2</v>
      </c>
      <c r="I831" t="s">
        <v>3</v>
      </c>
      <c r="J831" t="s">
        <v>4</v>
      </c>
      <c r="K831" t="s">
        <v>42</v>
      </c>
      <c r="L831">
        <v>365</v>
      </c>
      <c r="M831" t="s">
        <v>10</v>
      </c>
      <c r="N831">
        <v>94.75</v>
      </c>
      <c r="O831">
        <v>3</v>
      </c>
      <c r="P831">
        <f>N831*O831</f>
        <v>284.25</v>
      </c>
      <c r="Q831">
        <v>91.709999100000005</v>
      </c>
      <c r="R831">
        <f>P831-Q831</f>
        <v>192.5400009</v>
      </c>
      <c r="S831">
        <f>Q831/O831</f>
        <v>30.5699997</v>
      </c>
    </row>
    <row r="832" spans="1:19" x14ac:dyDescent="0.3">
      <c r="A832">
        <v>34631</v>
      </c>
      <c r="B832" s="1">
        <v>44039</v>
      </c>
      <c r="C832" s="1" t="str">
        <f t="shared" si="12"/>
        <v>weekday</v>
      </c>
      <c r="D832" s="1" t="str">
        <f>TEXT(B832,"dddd")</f>
        <v>Monday</v>
      </c>
      <c r="E832">
        <v>47</v>
      </c>
      <c r="F832" t="s">
        <v>275</v>
      </c>
      <c r="G832" t="s">
        <v>30</v>
      </c>
      <c r="H832" t="s">
        <v>27</v>
      </c>
      <c r="I832" t="s">
        <v>3</v>
      </c>
      <c r="J832" t="s">
        <v>4</v>
      </c>
      <c r="K832" t="s">
        <v>85</v>
      </c>
      <c r="L832">
        <v>502</v>
      </c>
      <c r="M832" t="s">
        <v>65</v>
      </c>
      <c r="N832">
        <v>65</v>
      </c>
      <c r="O832">
        <v>5</v>
      </c>
      <c r="P832">
        <f>N832*O832</f>
        <v>325</v>
      </c>
      <c r="Q832">
        <v>167.99999235000001</v>
      </c>
      <c r="R832">
        <f>P832-Q832</f>
        <v>157.00000764999999</v>
      </c>
      <c r="S832">
        <f>Q832/O832</f>
        <v>33.599998470000003</v>
      </c>
    </row>
    <row r="833" spans="1:19" x14ac:dyDescent="0.3">
      <c r="A833">
        <v>34631</v>
      </c>
      <c r="B833" s="1">
        <v>43120</v>
      </c>
      <c r="C833" s="1" t="str">
        <f t="shared" si="12"/>
        <v>weekend</v>
      </c>
      <c r="D833" s="1" t="str">
        <f>TEXT(B833,"dddd")</f>
        <v>Saturday</v>
      </c>
      <c r="E833">
        <v>47</v>
      </c>
      <c r="F833" t="s">
        <v>275</v>
      </c>
      <c r="G833" t="s">
        <v>30</v>
      </c>
      <c r="H833" t="s">
        <v>27</v>
      </c>
      <c r="I833" t="s">
        <v>3</v>
      </c>
      <c r="J833" t="s">
        <v>4</v>
      </c>
      <c r="K833" t="s">
        <v>57</v>
      </c>
      <c r="L833">
        <v>191</v>
      </c>
      <c r="M833" t="s">
        <v>65</v>
      </c>
      <c r="N833">
        <v>85</v>
      </c>
      <c r="O833">
        <v>3</v>
      </c>
      <c r="P833">
        <f>N833*O833</f>
        <v>255</v>
      </c>
      <c r="Q833">
        <v>164.33999640000002</v>
      </c>
      <c r="R833">
        <f>P833-Q833</f>
        <v>90.660003599999982</v>
      </c>
      <c r="S833">
        <f>Q833/O833</f>
        <v>54.779998800000008</v>
      </c>
    </row>
    <row r="834" spans="1:19" x14ac:dyDescent="0.3">
      <c r="A834">
        <v>34773</v>
      </c>
      <c r="B834" s="1">
        <v>43242</v>
      </c>
      <c r="C834" s="1" t="str">
        <f t="shared" si="12"/>
        <v>weekday</v>
      </c>
      <c r="D834" s="1" t="str">
        <f>TEXT(B834,"dddd")</f>
        <v>Tuesday</v>
      </c>
      <c r="E834">
        <v>11169</v>
      </c>
      <c r="F834" t="s">
        <v>496</v>
      </c>
      <c r="G834" t="s">
        <v>41</v>
      </c>
      <c r="H834" t="s">
        <v>27</v>
      </c>
      <c r="I834" t="s">
        <v>3</v>
      </c>
      <c r="J834" t="s">
        <v>4</v>
      </c>
      <c r="K834" t="s">
        <v>42</v>
      </c>
      <c r="L834">
        <v>365</v>
      </c>
      <c r="M834" t="s">
        <v>10</v>
      </c>
      <c r="N834">
        <v>94.75</v>
      </c>
      <c r="O834">
        <v>2</v>
      </c>
      <c r="P834">
        <f>N834*O834</f>
        <v>189.5</v>
      </c>
      <c r="Q834">
        <v>61.139999400000001</v>
      </c>
      <c r="R834">
        <f>P834-Q834</f>
        <v>128.36000060000001</v>
      </c>
      <c r="S834">
        <f>Q834/O834</f>
        <v>30.5699997</v>
      </c>
    </row>
    <row r="835" spans="1:19" x14ac:dyDescent="0.3">
      <c r="A835">
        <v>34773</v>
      </c>
      <c r="B835" s="1">
        <v>43123</v>
      </c>
      <c r="C835" s="1" t="str">
        <f t="shared" ref="C835:C898" si="13">IF(OR(WEEKDAY(B835,2)=6,WEEKDAY(B835,2)=7),"weekend","weekday")</f>
        <v>weekday</v>
      </c>
      <c r="D835" s="1" t="str">
        <f>TEXT(B835,"dddd")</f>
        <v>Tuesday</v>
      </c>
      <c r="E835">
        <v>11169</v>
      </c>
      <c r="F835" t="s">
        <v>496</v>
      </c>
      <c r="G835" t="s">
        <v>41</v>
      </c>
      <c r="H835" t="s">
        <v>27</v>
      </c>
      <c r="I835" t="s">
        <v>3</v>
      </c>
      <c r="J835" t="s">
        <v>4</v>
      </c>
      <c r="K835" t="s">
        <v>85</v>
      </c>
      <c r="L835">
        <v>502</v>
      </c>
      <c r="M835" t="s">
        <v>65</v>
      </c>
      <c r="N835">
        <v>65</v>
      </c>
      <c r="O835">
        <v>3</v>
      </c>
      <c r="P835">
        <f>N835*O835</f>
        <v>195</v>
      </c>
      <c r="Q835">
        <v>100.79999541000001</v>
      </c>
      <c r="R835">
        <f>P835-Q835</f>
        <v>94.200004589999992</v>
      </c>
      <c r="S835">
        <f>Q835/O835</f>
        <v>33.599998470000003</v>
      </c>
    </row>
    <row r="836" spans="1:19" x14ac:dyDescent="0.3">
      <c r="A836">
        <v>34977</v>
      </c>
      <c r="B836" s="1">
        <v>43338</v>
      </c>
      <c r="C836" s="1" t="str">
        <f t="shared" si="13"/>
        <v>weekend</v>
      </c>
      <c r="D836" s="1" t="str">
        <f>TEXT(B836,"dddd")</f>
        <v>Sunday</v>
      </c>
      <c r="E836">
        <v>1243</v>
      </c>
      <c r="F836" t="s">
        <v>953</v>
      </c>
      <c r="G836" t="s">
        <v>30</v>
      </c>
      <c r="H836" t="s">
        <v>27</v>
      </c>
      <c r="I836" t="s">
        <v>28</v>
      </c>
      <c r="J836" t="s">
        <v>44</v>
      </c>
      <c r="K836" t="s">
        <v>57</v>
      </c>
      <c r="L836">
        <v>191</v>
      </c>
      <c r="M836" t="s">
        <v>65</v>
      </c>
      <c r="N836">
        <v>85</v>
      </c>
      <c r="O836">
        <v>5</v>
      </c>
      <c r="P836">
        <f>N836*O836</f>
        <v>425</v>
      </c>
      <c r="Q836">
        <v>273.89999399999999</v>
      </c>
      <c r="R836">
        <f>P836-Q836</f>
        <v>151.10000600000001</v>
      </c>
      <c r="S836">
        <f>Q836/O836</f>
        <v>54.779998800000001</v>
      </c>
    </row>
    <row r="837" spans="1:19" x14ac:dyDescent="0.3">
      <c r="A837">
        <v>35083</v>
      </c>
      <c r="B837" s="1">
        <v>43196</v>
      </c>
      <c r="C837" s="1" t="str">
        <f t="shared" si="13"/>
        <v>weekday</v>
      </c>
      <c r="D837" s="1" t="str">
        <f>TEXT(B837,"dddd")</f>
        <v>Friday</v>
      </c>
      <c r="E837">
        <v>2518</v>
      </c>
      <c r="F837" t="s">
        <v>7</v>
      </c>
      <c r="G837" t="s">
        <v>30</v>
      </c>
      <c r="H837" t="s">
        <v>27</v>
      </c>
      <c r="I837" t="s">
        <v>28</v>
      </c>
      <c r="J837" t="s">
        <v>44</v>
      </c>
      <c r="K837" t="s">
        <v>57</v>
      </c>
      <c r="L837">
        <v>191</v>
      </c>
      <c r="M837" t="s">
        <v>65</v>
      </c>
      <c r="N837">
        <v>85</v>
      </c>
      <c r="O837">
        <v>5</v>
      </c>
      <c r="P837">
        <f>N837*O837</f>
        <v>425</v>
      </c>
      <c r="Q837">
        <v>273.89999399999999</v>
      </c>
      <c r="R837">
        <f>P837-Q837</f>
        <v>151.10000600000001</v>
      </c>
      <c r="S837">
        <f>Q837/O837</f>
        <v>54.779998800000001</v>
      </c>
    </row>
    <row r="838" spans="1:19" x14ac:dyDescent="0.3">
      <c r="A838">
        <v>35266</v>
      </c>
      <c r="B838" s="1">
        <v>43243</v>
      </c>
      <c r="C838" s="1" t="str">
        <f t="shared" si="13"/>
        <v>weekday</v>
      </c>
      <c r="D838" s="1" t="str">
        <f>TEXT(B838,"dddd")</f>
        <v>Wednesday</v>
      </c>
      <c r="E838">
        <v>288</v>
      </c>
      <c r="F838" t="s">
        <v>7</v>
      </c>
      <c r="G838" t="s">
        <v>30</v>
      </c>
      <c r="H838" t="s">
        <v>27</v>
      </c>
      <c r="I838" t="s">
        <v>28</v>
      </c>
      <c r="J838" t="s">
        <v>44</v>
      </c>
      <c r="K838" t="s">
        <v>42</v>
      </c>
      <c r="L838">
        <v>365</v>
      </c>
      <c r="M838" t="s">
        <v>10</v>
      </c>
      <c r="N838">
        <v>94.75</v>
      </c>
      <c r="O838">
        <v>5</v>
      </c>
      <c r="P838">
        <f>N838*O838</f>
        <v>473.75</v>
      </c>
      <c r="Q838">
        <v>152.8499985</v>
      </c>
      <c r="R838">
        <f>P838-Q838</f>
        <v>320.90000150000003</v>
      </c>
      <c r="S838">
        <f>Q838/O838</f>
        <v>30.5699997</v>
      </c>
    </row>
    <row r="839" spans="1:19" x14ac:dyDescent="0.3">
      <c r="A839">
        <v>35389</v>
      </c>
      <c r="B839" s="1">
        <v>43251</v>
      </c>
      <c r="C839" s="1" t="str">
        <f t="shared" si="13"/>
        <v>weekday</v>
      </c>
      <c r="D839" s="1" t="str">
        <f>TEXT(B839,"dddd")</f>
        <v>Thursday</v>
      </c>
      <c r="E839">
        <v>7175</v>
      </c>
      <c r="F839" t="s">
        <v>241</v>
      </c>
      <c r="G839" t="s">
        <v>30</v>
      </c>
      <c r="H839" t="s">
        <v>27</v>
      </c>
      <c r="I839" t="s">
        <v>28</v>
      </c>
      <c r="J839" t="s">
        <v>44</v>
      </c>
      <c r="K839" t="s">
        <v>187</v>
      </c>
      <c r="L839">
        <v>278</v>
      </c>
      <c r="M839" t="s">
        <v>65</v>
      </c>
      <c r="N839">
        <v>27.54</v>
      </c>
      <c r="O839">
        <v>5</v>
      </c>
      <c r="P839">
        <f>N839*O839</f>
        <v>137.69999999999999</v>
      </c>
      <c r="Q839">
        <v>62.649998650000001</v>
      </c>
      <c r="R839">
        <f>P839-Q839</f>
        <v>75.050001349999988</v>
      </c>
      <c r="S839">
        <f>Q839/O839</f>
        <v>12.52999973</v>
      </c>
    </row>
    <row r="840" spans="1:19" x14ac:dyDescent="0.3">
      <c r="A840">
        <v>35393</v>
      </c>
      <c r="B840" s="1">
        <v>43331</v>
      </c>
      <c r="C840" s="1" t="str">
        <f t="shared" si="13"/>
        <v>weekend</v>
      </c>
      <c r="D840" s="1" t="str">
        <f>TEXT(B840,"dddd")</f>
        <v>Sunday</v>
      </c>
      <c r="E840">
        <v>2922</v>
      </c>
      <c r="F840" t="s">
        <v>727</v>
      </c>
      <c r="G840" t="s">
        <v>30</v>
      </c>
      <c r="H840" t="s">
        <v>27</v>
      </c>
      <c r="I840" t="s">
        <v>28</v>
      </c>
      <c r="J840" t="s">
        <v>44</v>
      </c>
      <c r="K840" t="s">
        <v>42</v>
      </c>
      <c r="L840">
        <v>365</v>
      </c>
      <c r="M840" t="s">
        <v>10</v>
      </c>
      <c r="N840">
        <v>94.75</v>
      </c>
      <c r="O840">
        <v>5</v>
      </c>
      <c r="P840">
        <f>N840*O840</f>
        <v>473.75</v>
      </c>
      <c r="Q840">
        <v>152.8499985</v>
      </c>
      <c r="R840">
        <f>P840-Q840</f>
        <v>320.90000150000003</v>
      </c>
      <c r="S840">
        <f>Q840/O840</f>
        <v>30.5699997</v>
      </c>
    </row>
    <row r="841" spans="1:19" x14ac:dyDescent="0.3">
      <c r="A841">
        <v>35393</v>
      </c>
      <c r="B841" s="1">
        <v>43251</v>
      </c>
      <c r="C841" s="1" t="str">
        <f t="shared" si="13"/>
        <v>weekday</v>
      </c>
      <c r="D841" s="1" t="str">
        <f>TEXT(B841,"dddd")</f>
        <v>Thursday</v>
      </c>
      <c r="E841">
        <v>2922</v>
      </c>
      <c r="F841" t="s">
        <v>727</v>
      </c>
      <c r="G841" t="s">
        <v>30</v>
      </c>
      <c r="H841" t="s">
        <v>27</v>
      </c>
      <c r="I841" t="s">
        <v>28</v>
      </c>
      <c r="J841" t="s">
        <v>44</v>
      </c>
      <c r="K841" t="s">
        <v>641</v>
      </c>
      <c r="L841">
        <v>93</v>
      </c>
      <c r="M841" t="s">
        <v>65</v>
      </c>
      <c r="N841">
        <v>52.99</v>
      </c>
      <c r="O841">
        <v>5</v>
      </c>
      <c r="P841">
        <f>N841*O841</f>
        <v>264.95</v>
      </c>
      <c r="Q841">
        <v>159.20000075000002</v>
      </c>
      <c r="R841">
        <f>P841-Q841</f>
        <v>105.74999924999997</v>
      </c>
      <c r="S841">
        <f>Q841/O841</f>
        <v>31.840000150000002</v>
      </c>
    </row>
    <row r="842" spans="1:19" x14ac:dyDescent="0.3">
      <c r="A842">
        <v>35651</v>
      </c>
      <c r="B842" s="1">
        <v>43253</v>
      </c>
      <c r="C842" s="1" t="str">
        <f t="shared" si="13"/>
        <v>weekend</v>
      </c>
      <c r="D842" s="1" t="str">
        <f>TEXT(B842,"dddd")</f>
        <v>Saturday</v>
      </c>
      <c r="E842">
        <v>9294</v>
      </c>
      <c r="F842" t="s">
        <v>83</v>
      </c>
      <c r="G842" t="s">
        <v>30</v>
      </c>
      <c r="H842" t="s">
        <v>27</v>
      </c>
      <c r="I842" t="s">
        <v>28</v>
      </c>
      <c r="J842" t="s">
        <v>44</v>
      </c>
      <c r="K842" t="s">
        <v>85</v>
      </c>
      <c r="L842">
        <v>502</v>
      </c>
      <c r="M842" t="s">
        <v>65</v>
      </c>
      <c r="N842">
        <v>65</v>
      </c>
      <c r="O842">
        <v>5</v>
      </c>
      <c r="P842">
        <f>N842*O842</f>
        <v>325</v>
      </c>
      <c r="Q842">
        <v>167.99999235000001</v>
      </c>
      <c r="R842">
        <f>P842-Q842</f>
        <v>157.00000764999999</v>
      </c>
      <c r="S842">
        <f>Q842/O842</f>
        <v>33.599998470000003</v>
      </c>
    </row>
    <row r="843" spans="1:19" x14ac:dyDescent="0.3">
      <c r="A843">
        <v>36146</v>
      </c>
      <c r="B843" s="1">
        <v>43262</v>
      </c>
      <c r="C843" s="1" t="str">
        <f t="shared" si="13"/>
        <v>weekday</v>
      </c>
      <c r="D843" s="1" t="str">
        <f>TEXT(B843,"dddd")</f>
        <v>Monday</v>
      </c>
      <c r="E843">
        <v>3296</v>
      </c>
      <c r="F843" t="s">
        <v>7</v>
      </c>
      <c r="G843" t="s">
        <v>30</v>
      </c>
      <c r="H843" t="s">
        <v>27</v>
      </c>
      <c r="I843" t="s">
        <v>3</v>
      </c>
      <c r="J843" t="s">
        <v>4</v>
      </c>
      <c r="K843" t="s">
        <v>187</v>
      </c>
      <c r="L843">
        <v>278</v>
      </c>
      <c r="M843" t="s">
        <v>65</v>
      </c>
      <c r="N843">
        <v>27.54</v>
      </c>
      <c r="O843">
        <v>2</v>
      </c>
      <c r="P843">
        <f>N843*O843</f>
        <v>55.08</v>
      </c>
      <c r="Q843">
        <v>25.05999946</v>
      </c>
      <c r="R843">
        <f>P843-Q843</f>
        <v>30.020000539999998</v>
      </c>
      <c r="S843">
        <f>Q843/O843</f>
        <v>12.52999973</v>
      </c>
    </row>
    <row r="844" spans="1:19" x14ac:dyDescent="0.3">
      <c r="A844">
        <v>36269</v>
      </c>
      <c r="B844" s="1">
        <v>43915</v>
      </c>
      <c r="C844" s="1" t="str">
        <f t="shared" si="13"/>
        <v>weekday</v>
      </c>
      <c r="D844" s="1" t="str">
        <f>TEXT(B844,"dddd")</f>
        <v>Wednesday</v>
      </c>
      <c r="E844">
        <v>3466</v>
      </c>
      <c r="F844" t="s">
        <v>7</v>
      </c>
      <c r="G844" t="s">
        <v>77</v>
      </c>
      <c r="H844" t="s">
        <v>27</v>
      </c>
      <c r="I844" t="s">
        <v>3</v>
      </c>
      <c r="J844" t="s">
        <v>4</v>
      </c>
      <c r="K844" t="s">
        <v>42</v>
      </c>
      <c r="L844">
        <v>365</v>
      </c>
      <c r="M844" t="s">
        <v>10</v>
      </c>
      <c r="N844">
        <v>94.75</v>
      </c>
      <c r="O844">
        <v>4</v>
      </c>
      <c r="P844">
        <f>N844*O844</f>
        <v>379</v>
      </c>
      <c r="Q844">
        <v>122.2799988</v>
      </c>
      <c r="R844">
        <f>P844-Q844</f>
        <v>256.72000120000001</v>
      </c>
      <c r="S844">
        <f>Q844/O844</f>
        <v>30.5699997</v>
      </c>
    </row>
    <row r="845" spans="1:19" x14ac:dyDescent="0.3">
      <c r="A845">
        <v>36298</v>
      </c>
      <c r="B845" s="1">
        <v>43264</v>
      </c>
      <c r="C845" s="1" t="str">
        <f t="shared" si="13"/>
        <v>weekday</v>
      </c>
      <c r="D845" s="1" t="str">
        <f>TEXT(B845,"dddd")</f>
        <v>Wednesday</v>
      </c>
      <c r="E845">
        <v>275</v>
      </c>
      <c r="F845" t="s">
        <v>7</v>
      </c>
      <c r="G845" t="s">
        <v>30</v>
      </c>
      <c r="H845" t="s">
        <v>27</v>
      </c>
      <c r="I845" t="s">
        <v>28</v>
      </c>
      <c r="J845" t="s">
        <v>44</v>
      </c>
      <c r="K845" t="s">
        <v>57</v>
      </c>
      <c r="L845">
        <v>191</v>
      </c>
      <c r="M845" t="s">
        <v>65</v>
      </c>
      <c r="N845">
        <v>85</v>
      </c>
      <c r="O845">
        <v>5</v>
      </c>
      <c r="P845">
        <f>N845*O845</f>
        <v>425</v>
      </c>
      <c r="Q845">
        <v>273.89999399999999</v>
      </c>
      <c r="R845">
        <f>P845-Q845</f>
        <v>151.10000600000001</v>
      </c>
      <c r="S845">
        <f>Q845/O845</f>
        <v>54.779998800000001</v>
      </c>
    </row>
    <row r="846" spans="1:19" x14ac:dyDescent="0.3">
      <c r="A846">
        <v>36344</v>
      </c>
      <c r="B846" s="1">
        <v>43277</v>
      </c>
      <c r="C846" s="1" t="str">
        <f t="shared" si="13"/>
        <v>weekday</v>
      </c>
      <c r="D846" s="1" t="str">
        <f>TEXT(B846,"dddd")</f>
        <v>Tuesday</v>
      </c>
      <c r="E846">
        <v>11197</v>
      </c>
      <c r="F846" t="s">
        <v>973</v>
      </c>
      <c r="G846" t="s">
        <v>30</v>
      </c>
      <c r="H846" t="s">
        <v>27</v>
      </c>
      <c r="I846" t="s">
        <v>28</v>
      </c>
      <c r="J846" t="s">
        <v>44</v>
      </c>
      <c r="K846" t="s">
        <v>614</v>
      </c>
      <c r="L846">
        <v>825</v>
      </c>
      <c r="M846" t="s">
        <v>6</v>
      </c>
      <c r="N846">
        <v>185</v>
      </c>
      <c r="O846">
        <v>5</v>
      </c>
      <c r="P846">
        <f>N846*O846</f>
        <v>925</v>
      </c>
      <c r="Q846">
        <v>568.49998474999995</v>
      </c>
      <c r="R846">
        <f>P846-Q846</f>
        <v>356.50001525000005</v>
      </c>
      <c r="S846">
        <f>Q846/O846</f>
        <v>113.69999694999998</v>
      </c>
    </row>
    <row r="847" spans="1:19" x14ac:dyDescent="0.3">
      <c r="A847">
        <v>36495</v>
      </c>
      <c r="B847" s="1">
        <v>43267</v>
      </c>
      <c r="C847" s="1" t="str">
        <f t="shared" si="13"/>
        <v>weekend</v>
      </c>
      <c r="D847" s="1" t="str">
        <f>TEXT(B847,"dddd")</f>
        <v>Saturday</v>
      </c>
      <c r="E847">
        <v>7894</v>
      </c>
      <c r="F847" t="s">
        <v>503</v>
      </c>
      <c r="G847" t="s">
        <v>30</v>
      </c>
      <c r="H847" t="s">
        <v>27</v>
      </c>
      <c r="I847" t="s">
        <v>28</v>
      </c>
      <c r="J847" t="s">
        <v>44</v>
      </c>
      <c r="K847" t="s">
        <v>85</v>
      </c>
      <c r="L847">
        <v>502</v>
      </c>
      <c r="M847" t="s">
        <v>65</v>
      </c>
      <c r="N847">
        <v>65</v>
      </c>
      <c r="O847">
        <v>5</v>
      </c>
      <c r="P847">
        <f>N847*O847</f>
        <v>325</v>
      </c>
      <c r="Q847">
        <v>167.99999235000001</v>
      </c>
      <c r="R847">
        <f>P847-Q847</f>
        <v>157.00000764999999</v>
      </c>
      <c r="S847">
        <f>Q847/O847</f>
        <v>33.599998470000003</v>
      </c>
    </row>
    <row r="848" spans="1:19" x14ac:dyDescent="0.3">
      <c r="A848">
        <v>36636</v>
      </c>
      <c r="B848" s="1">
        <v>43333</v>
      </c>
      <c r="C848" s="1" t="str">
        <f t="shared" si="13"/>
        <v>weekday</v>
      </c>
      <c r="D848" s="1" t="str">
        <f>TEXT(B848,"dddd")</f>
        <v>Tuesday</v>
      </c>
      <c r="E848">
        <v>3373</v>
      </c>
      <c r="F848" t="s">
        <v>955</v>
      </c>
      <c r="G848" t="s">
        <v>30</v>
      </c>
      <c r="H848" t="s">
        <v>27</v>
      </c>
      <c r="I848" t="s">
        <v>28</v>
      </c>
      <c r="J848" t="s">
        <v>44</v>
      </c>
      <c r="K848" t="s">
        <v>42</v>
      </c>
      <c r="L848">
        <v>365</v>
      </c>
      <c r="M848" t="s">
        <v>10</v>
      </c>
      <c r="N848">
        <v>94.75</v>
      </c>
      <c r="O848">
        <v>5</v>
      </c>
      <c r="P848">
        <f>N848*O848</f>
        <v>473.75</v>
      </c>
      <c r="Q848">
        <v>152.8499985</v>
      </c>
      <c r="R848">
        <f>P848-Q848</f>
        <v>320.90000150000003</v>
      </c>
      <c r="S848">
        <f>Q848/O848</f>
        <v>30.5699997</v>
      </c>
    </row>
    <row r="849" spans="1:19" x14ac:dyDescent="0.3">
      <c r="A849">
        <v>36636</v>
      </c>
      <c r="B849" s="1">
        <v>43311</v>
      </c>
      <c r="C849" s="1" t="str">
        <f t="shared" si="13"/>
        <v>weekday</v>
      </c>
      <c r="D849" s="1" t="str">
        <f>TEXT(B849,"dddd")</f>
        <v>Monday</v>
      </c>
      <c r="E849">
        <v>3373</v>
      </c>
      <c r="F849" t="s">
        <v>955</v>
      </c>
      <c r="G849" t="s">
        <v>30</v>
      </c>
      <c r="H849" t="s">
        <v>27</v>
      </c>
      <c r="I849" t="s">
        <v>28</v>
      </c>
      <c r="J849" t="s">
        <v>44</v>
      </c>
      <c r="K849" t="s">
        <v>109</v>
      </c>
      <c r="L849">
        <v>627</v>
      </c>
      <c r="M849" t="s">
        <v>6</v>
      </c>
      <c r="N849">
        <v>165</v>
      </c>
      <c r="O849">
        <v>5</v>
      </c>
      <c r="P849">
        <f>N849*O849</f>
        <v>825</v>
      </c>
      <c r="Q849">
        <v>613.65001700000005</v>
      </c>
      <c r="R849">
        <f>P849-Q849</f>
        <v>211.34998299999995</v>
      </c>
      <c r="S849">
        <f>Q849/O849</f>
        <v>122.73000340000002</v>
      </c>
    </row>
    <row r="850" spans="1:19" x14ac:dyDescent="0.3">
      <c r="A850">
        <v>36654</v>
      </c>
      <c r="B850" s="1">
        <v>43332</v>
      </c>
      <c r="C850" s="1" t="str">
        <f t="shared" si="13"/>
        <v>weekday</v>
      </c>
      <c r="D850" s="1" t="str">
        <f>TEXT(B850,"dddd")</f>
        <v>Monday</v>
      </c>
      <c r="E850">
        <v>8520</v>
      </c>
      <c r="F850" t="s">
        <v>7</v>
      </c>
      <c r="G850" t="s">
        <v>30</v>
      </c>
      <c r="H850" t="s">
        <v>27</v>
      </c>
      <c r="I850" t="s">
        <v>28</v>
      </c>
      <c r="J850" t="s">
        <v>44</v>
      </c>
      <c r="K850" t="s">
        <v>42</v>
      </c>
      <c r="L850">
        <v>365</v>
      </c>
      <c r="M850" t="s">
        <v>10</v>
      </c>
      <c r="N850">
        <v>94.75</v>
      </c>
      <c r="O850">
        <v>5</v>
      </c>
      <c r="P850">
        <f>N850*O850</f>
        <v>473.75</v>
      </c>
      <c r="Q850">
        <v>152.8499985</v>
      </c>
      <c r="R850">
        <f>P850-Q850</f>
        <v>320.90000150000003</v>
      </c>
      <c r="S850">
        <f>Q850/O850</f>
        <v>30.5699997</v>
      </c>
    </row>
    <row r="851" spans="1:19" x14ac:dyDescent="0.3">
      <c r="A851">
        <v>36837</v>
      </c>
      <c r="B851" s="1">
        <v>43193</v>
      </c>
      <c r="C851" s="1" t="str">
        <f t="shared" si="13"/>
        <v>weekday</v>
      </c>
      <c r="D851" s="1" t="str">
        <f>TEXT(B851,"dddd")</f>
        <v>Tuesday</v>
      </c>
      <c r="E851">
        <v>7330</v>
      </c>
      <c r="F851" t="s">
        <v>7</v>
      </c>
      <c r="G851" t="s">
        <v>30</v>
      </c>
      <c r="H851" t="s">
        <v>27</v>
      </c>
      <c r="I851" t="s">
        <v>28</v>
      </c>
      <c r="J851" t="s">
        <v>44</v>
      </c>
      <c r="K851" t="s">
        <v>614</v>
      </c>
      <c r="L851">
        <v>825</v>
      </c>
      <c r="M851" t="s">
        <v>6</v>
      </c>
      <c r="N851">
        <v>185</v>
      </c>
      <c r="O851">
        <v>5</v>
      </c>
      <c r="P851">
        <f>N851*O851</f>
        <v>925</v>
      </c>
      <c r="Q851">
        <v>568.49998474999995</v>
      </c>
      <c r="R851">
        <f>P851-Q851</f>
        <v>356.50001525000005</v>
      </c>
      <c r="S851">
        <f>Q851/O851</f>
        <v>113.69999694999998</v>
      </c>
    </row>
    <row r="852" spans="1:19" x14ac:dyDescent="0.3">
      <c r="A852">
        <v>36840</v>
      </c>
      <c r="B852" s="1">
        <v>43272</v>
      </c>
      <c r="C852" s="1" t="str">
        <f t="shared" si="13"/>
        <v>weekday</v>
      </c>
      <c r="D852" s="1" t="str">
        <f>TEXT(B852,"dddd")</f>
        <v>Thursday</v>
      </c>
      <c r="E852">
        <v>4611</v>
      </c>
      <c r="F852" t="s">
        <v>7</v>
      </c>
      <c r="G852" t="s">
        <v>30</v>
      </c>
      <c r="H852" t="s">
        <v>27</v>
      </c>
      <c r="I852" t="s">
        <v>28</v>
      </c>
      <c r="J852" t="s">
        <v>44</v>
      </c>
      <c r="K852" t="s">
        <v>85</v>
      </c>
      <c r="L852">
        <v>502</v>
      </c>
      <c r="M852" t="s">
        <v>65</v>
      </c>
      <c r="N852">
        <v>65</v>
      </c>
      <c r="O852">
        <v>5</v>
      </c>
      <c r="P852">
        <f>N852*O852</f>
        <v>325</v>
      </c>
      <c r="Q852">
        <v>167.99999235000001</v>
      </c>
      <c r="R852">
        <f>P852-Q852</f>
        <v>157.00000764999999</v>
      </c>
      <c r="S852">
        <f>Q852/O852</f>
        <v>33.599998470000003</v>
      </c>
    </row>
    <row r="853" spans="1:19" x14ac:dyDescent="0.3">
      <c r="A853">
        <v>36894</v>
      </c>
      <c r="B853" s="1">
        <v>43202</v>
      </c>
      <c r="C853" s="1" t="str">
        <f t="shared" si="13"/>
        <v>weekday</v>
      </c>
      <c r="D853" s="1" t="str">
        <f>TEXT(B853,"dddd")</f>
        <v>Thursday</v>
      </c>
      <c r="E853">
        <v>10753</v>
      </c>
      <c r="F853" t="s">
        <v>330</v>
      </c>
      <c r="G853" t="s">
        <v>30</v>
      </c>
      <c r="H853" t="s">
        <v>27</v>
      </c>
      <c r="I853" t="s">
        <v>28</v>
      </c>
      <c r="J853" t="s">
        <v>44</v>
      </c>
      <c r="K853" t="s">
        <v>109</v>
      </c>
      <c r="L853">
        <v>627</v>
      </c>
      <c r="M853" t="s">
        <v>6</v>
      </c>
      <c r="N853">
        <v>165</v>
      </c>
      <c r="O853">
        <v>5</v>
      </c>
      <c r="P853">
        <f>N853*O853</f>
        <v>825</v>
      </c>
      <c r="Q853">
        <v>613.65001700000005</v>
      </c>
      <c r="R853">
        <f>P853-Q853</f>
        <v>211.34998299999995</v>
      </c>
      <c r="S853">
        <f>Q853/O853</f>
        <v>122.73000340000002</v>
      </c>
    </row>
    <row r="854" spans="1:19" x14ac:dyDescent="0.3">
      <c r="A854">
        <v>37048</v>
      </c>
      <c r="B854" s="1">
        <v>43276</v>
      </c>
      <c r="C854" s="1" t="str">
        <f t="shared" si="13"/>
        <v>weekday</v>
      </c>
      <c r="D854" s="1" t="str">
        <f>TEXT(B854,"dddd")</f>
        <v>Monday</v>
      </c>
      <c r="E854">
        <v>4209</v>
      </c>
      <c r="F854" t="s">
        <v>334</v>
      </c>
      <c r="G854" t="s">
        <v>30</v>
      </c>
      <c r="H854" t="s">
        <v>27</v>
      </c>
      <c r="I854" t="s">
        <v>28</v>
      </c>
      <c r="J854" t="s">
        <v>44</v>
      </c>
      <c r="K854" t="s">
        <v>85</v>
      </c>
      <c r="L854">
        <v>502</v>
      </c>
      <c r="M854" t="s">
        <v>65</v>
      </c>
      <c r="N854">
        <v>65</v>
      </c>
      <c r="O854">
        <v>5</v>
      </c>
      <c r="P854">
        <f>N854*O854</f>
        <v>325</v>
      </c>
      <c r="Q854">
        <v>167.99999235000001</v>
      </c>
      <c r="R854">
        <f>P854-Q854</f>
        <v>157.00000764999999</v>
      </c>
      <c r="S854">
        <f>Q854/O854</f>
        <v>33.599998470000003</v>
      </c>
    </row>
    <row r="855" spans="1:19" x14ac:dyDescent="0.3">
      <c r="A855">
        <v>37180</v>
      </c>
      <c r="B855" s="1">
        <v>44037</v>
      </c>
      <c r="C855" s="1" t="str">
        <f t="shared" si="13"/>
        <v>weekend</v>
      </c>
      <c r="D855" s="1" t="str">
        <f>TEXT(B855,"dddd")</f>
        <v>Saturday</v>
      </c>
      <c r="E855">
        <v>8608</v>
      </c>
      <c r="F855" t="s">
        <v>277</v>
      </c>
      <c r="G855" t="s">
        <v>39</v>
      </c>
      <c r="H855" t="s">
        <v>27</v>
      </c>
      <c r="I855" t="s">
        <v>3</v>
      </c>
      <c r="J855" t="s">
        <v>4</v>
      </c>
      <c r="K855" t="s">
        <v>109</v>
      </c>
      <c r="L855">
        <v>627</v>
      </c>
      <c r="M855" t="s">
        <v>6</v>
      </c>
      <c r="N855">
        <v>165</v>
      </c>
      <c r="O855">
        <v>5</v>
      </c>
      <c r="P855">
        <f>N855*O855</f>
        <v>825</v>
      </c>
      <c r="Q855">
        <v>613.65001700000005</v>
      </c>
      <c r="R855">
        <f>P855-Q855</f>
        <v>211.34998299999995</v>
      </c>
      <c r="S855">
        <f>Q855/O855</f>
        <v>122.73000340000002</v>
      </c>
    </row>
    <row r="856" spans="1:19" x14ac:dyDescent="0.3">
      <c r="A856">
        <v>37182</v>
      </c>
      <c r="B856" s="1">
        <v>43279</v>
      </c>
      <c r="C856" s="1" t="str">
        <f t="shared" si="13"/>
        <v>weekday</v>
      </c>
      <c r="D856" s="1" t="str">
        <f>TEXT(B856,"dddd")</f>
        <v>Thursday</v>
      </c>
      <c r="E856">
        <v>10500</v>
      </c>
      <c r="F856" t="s">
        <v>7</v>
      </c>
      <c r="G856" t="s">
        <v>30</v>
      </c>
      <c r="H856" t="s">
        <v>27</v>
      </c>
      <c r="I856" t="s">
        <v>28</v>
      </c>
      <c r="J856" t="s">
        <v>44</v>
      </c>
      <c r="K856" t="s">
        <v>109</v>
      </c>
      <c r="L856">
        <v>627</v>
      </c>
      <c r="M856" t="s">
        <v>6</v>
      </c>
      <c r="N856">
        <v>165</v>
      </c>
      <c r="O856">
        <v>5</v>
      </c>
      <c r="P856">
        <f>N856*O856</f>
        <v>825</v>
      </c>
      <c r="Q856">
        <v>613.65001700000005</v>
      </c>
      <c r="R856">
        <f>P856-Q856</f>
        <v>211.34998299999995</v>
      </c>
      <c r="S856">
        <f>Q856/O856</f>
        <v>122.73000340000002</v>
      </c>
    </row>
    <row r="857" spans="1:19" x14ac:dyDescent="0.3">
      <c r="A857">
        <v>37276</v>
      </c>
      <c r="B857" s="1">
        <v>44036</v>
      </c>
      <c r="C857" s="1" t="str">
        <f t="shared" si="13"/>
        <v>weekday</v>
      </c>
      <c r="D857" s="1" t="str">
        <f>TEXT(B857,"dddd")</f>
        <v>Friday</v>
      </c>
      <c r="E857">
        <v>5820</v>
      </c>
      <c r="F857" t="s">
        <v>7</v>
      </c>
      <c r="G857" t="s">
        <v>121</v>
      </c>
      <c r="H857" t="s">
        <v>27</v>
      </c>
      <c r="I857" t="s">
        <v>3</v>
      </c>
      <c r="J857" t="s">
        <v>4</v>
      </c>
      <c r="K857" t="s">
        <v>42</v>
      </c>
      <c r="L857">
        <v>365</v>
      </c>
      <c r="M857" t="s">
        <v>10</v>
      </c>
      <c r="N857">
        <v>94.75</v>
      </c>
      <c r="O857">
        <v>5</v>
      </c>
      <c r="P857">
        <f>N857*O857</f>
        <v>473.75</v>
      </c>
      <c r="Q857">
        <v>152.8499985</v>
      </c>
      <c r="R857">
        <f>P857-Q857</f>
        <v>320.90000150000003</v>
      </c>
      <c r="S857">
        <f>Q857/O857</f>
        <v>30.5699997</v>
      </c>
    </row>
    <row r="858" spans="1:19" x14ac:dyDescent="0.3">
      <c r="A858">
        <v>37493</v>
      </c>
      <c r="B858" s="1">
        <v>43196</v>
      </c>
      <c r="C858" s="1" t="str">
        <f t="shared" si="13"/>
        <v>weekday</v>
      </c>
      <c r="D858" s="1" t="str">
        <f>TEXT(B858,"dddd")</f>
        <v>Friday</v>
      </c>
      <c r="E858">
        <v>11743</v>
      </c>
      <c r="F858" t="s">
        <v>7</v>
      </c>
      <c r="G858" t="s">
        <v>30</v>
      </c>
      <c r="H858" t="s">
        <v>27</v>
      </c>
      <c r="I858" t="s">
        <v>28</v>
      </c>
      <c r="J858" t="s">
        <v>44</v>
      </c>
      <c r="K858" t="s">
        <v>42</v>
      </c>
      <c r="L858">
        <v>365</v>
      </c>
      <c r="M858" t="s">
        <v>10</v>
      </c>
      <c r="N858">
        <v>94.75</v>
      </c>
      <c r="O858">
        <v>5</v>
      </c>
      <c r="P858">
        <f>N858*O858</f>
        <v>473.75</v>
      </c>
      <c r="Q858">
        <v>152.8499985</v>
      </c>
      <c r="R858">
        <f>P858-Q858</f>
        <v>320.90000150000003</v>
      </c>
      <c r="S858">
        <f>Q858/O858</f>
        <v>30.5699997</v>
      </c>
    </row>
    <row r="859" spans="1:19" x14ac:dyDescent="0.3">
      <c r="A859">
        <v>37496</v>
      </c>
      <c r="B859" s="1">
        <v>43330</v>
      </c>
      <c r="C859" s="1" t="str">
        <f t="shared" si="13"/>
        <v>weekend</v>
      </c>
      <c r="D859" s="1" t="str">
        <f>TEXT(B859,"dddd")</f>
        <v>Saturday</v>
      </c>
      <c r="E859">
        <v>10029</v>
      </c>
      <c r="F859" t="s">
        <v>956</v>
      </c>
      <c r="G859" t="s">
        <v>655</v>
      </c>
      <c r="H859" t="s">
        <v>2</v>
      </c>
      <c r="I859" t="s">
        <v>3</v>
      </c>
      <c r="J859" t="s">
        <v>44</v>
      </c>
      <c r="K859" t="s">
        <v>109</v>
      </c>
      <c r="L859">
        <v>627</v>
      </c>
      <c r="M859" t="s">
        <v>6</v>
      </c>
      <c r="N859">
        <v>165</v>
      </c>
      <c r="O859">
        <v>3</v>
      </c>
      <c r="P859">
        <f>N859*O859</f>
        <v>495</v>
      </c>
      <c r="Q859">
        <v>368.19001020000002</v>
      </c>
      <c r="R859">
        <f>P859-Q859</f>
        <v>126.80998979999998</v>
      </c>
      <c r="S859">
        <f>Q859/O859</f>
        <v>122.7300034</v>
      </c>
    </row>
    <row r="860" spans="1:19" x14ac:dyDescent="0.3">
      <c r="A860">
        <v>37669</v>
      </c>
      <c r="B860" s="1">
        <v>43122</v>
      </c>
      <c r="C860" s="1" t="str">
        <f t="shared" si="13"/>
        <v>weekday</v>
      </c>
      <c r="D860" s="1" t="str">
        <f>TEXT(B860,"dddd")</f>
        <v>Monday</v>
      </c>
      <c r="E860">
        <v>6405</v>
      </c>
      <c r="F860" t="s">
        <v>406</v>
      </c>
      <c r="G860" t="s">
        <v>121</v>
      </c>
      <c r="H860" t="s">
        <v>27</v>
      </c>
      <c r="I860" t="s">
        <v>3</v>
      </c>
      <c r="J860" t="s">
        <v>4</v>
      </c>
      <c r="K860" t="s">
        <v>42</v>
      </c>
      <c r="L860">
        <v>365</v>
      </c>
      <c r="M860" t="s">
        <v>10</v>
      </c>
      <c r="N860">
        <v>94.75</v>
      </c>
      <c r="O860">
        <v>3</v>
      </c>
      <c r="P860">
        <f>N860*O860</f>
        <v>284.25</v>
      </c>
      <c r="Q860">
        <v>91.709999100000005</v>
      </c>
      <c r="R860">
        <f>P860-Q860</f>
        <v>192.5400009</v>
      </c>
      <c r="S860">
        <f>Q860/O860</f>
        <v>30.5699997</v>
      </c>
    </row>
    <row r="861" spans="1:19" x14ac:dyDescent="0.3">
      <c r="A861">
        <v>37669</v>
      </c>
      <c r="B861" s="1">
        <v>43121</v>
      </c>
      <c r="C861" s="1" t="str">
        <f t="shared" si="13"/>
        <v>weekend</v>
      </c>
      <c r="D861" s="1" t="str">
        <f>TEXT(B861,"dddd")</f>
        <v>Sunday</v>
      </c>
      <c r="E861">
        <v>6405</v>
      </c>
      <c r="F861" t="s">
        <v>406</v>
      </c>
      <c r="G861" t="s">
        <v>121</v>
      </c>
      <c r="H861" t="s">
        <v>27</v>
      </c>
      <c r="I861" t="s">
        <v>3</v>
      </c>
      <c r="J861" t="s">
        <v>4</v>
      </c>
      <c r="K861" t="s">
        <v>57</v>
      </c>
      <c r="L861">
        <v>191</v>
      </c>
      <c r="M861" t="s">
        <v>65</v>
      </c>
      <c r="N861">
        <v>85</v>
      </c>
      <c r="O861">
        <v>3</v>
      </c>
      <c r="P861">
        <f>N861*O861</f>
        <v>255</v>
      </c>
      <c r="Q861">
        <v>164.33999640000002</v>
      </c>
      <c r="R861">
        <f>P861-Q861</f>
        <v>90.660003599999982</v>
      </c>
      <c r="S861">
        <f>Q861/O861</f>
        <v>54.779998800000008</v>
      </c>
    </row>
    <row r="862" spans="1:19" x14ac:dyDescent="0.3">
      <c r="A862">
        <v>37675</v>
      </c>
      <c r="B862" s="1">
        <v>43194</v>
      </c>
      <c r="C862" s="1" t="str">
        <f t="shared" si="13"/>
        <v>weekday</v>
      </c>
      <c r="D862" s="1" t="str">
        <f>TEXT(B862,"dddd")</f>
        <v>Wednesday</v>
      </c>
      <c r="E862">
        <v>2136</v>
      </c>
      <c r="F862" t="s">
        <v>903</v>
      </c>
      <c r="G862" t="s">
        <v>30</v>
      </c>
      <c r="H862" t="s">
        <v>27</v>
      </c>
      <c r="I862" t="s">
        <v>28</v>
      </c>
      <c r="J862" t="s">
        <v>44</v>
      </c>
      <c r="K862" t="s">
        <v>70</v>
      </c>
      <c r="L862">
        <v>926</v>
      </c>
      <c r="M862" t="s">
        <v>6</v>
      </c>
      <c r="N862">
        <v>14.99</v>
      </c>
      <c r="O862">
        <v>5</v>
      </c>
      <c r="P862">
        <f>N862*O862</f>
        <v>74.95</v>
      </c>
      <c r="Q862">
        <v>35.399999620000003</v>
      </c>
      <c r="R862">
        <f>P862-Q862</f>
        <v>39.55000038</v>
      </c>
      <c r="S862">
        <f>Q862/O862</f>
        <v>7.0799999240000009</v>
      </c>
    </row>
    <row r="863" spans="1:19" x14ac:dyDescent="0.3">
      <c r="A863">
        <v>37718</v>
      </c>
      <c r="B863" s="1">
        <v>43306</v>
      </c>
      <c r="C863" s="1" t="str">
        <f t="shared" si="13"/>
        <v>weekday</v>
      </c>
      <c r="D863" s="1" t="str">
        <f>TEXT(B863,"dddd")</f>
        <v>Wednesday</v>
      </c>
      <c r="E863">
        <v>1627</v>
      </c>
      <c r="F863" t="s">
        <v>961</v>
      </c>
      <c r="G863" t="s">
        <v>30</v>
      </c>
      <c r="H863" t="s">
        <v>27</v>
      </c>
      <c r="I863" t="s">
        <v>28</v>
      </c>
      <c r="J863" t="s">
        <v>44</v>
      </c>
      <c r="K863" t="s">
        <v>57</v>
      </c>
      <c r="L863">
        <v>191</v>
      </c>
      <c r="M863" t="s">
        <v>65</v>
      </c>
      <c r="N863">
        <v>85</v>
      </c>
      <c r="O863">
        <v>5</v>
      </c>
      <c r="P863">
        <f>N863*O863</f>
        <v>425</v>
      </c>
      <c r="Q863">
        <v>273.89999399999999</v>
      </c>
      <c r="R863">
        <f>P863-Q863</f>
        <v>151.10000600000001</v>
      </c>
      <c r="S863">
        <f>Q863/O863</f>
        <v>54.779998800000001</v>
      </c>
    </row>
    <row r="864" spans="1:19" x14ac:dyDescent="0.3">
      <c r="A864">
        <v>37763</v>
      </c>
      <c r="B864" s="1">
        <v>43912</v>
      </c>
      <c r="C864" s="1" t="str">
        <f t="shared" si="13"/>
        <v>weekend</v>
      </c>
      <c r="D864" s="1" t="str">
        <f>TEXT(B864,"dddd")</f>
        <v>Sunday</v>
      </c>
      <c r="E864">
        <v>5870</v>
      </c>
      <c r="F864" t="s">
        <v>340</v>
      </c>
      <c r="G864" t="s">
        <v>121</v>
      </c>
      <c r="H864" t="s">
        <v>27</v>
      </c>
      <c r="I864" t="s">
        <v>3</v>
      </c>
      <c r="J864" t="s">
        <v>4</v>
      </c>
      <c r="K864" t="s">
        <v>42</v>
      </c>
      <c r="L864">
        <v>365</v>
      </c>
      <c r="M864" t="s">
        <v>10</v>
      </c>
      <c r="N864">
        <v>94.75</v>
      </c>
      <c r="O864">
        <v>4</v>
      </c>
      <c r="P864">
        <f>N864*O864</f>
        <v>379</v>
      </c>
      <c r="Q864">
        <v>122.2799988</v>
      </c>
      <c r="R864">
        <f>P864-Q864</f>
        <v>256.72000120000001</v>
      </c>
      <c r="S864">
        <f>Q864/O864</f>
        <v>30.5699997</v>
      </c>
    </row>
    <row r="865" spans="1:19" x14ac:dyDescent="0.3">
      <c r="A865">
        <v>37845</v>
      </c>
      <c r="B865" s="1">
        <v>43328</v>
      </c>
      <c r="C865" s="1" t="str">
        <f t="shared" si="13"/>
        <v>weekday</v>
      </c>
      <c r="D865" s="1" t="str">
        <f>TEXT(B865,"dddd")</f>
        <v>Thursday</v>
      </c>
      <c r="E865">
        <v>3222</v>
      </c>
      <c r="F865" t="s">
        <v>141</v>
      </c>
      <c r="G865" t="s">
        <v>886</v>
      </c>
      <c r="H865" t="s">
        <v>2</v>
      </c>
      <c r="I865" t="s">
        <v>3</v>
      </c>
      <c r="J865" t="s">
        <v>44</v>
      </c>
      <c r="K865" t="s">
        <v>92</v>
      </c>
      <c r="L865">
        <v>924</v>
      </c>
      <c r="M865" t="s">
        <v>6</v>
      </c>
      <c r="N865">
        <v>14.99</v>
      </c>
      <c r="O865">
        <v>3</v>
      </c>
      <c r="P865">
        <f>N865*O865</f>
        <v>44.97</v>
      </c>
      <c r="Q865">
        <v>24.389997480000002</v>
      </c>
      <c r="R865">
        <f>P865-Q865</f>
        <v>20.580002519999997</v>
      </c>
      <c r="S865">
        <f>Q865/O865</f>
        <v>8.1299991600000006</v>
      </c>
    </row>
    <row r="866" spans="1:19" x14ac:dyDescent="0.3">
      <c r="A866">
        <v>37867</v>
      </c>
      <c r="B866" s="1">
        <v>43916</v>
      </c>
      <c r="C866" s="1" t="str">
        <f t="shared" si="13"/>
        <v>weekday</v>
      </c>
      <c r="D866" s="1" t="str">
        <f>TEXT(B866,"dddd")</f>
        <v>Thursday</v>
      </c>
      <c r="E866">
        <v>11776</v>
      </c>
      <c r="F866" t="s">
        <v>7</v>
      </c>
      <c r="G866" t="s">
        <v>63</v>
      </c>
      <c r="H866" t="s">
        <v>27</v>
      </c>
      <c r="I866" t="s">
        <v>3</v>
      </c>
      <c r="J866" t="s">
        <v>4</v>
      </c>
      <c r="K866" t="s">
        <v>42</v>
      </c>
      <c r="L866">
        <v>365</v>
      </c>
      <c r="M866" t="s">
        <v>10</v>
      </c>
      <c r="N866">
        <v>94.75</v>
      </c>
      <c r="O866">
        <v>4</v>
      </c>
      <c r="P866">
        <f>N866*O866</f>
        <v>379</v>
      </c>
      <c r="Q866">
        <v>122.2799988</v>
      </c>
      <c r="R866">
        <f>P866-Q866</f>
        <v>256.72000120000001</v>
      </c>
      <c r="S866">
        <f>Q866/O866</f>
        <v>30.5699997</v>
      </c>
    </row>
    <row r="867" spans="1:19" x14ac:dyDescent="0.3">
      <c r="A867">
        <v>37867</v>
      </c>
      <c r="B867" s="1">
        <v>43913</v>
      </c>
      <c r="C867" s="1" t="str">
        <f t="shared" si="13"/>
        <v>weekday</v>
      </c>
      <c r="D867" s="1" t="str">
        <f>TEXT(B867,"dddd")</f>
        <v>Monday</v>
      </c>
      <c r="E867">
        <v>11776</v>
      </c>
      <c r="F867" t="s">
        <v>7</v>
      </c>
      <c r="G867" t="s">
        <v>63</v>
      </c>
      <c r="H867" t="s">
        <v>27</v>
      </c>
      <c r="I867" t="s">
        <v>3</v>
      </c>
      <c r="J867" t="s">
        <v>4</v>
      </c>
      <c r="K867" t="s">
        <v>42</v>
      </c>
      <c r="L867">
        <v>365</v>
      </c>
      <c r="M867" t="s">
        <v>10</v>
      </c>
      <c r="N867">
        <v>94.75</v>
      </c>
      <c r="O867">
        <v>4</v>
      </c>
      <c r="P867">
        <f>N867*O867</f>
        <v>379</v>
      </c>
      <c r="Q867">
        <v>122.2799988</v>
      </c>
      <c r="R867">
        <f>P867-Q867</f>
        <v>256.72000120000001</v>
      </c>
      <c r="S867">
        <f>Q867/O867</f>
        <v>30.5699997</v>
      </c>
    </row>
    <row r="868" spans="1:19" x14ac:dyDescent="0.3">
      <c r="A868">
        <v>37945</v>
      </c>
      <c r="B868" s="1">
        <v>43298</v>
      </c>
      <c r="C868" s="1" t="str">
        <f t="shared" si="13"/>
        <v>weekday</v>
      </c>
      <c r="D868" s="1" t="str">
        <f>TEXT(B868,"dddd")</f>
        <v>Tuesday</v>
      </c>
      <c r="E868">
        <v>9197</v>
      </c>
      <c r="F868" t="s">
        <v>965</v>
      </c>
      <c r="G868" t="s">
        <v>30</v>
      </c>
      <c r="H868" t="s">
        <v>27</v>
      </c>
      <c r="I868" t="s">
        <v>28</v>
      </c>
      <c r="J868" t="s">
        <v>44</v>
      </c>
      <c r="K868" t="s">
        <v>85</v>
      </c>
      <c r="L868">
        <v>502</v>
      </c>
      <c r="M868" t="s">
        <v>65</v>
      </c>
      <c r="N868">
        <v>65</v>
      </c>
      <c r="O868">
        <v>5</v>
      </c>
      <c r="P868">
        <f>N868*O868</f>
        <v>325</v>
      </c>
      <c r="Q868">
        <v>167.99999235000001</v>
      </c>
      <c r="R868">
        <f>P868-Q868</f>
        <v>157.00000764999999</v>
      </c>
      <c r="S868">
        <f>Q868/O868</f>
        <v>33.599998470000003</v>
      </c>
    </row>
    <row r="869" spans="1:19" x14ac:dyDescent="0.3">
      <c r="A869">
        <v>38411</v>
      </c>
      <c r="B869" s="1">
        <v>43296</v>
      </c>
      <c r="C869" s="1" t="str">
        <f t="shared" si="13"/>
        <v>weekend</v>
      </c>
      <c r="D869" s="1" t="str">
        <f>TEXT(B869,"dddd")</f>
        <v>Sunday</v>
      </c>
      <c r="E869">
        <v>8205</v>
      </c>
      <c r="F869" t="s">
        <v>812</v>
      </c>
      <c r="G869" t="s">
        <v>30</v>
      </c>
      <c r="H869" t="s">
        <v>27</v>
      </c>
      <c r="I869" t="s">
        <v>28</v>
      </c>
      <c r="J869" t="s">
        <v>44</v>
      </c>
      <c r="K869" t="s">
        <v>42</v>
      </c>
      <c r="L869">
        <v>365</v>
      </c>
      <c r="M869" t="s">
        <v>10</v>
      </c>
      <c r="N869">
        <v>94.75</v>
      </c>
      <c r="O869">
        <v>5</v>
      </c>
      <c r="P869">
        <f>N869*O869</f>
        <v>473.75</v>
      </c>
      <c r="Q869">
        <v>152.8499985</v>
      </c>
      <c r="R869">
        <f>P869-Q869</f>
        <v>320.90000150000003</v>
      </c>
      <c r="S869">
        <f>Q869/O869</f>
        <v>30.5699997</v>
      </c>
    </row>
    <row r="870" spans="1:19" x14ac:dyDescent="0.3">
      <c r="A870">
        <v>38598</v>
      </c>
      <c r="B870" s="1">
        <v>43284</v>
      </c>
      <c r="C870" s="1" t="str">
        <f t="shared" si="13"/>
        <v>weekday</v>
      </c>
      <c r="D870" s="1" t="str">
        <f>TEXT(B870,"dddd")</f>
        <v>Tuesday</v>
      </c>
      <c r="E870">
        <v>11018</v>
      </c>
      <c r="F870" t="s">
        <v>7</v>
      </c>
      <c r="G870" t="s">
        <v>921</v>
      </c>
      <c r="H870" t="s">
        <v>2</v>
      </c>
      <c r="I870" t="s">
        <v>3</v>
      </c>
      <c r="J870" t="s">
        <v>44</v>
      </c>
      <c r="K870" t="s">
        <v>45</v>
      </c>
      <c r="L870">
        <v>893</v>
      </c>
      <c r="M870" t="s">
        <v>6</v>
      </c>
      <c r="N870">
        <v>52.99</v>
      </c>
      <c r="O870">
        <v>3</v>
      </c>
      <c r="P870">
        <f>N870*O870</f>
        <v>158.97</v>
      </c>
      <c r="Q870">
        <v>109.10999679</v>
      </c>
      <c r="R870">
        <f>P870-Q870</f>
        <v>49.860003210000002</v>
      </c>
      <c r="S870">
        <f>Q870/O870</f>
        <v>36.369998930000001</v>
      </c>
    </row>
    <row r="871" spans="1:19" x14ac:dyDescent="0.3">
      <c r="A871">
        <v>39036</v>
      </c>
      <c r="B871" s="1">
        <v>43196</v>
      </c>
      <c r="C871" s="1" t="str">
        <f t="shared" si="13"/>
        <v>weekday</v>
      </c>
      <c r="D871" s="1" t="str">
        <f>TEXT(B871,"dddd")</f>
        <v>Friday</v>
      </c>
      <c r="E871">
        <v>7007</v>
      </c>
      <c r="F871" t="s">
        <v>590</v>
      </c>
      <c r="G871" t="s">
        <v>30</v>
      </c>
      <c r="H871" t="s">
        <v>27</v>
      </c>
      <c r="I871" t="s">
        <v>28</v>
      </c>
      <c r="J871" t="s">
        <v>29</v>
      </c>
      <c r="K871" t="s">
        <v>57</v>
      </c>
      <c r="L871">
        <v>191</v>
      </c>
      <c r="M871" t="s">
        <v>65</v>
      </c>
      <c r="N871">
        <v>85</v>
      </c>
      <c r="O871">
        <v>5</v>
      </c>
      <c r="P871">
        <f>N871*O871</f>
        <v>425</v>
      </c>
      <c r="Q871">
        <v>273.89999399999999</v>
      </c>
      <c r="R871">
        <f>P871-Q871</f>
        <v>151.10000600000001</v>
      </c>
      <c r="S871">
        <f>Q871/O871</f>
        <v>54.779998800000001</v>
      </c>
    </row>
    <row r="872" spans="1:19" x14ac:dyDescent="0.3">
      <c r="A872">
        <v>39081</v>
      </c>
      <c r="B872" s="1">
        <v>43214</v>
      </c>
      <c r="C872" s="1" t="str">
        <f t="shared" si="13"/>
        <v>weekday</v>
      </c>
      <c r="D872" s="1" t="str">
        <f>TEXT(B872,"dddd")</f>
        <v>Tuesday</v>
      </c>
      <c r="E872">
        <v>9368</v>
      </c>
      <c r="F872" t="s">
        <v>770</v>
      </c>
      <c r="G872" t="s">
        <v>30</v>
      </c>
      <c r="H872" t="s">
        <v>27</v>
      </c>
      <c r="I872" t="s">
        <v>28</v>
      </c>
      <c r="J872" t="s">
        <v>44</v>
      </c>
      <c r="K872" t="s">
        <v>168</v>
      </c>
      <c r="L872">
        <v>276</v>
      </c>
      <c r="M872" t="s">
        <v>65</v>
      </c>
      <c r="N872">
        <v>185</v>
      </c>
      <c r="O872">
        <v>5</v>
      </c>
      <c r="P872">
        <f>N872*O872</f>
        <v>925</v>
      </c>
      <c r="Q872">
        <v>499.35001375000002</v>
      </c>
      <c r="R872">
        <f>P872-Q872</f>
        <v>425.64998624999998</v>
      </c>
      <c r="S872">
        <f>Q872/O872</f>
        <v>99.870002749999998</v>
      </c>
    </row>
    <row r="873" spans="1:19" x14ac:dyDescent="0.3">
      <c r="A873">
        <v>39159</v>
      </c>
      <c r="B873" s="1">
        <v>43910</v>
      </c>
      <c r="C873" s="1" t="str">
        <f t="shared" si="13"/>
        <v>weekday</v>
      </c>
      <c r="D873" s="1" t="str">
        <f>TEXT(B873,"dddd")</f>
        <v>Friday</v>
      </c>
      <c r="E873">
        <v>11292</v>
      </c>
      <c r="F873" t="s">
        <v>344</v>
      </c>
      <c r="G873" t="s">
        <v>63</v>
      </c>
      <c r="H873" t="s">
        <v>27</v>
      </c>
      <c r="I873" t="s">
        <v>3</v>
      </c>
      <c r="J873" t="s">
        <v>4</v>
      </c>
      <c r="K873" t="s">
        <v>85</v>
      </c>
      <c r="L873">
        <v>502</v>
      </c>
      <c r="M873" t="s">
        <v>65</v>
      </c>
      <c r="N873">
        <v>65</v>
      </c>
      <c r="O873">
        <v>4</v>
      </c>
      <c r="P873">
        <f>N873*O873</f>
        <v>260</v>
      </c>
      <c r="Q873">
        <v>134.39999388000001</v>
      </c>
      <c r="R873">
        <f>P873-Q873</f>
        <v>125.60000611999999</v>
      </c>
      <c r="S873">
        <f>Q873/O873</f>
        <v>33.599998470000003</v>
      </c>
    </row>
    <row r="874" spans="1:19" x14ac:dyDescent="0.3">
      <c r="A874">
        <v>39159</v>
      </c>
      <c r="B874" s="1">
        <v>43118</v>
      </c>
      <c r="C874" s="1" t="str">
        <f t="shared" si="13"/>
        <v>weekday</v>
      </c>
      <c r="D874" s="1" t="str">
        <f>TEXT(B874,"dddd")</f>
        <v>Thursday</v>
      </c>
      <c r="E874">
        <v>11292</v>
      </c>
      <c r="F874" t="s">
        <v>344</v>
      </c>
      <c r="G874" t="s">
        <v>41</v>
      </c>
      <c r="H874" t="s">
        <v>27</v>
      </c>
      <c r="I874" t="s">
        <v>3</v>
      </c>
      <c r="J874" t="s">
        <v>4</v>
      </c>
      <c r="K874" t="s">
        <v>42</v>
      </c>
      <c r="L874">
        <v>365</v>
      </c>
      <c r="M874" t="s">
        <v>10</v>
      </c>
      <c r="N874">
        <v>94.75</v>
      </c>
      <c r="O874">
        <v>3</v>
      </c>
      <c r="P874">
        <f>N874*O874</f>
        <v>284.25</v>
      </c>
      <c r="Q874">
        <v>91.709999100000005</v>
      </c>
      <c r="R874">
        <f>P874-Q874</f>
        <v>192.5400009</v>
      </c>
      <c r="S874">
        <f>Q874/O874</f>
        <v>30.5699997</v>
      </c>
    </row>
    <row r="875" spans="1:19" x14ac:dyDescent="0.3">
      <c r="A875">
        <v>39241</v>
      </c>
      <c r="B875" s="1">
        <v>43203</v>
      </c>
      <c r="C875" s="1" t="str">
        <f t="shared" si="13"/>
        <v>weekday</v>
      </c>
      <c r="D875" s="1" t="str">
        <f>TEXT(B875,"dddd")</f>
        <v>Friday</v>
      </c>
      <c r="E875">
        <v>2368</v>
      </c>
      <c r="F875" t="s">
        <v>463</v>
      </c>
      <c r="G875" t="s">
        <v>30</v>
      </c>
      <c r="H875" t="s">
        <v>27</v>
      </c>
      <c r="I875" t="s">
        <v>28</v>
      </c>
      <c r="J875" t="s">
        <v>44</v>
      </c>
      <c r="K875" t="s">
        <v>109</v>
      </c>
      <c r="L875">
        <v>627</v>
      </c>
      <c r="M875" t="s">
        <v>6</v>
      </c>
      <c r="N875">
        <v>165</v>
      </c>
      <c r="O875">
        <v>5</v>
      </c>
      <c r="P875">
        <f>N875*O875</f>
        <v>825</v>
      </c>
      <c r="Q875">
        <v>613.65001700000005</v>
      </c>
      <c r="R875">
        <f>P875-Q875</f>
        <v>211.34998299999995</v>
      </c>
      <c r="S875">
        <f>Q875/O875</f>
        <v>122.73000340000002</v>
      </c>
    </row>
    <row r="876" spans="1:19" x14ac:dyDescent="0.3">
      <c r="A876">
        <v>39271</v>
      </c>
      <c r="B876" s="1">
        <v>43279</v>
      </c>
      <c r="C876" s="1" t="str">
        <f t="shared" si="13"/>
        <v>weekday</v>
      </c>
      <c r="D876" s="1" t="str">
        <f>TEXT(B876,"dddd")</f>
        <v>Thursday</v>
      </c>
      <c r="E876">
        <v>3528</v>
      </c>
      <c r="F876" t="s">
        <v>846</v>
      </c>
      <c r="G876" t="s">
        <v>34</v>
      </c>
      <c r="H876" t="s">
        <v>2</v>
      </c>
      <c r="I876" t="s">
        <v>3</v>
      </c>
      <c r="J876" t="s">
        <v>44</v>
      </c>
      <c r="K876" t="s">
        <v>109</v>
      </c>
      <c r="L876">
        <v>627</v>
      </c>
      <c r="M876" t="s">
        <v>6</v>
      </c>
      <c r="N876">
        <v>165</v>
      </c>
      <c r="O876">
        <v>3</v>
      </c>
      <c r="P876">
        <f>N876*O876</f>
        <v>495</v>
      </c>
      <c r="Q876">
        <v>368.19001020000002</v>
      </c>
      <c r="R876">
        <f>P876-Q876</f>
        <v>126.80998979999998</v>
      </c>
      <c r="S876">
        <f>Q876/O876</f>
        <v>122.7300034</v>
      </c>
    </row>
    <row r="877" spans="1:19" x14ac:dyDescent="0.3">
      <c r="A877">
        <v>39300</v>
      </c>
      <c r="B877" s="1">
        <v>43298</v>
      </c>
      <c r="C877" s="1" t="str">
        <f t="shared" si="13"/>
        <v>weekday</v>
      </c>
      <c r="D877" s="1" t="str">
        <f>TEXT(B877,"dddd")</f>
        <v>Tuesday</v>
      </c>
      <c r="E877">
        <v>11999</v>
      </c>
      <c r="F877" t="s">
        <v>7</v>
      </c>
      <c r="G877" t="s">
        <v>30</v>
      </c>
      <c r="H877" t="s">
        <v>27</v>
      </c>
      <c r="I877" t="s">
        <v>28</v>
      </c>
      <c r="J877" t="s">
        <v>44</v>
      </c>
      <c r="K877" t="s">
        <v>57</v>
      </c>
      <c r="L877">
        <v>191</v>
      </c>
      <c r="M877" t="s">
        <v>65</v>
      </c>
      <c r="N877">
        <v>85</v>
      </c>
      <c r="O877">
        <v>5</v>
      </c>
      <c r="P877">
        <f>N877*O877</f>
        <v>425</v>
      </c>
      <c r="Q877">
        <v>273.89999399999999</v>
      </c>
      <c r="R877">
        <f>P877-Q877</f>
        <v>151.10000600000001</v>
      </c>
      <c r="S877">
        <f>Q877/O877</f>
        <v>54.779998800000001</v>
      </c>
    </row>
    <row r="878" spans="1:19" x14ac:dyDescent="0.3">
      <c r="A878">
        <v>39498</v>
      </c>
      <c r="B878" s="1">
        <v>43278</v>
      </c>
      <c r="C878" s="1" t="str">
        <f t="shared" si="13"/>
        <v>weekday</v>
      </c>
      <c r="D878" s="1" t="str">
        <f>TEXT(B878,"dddd")</f>
        <v>Wednesday</v>
      </c>
      <c r="E878">
        <v>9164</v>
      </c>
      <c r="F878" t="s">
        <v>972</v>
      </c>
      <c r="G878" t="s">
        <v>30</v>
      </c>
      <c r="H878" t="s">
        <v>27</v>
      </c>
      <c r="I878" t="s">
        <v>28</v>
      </c>
      <c r="J878" t="s">
        <v>44</v>
      </c>
      <c r="K878" t="s">
        <v>85</v>
      </c>
      <c r="L878">
        <v>502</v>
      </c>
      <c r="M878" t="s">
        <v>65</v>
      </c>
      <c r="N878">
        <v>65</v>
      </c>
      <c r="O878">
        <v>5</v>
      </c>
      <c r="P878">
        <f>N878*O878</f>
        <v>325</v>
      </c>
      <c r="Q878">
        <v>167.99999235000001</v>
      </c>
      <c r="R878">
        <f>P878-Q878</f>
        <v>157.00000764999999</v>
      </c>
      <c r="S878">
        <f>Q878/O878</f>
        <v>33.599998470000003</v>
      </c>
    </row>
    <row r="879" spans="1:19" x14ac:dyDescent="0.3">
      <c r="A879">
        <v>39551</v>
      </c>
      <c r="B879" s="1">
        <v>43336</v>
      </c>
      <c r="C879" s="1" t="str">
        <f t="shared" si="13"/>
        <v>weekday</v>
      </c>
      <c r="D879" s="1" t="str">
        <f>TEXT(B879,"dddd")</f>
        <v>Friday</v>
      </c>
      <c r="E879">
        <v>2922</v>
      </c>
      <c r="F879" t="s">
        <v>727</v>
      </c>
      <c r="G879" t="s">
        <v>30</v>
      </c>
      <c r="H879" t="s">
        <v>27</v>
      </c>
      <c r="I879" t="s">
        <v>28</v>
      </c>
      <c r="J879" t="s">
        <v>44</v>
      </c>
      <c r="K879" t="s">
        <v>57</v>
      </c>
      <c r="L879">
        <v>191</v>
      </c>
      <c r="M879" t="s">
        <v>65</v>
      </c>
      <c r="N879">
        <v>85</v>
      </c>
      <c r="O879">
        <v>5</v>
      </c>
      <c r="P879">
        <f>N879*O879</f>
        <v>425</v>
      </c>
      <c r="Q879">
        <v>273.89999399999999</v>
      </c>
      <c r="R879">
        <f>P879-Q879</f>
        <v>151.10000600000001</v>
      </c>
      <c r="S879">
        <f>Q879/O879</f>
        <v>54.779998800000001</v>
      </c>
    </row>
    <row r="880" spans="1:19" x14ac:dyDescent="0.3">
      <c r="A880">
        <v>39582</v>
      </c>
      <c r="B880" s="1">
        <v>43310</v>
      </c>
      <c r="C880" s="1" t="str">
        <f t="shared" si="13"/>
        <v>weekend</v>
      </c>
      <c r="D880" s="1" t="str">
        <f>TEXT(B880,"dddd")</f>
        <v>Sunday</v>
      </c>
      <c r="E880">
        <v>3142</v>
      </c>
      <c r="F880" t="s">
        <v>7</v>
      </c>
      <c r="G880" t="s">
        <v>30</v>
      </c>
      <c r="H880" t="s">
        <v>27</v>
      </c>
      <c r="I880" t="s">
        <v>28</v>
      </c>
      <c r="J880" t="s">
        <v>44</v>
      </c>
      <c r="K880" t="s">
        <v>42</v>
      </c>
      <c r="L880">
        <v>365</v>
      </c>
      <c r="M880" t="s">
        <v>10</v>
      </c>
      <c r="N880">
        <v>94.75</v>
      </c>
      <c r="O880">
        <v>5</v>
      </c>
      <c r="P880">
        <f>N880*O880</f>
        <v>473.75</v>
      </c>
      <c r="Q880">
        <v>152.8499985</v>
      </c>
      <c r="R880">
        <f>P880-Q880</f>
        <v>320.90000150000003</v>
      </c>
      <c r="S880">
        <f>Q880/O880</f>
        <v>30.5699997</v>
      </c>
    </row>
    <row r="881" spans="1:19" x14ac:dyDescent="0.3">
      <c r="A881">
        <v>39991</v>
      </c>
      <c r="B881" s="1">
        <v>43200</v>
      </c>
      <c r="C881" s="1" t="str">
        <f t="shared" si="13"/>
        <v>weekday</v>
      </c>
      <c r="D881" s="1" t="str">
        <f>TEXT(B881,"dddd")</f>
        <v>Tuesday</v>
      </c>
      <c r="E881">
        <v>3915</v>
      </c>
      <c r="F881" t="s">
        <v>7</v>
      </c>
      <c r="G881" t="s">
        <v>30</v>
      </c>
      <c r="H881" t="s">
        <v>27</v>
      </c>
      <c r="I881" t="s">
        <v>28</v>
      </c>
      <c r="J881" t="s">
        <v>44</v>
      </c>
      <c r="K881" t="s">
        <v>85</v>
      </c>
      <c r="L881">
        <v>502</v>
      </c>
      <c r="M881" t="s">
        <v>65</v>
      </c>
      <c r="N881">
        <v>65</v>
      </c>
      <c r="O881">
        <v>5</v>
      </c>
      <c r="P881">
        <f>N881*O881</f>
        <v>325</v>
      </c>
      <c r="Q881">
        <v>167.99999235000001</v>
      </c>
      <c r="R881">
        <f>P881-Q881</f>
        <v>157.00000764999999</v>
      </c>
      <c r="S881">
        <f>Q881/O881</f>
        <v>33.599998470000003</v>
      </c>
    </row>
    <row r="882" spans="1:19" x14ac:dyDescent="0.3">
      <c r="A882">
        <v>40085</v>
      </c>
      <c r="B882" s="1">
        <v>43918</v>
      </c>
      <c r="C882" s="1" t="str">
        <f t="shared" si="13"/>
        <v>weekend</v>
      </c>
      <c r="D882" s="1" t="str">
        <f>TEXT(B882,"dddd")</f>
        <v>Saturday</v>
      </c>
      <c r="E882">
        <v>2426</v>
      </c>
      <c r="F882" t="s">
        <v>337</v>
      </c>
      <c r="G882" t="s">
        <v>36</v>
      </c>
      <c r="H882" t="s">
        <v>27</v>
      </c>
      <c r="I882" t="s">
        <v>3</v>
      </c>
      <c r="J882" t="s">
        <v>4</v>
      </c>
      <c r="K882" t="s">
        <v>85</v>
      </c>
      <c r="L882">
        <v>502</v>
      </c>
      <c r="M882" t="s">
        <v>65</v>
      </c>
      <c r="N882">
        <v>65</v>
      </c>
      <c r="O882">
        <v>4</v>
      </c>
      <c r="P882">
        <f>N882*O882</f>
        <v>260</v>
      </c>
      <c r="Q882">
        <v>134.39999388000001</v>
      </c>
      <c r="R882">
        <f>P882-Q882</f>
        <v>125.60000611999999</v>
      </c>
      <c r="S882">
        <f>Q882/O882</f>
        <v>33.599998470000003</v>
      </c>
    </row>
    <row r="883" spans="1:19" x14ac:dyDescent="0.3">
      <c r="A883">
        <v>40085</v>
      </c>
      <c r="B883" s="1">
        <v>43917</v>
      </c>
      <c r="C883" s="1" t="str">
        <f t="shared" si="13"/>
        <v>weekday</v>
      </c>
      <c r="D883" s="1" t="str">
        <f>TEXT(B883,"dddd")</f>
        <v>Friday</v>
      </c>
      <c r="E883">
        <v>2426</v>
      </c>
      <c r="F883" t="s">
        <v>337</v>
      </c>
      <c r="G883" t="s">
        <v>36</v>
      </c>
      <c r="H883" t="s">
        <v>27</v>
      </c>
      <c r="I883" t="s">
        <v>3</v>
      </c>
      <c r="J883" t="s">
        <v>4</v>
      </c>
      <c r="K883" t="s">
        <v>109</v>
      </c>
      <c r="L883">
        <v>627</v>
      </c>
      <c r="M883" t="s">
        <v>6</v>
      </c>
      <c r="N883">
        <v>165</v>
      </c>
      <c r="O883">
        <v>4</v>
      </c>
      <c r="P883">
        <f>N883*O883</f>
        <v>660</v>
      </c>
      <c r="Q883">
        <v>490.9200136</v>
      </c>
      <c r="R883">
        <f>P883-Q883</f>
        <v>169.0799864</v>
      </c>
      <c r="S883">
        <f>Q883/O883</f>
        <v>122.7300034</v>
      </c>
    </row>
    <row r="884" spans="1:19" x14ac:dyDescent="0.3">
      <c r="A884">
        <v>40085</v>
      </c>
      <c r="B884" s="1">
        <v>43124</v>
      </c>
      <c r="C884" s="1" t="str">
        <f t="shared" si="13"/>
        <v>weekday</v>
      </c>
      <c r="D884" s="1" t="str">
        <f>TEXT(B884,"dddd")</f>
        <v>Wednesday</v>
      </c>
      <c r="E884">
        <v>2426</v>
      </c>
      <c r="F884" t="s">
        <v>337</v>
      </c>
      <c r="G884" t="s">
        <v>36</v>
      </c>
      <c r="H884" t="s">
        <v>27</v>
      </c>
      <c r="I884" t="s">
        <v>3</v>
      </c>
      <c r="J884" t="s">
        <v>4</v>
      </c>
      <c r="K884" t="s">
        <v>85</v>
      </c>
      <c r="L884">
        <v>502</v>
      </c>
      <c r="M884" t="s">
        <v>65</v>
      </c>
      <c r="N884">
        <v>65</v>
      </c>
      <c r="O884">
        <v>3</v>
      </c>
      <c r="P884">
        <f>N884*O884</f>
        <v>195</v>
      </c>
      <c r="Q884">
        <v>100.79999541000001</v>
      </c>
      <c r="R884">
        <f>P884-Q884</f>
        <v>94.200004589999992</v>
      </c>
      <c r="S884">
        <f>Q884/O884</f>
        <v>33.599998470000003</v>
      </c>
    </row>
    <row r="885" spans="1:19" x14ac:dyDescent="0.3">
      <c r="A885">
        <v>40138</v>
      </c>
      <c r="B885" s="1">
        <v>43339</v>
      </c>
      <c r="C885" s="1" t="str">
        <f t="shared" si="13"/>
        <v>weekday</v>
      </c>
      <c r="D885" s="1" t="str">
        <f>TEXT(B885,"dddd")</f>
        <v>Monday</v>
      </c>
      <c r="E885">
        <v>7635</v>
      </c>
      <c r="F885" t="s">
        <v>807</v>
      </c>
      <c r="G885" t="s">
        <v>30</v>
      </c>
      <c r="H885" t="s">
        <v>27</v>
      </c>
      <c r="I885" t="s">
        <v>28</v>
      </c>
      <c r="J885" t="s">
        <v>29</v>
      </c>
      <c r="K885" t="s">
        <v>42</v>
      </c>
      <c r="L885">
        <v>365</v>
      </c>
      <c r="M885" t="s">
        <v>10</v>
      </c>
      <c r="N885">
        <v>94.75</v>
      </c>
      <c r="O885">
        <v>5</v>
      </c>
      <c r="P885">
        <f>N885*O885</f>
        <v>473.75</v>
      </c>
      <c r="Q885">
        <v>152.8499985</v>
      </c>
      <c r="R885">
        <f>P885-Q885</f>
        <v>320.90000150000003</v>
      </c>
      <c r="S885">
        <f>Q885/O885</f>
        <v>30.5699997</v>
      </c>
    </row>
    <row r="886" spans="1:19" x14ac:dyDescent="0.3">
      <c r="A886">
        <v>40495</v>
      </c>
      <c r="B886" s="1">
        <v>43279</v>
      </c>
      <c r="C886" s="1" t="str">
        <f t="shared" si="13"/>
        <v>weekday</v>
      </c>
      <c r="D886" s="1" t="str">
        <f>TEXT(B886,"dddd")</f>
        <v>Thursday</v>
      </c>
      <c r="E886">
        <v>2784</v>
      </c>
      <c r="F886" t="s">
        <v>7</v>
      </c>
      <c r="G886" t="s">
        <v>166</v>
      </c>
      <c r="H886" t="s">
        <v>2</v>
      </c>
      <c r="I886" t="s">
        <v>3</v>
      </c>
      <c r="J886" t="s">
        <v>44</v>
      </c>
      <c r="K886" t="s">
        <v>57</v>
      </c>
      <c r="L886">
        <v>191</v>
      </c>
      <c r="M886" t="s">
        <v>65</v>
      </c>
      <c r="N886">
        <v>85</v>
      </c>
      <c r="O886">
        <v>3</v>
      </c>
      <c r="P886">
        <f>N886*O886</f>
        <v>255</v>
      </c>
      <c r="Q886">
        <v>164.33999640000002</v>
      </c>
      <c r="R886">
        <f>P886-Q886</f>
        <v>90.660003599999982</v>
      </c>
      <c r="S886">
        <f>Q886/O886</f>
        <v>54.779998800000008</v>
      </c>
    </row>
    <row r="887" spans="1:19" x14ac:dyDescent="0.3">
      <c r="A887">
        <v>40634</v>
      </c>
      <c r="B887" s="1">
        <v>43330</v>
      </c>
      <c r="C887" s="1" t="str">
        <f t="shared" si="13"/>
        <v>weekend</v>
      </c>
      <c r="D887" s="1" t="str">
        <f>TEXT(B887,"dddd")</f>
        <v>Saturday</v>
      </c>
      <c r="E887">
        <v>12279</v>
      </c>
      <c r="F887" t="s">
        <v>556</v>
      </c>
      <c r="G887" t="s">
        <v>30</v>
      </c>
      <c r="H887" t="s">
        <v>27</v>
      </c>
      <c r="I887" t="s">
        <v>28</v>
      </c>
      <c r="J887" t="s">
        <v>44</v>
      </c>
      <c r="K887" t="s">
        <v>57</v>
      </c>
      <c r="L887">
        <v>191</v>
      </c>
      <c r="M887" t="s">
        <v>65</v>
      </c>
      <c r="N887">
        <v>85</v>
      </c>
      <c r="O887">
        <v>5</v>
      </c>
      <c r="P887">
        <f>N887*O887</f>
        <v>425</v>
      </c>
      <c r="Q887">
        <v>273.89999399999999</v>
      </c>
      <c r="R887">
        <f>P887-Q887</f>
        <v>151.10000600000001</v>
      </c>
      <c r="S887">
        <f>Q887/O887</f>
        <v>54.779998800000001</v>
      </c>
    </row>
    <row r="888" spans="1:19" x14ac:dyDescent="0.3">
      <c r="A888">
        <v>40645</v>
      </c>
      <c r="B888" s="1">
        <v>44038</v>
      </c>
      <c r="C888" s="1" t="str">
        <f t="shared" si="13"/>
        <v>weekend</v>
      </c>
      <c r="D888" s="1" t="str">
        <f>TEXT(B888,"dddd")</f>
        <v>Sunday</v>
      </c>
      <c r="E888">
        <v>3104</v>
      </c>
      <c r="F888" t="s">
        <v>7</v>
      </c>
      <c r="G888" t="s">
        <v>36</v>
      </c>
      <c r="H888" t="s">
        <v>27</v>
      </c>
      <c r="I888" t="s">
        <v>3</v>
      </c>
      <c r="J888" t="s">
        <v>4</v>
      </c>
      <c r="K888" t="s">
        <v>85</v>
      </c>
      <c r="L888">
        <v>502</v>
      </c>
      <c r="M888" t="s">
        <v>65</v>
      </c>
      <c r="N888">
        <v>65</v>
      </c>
      <c r="O888">
        <v>5</v>
      </c>
      <c r="P888">
        <f>N888*O888</f>
        <v>325</v>
      </c>
      <c r="Q888">
        <v>167.99999235000001</v>
      </c>
      <c r="R888">
        <f>P888-Q888</f>
        <v>157.00000764999999</v>
      </c>
      <c r="S888">
        <f>Q888/O888</f>
        <v>33.599998470000003</v>
      </c>
    </row>
    <row r="889" spans="1:19" x14ac:dyDescent="0.3">
      <c r="A889">
        <v>40647</v>
      </c>
      <c r="B889" s="1">
        <v>43280</v>
      </c>
      <c r="C889" s="1" t="str">
        <f t="shared" si="13"/>
        <v>weekday</v>
      </c>
      <c r="D889" s="1" t="str">
        <f>TEXT(B889,"dddd")</f>
        <v>Friday</v>
      </c>
      <c r="E889">
        <v>3814</v>
      </c>
      <c r="F889" t="s">
        <v>970</v>
      </c>
      <c r="G889" t="s">
        <v>30</v>
      </c>
      <c r="H889" t="s">
        <v>27</v>
      </c>
      <c r="I889" t="s">
        <v>28</v>
      </c>
      <c r="J889" t="s">
        <v>44</v>
      </c>
      <c r="K889" t="s">
        <v>85</v>
      </c>
      <c r="L889">
        <v>502</v>
      </c>
      <c r="M889" t="s">
        <v>65</v>
      </c>
      <c r="N889">
        <v>65</v>
      </c>
      <c r="O889">
        <v>5</v>
      </c>
      <c r="P889">
        <f>N889*O889</f>
        <v>325</v>
      </c>
      <c r="Q889">
        <v>167.99999235000001</v>
      </c>
      <c r="R889">
        <f>P889-Q889</f>
        <v>157.00000764999999</v>
      </c>
      <c r="S889">
        <f>Q889/O889</f>
        <v>33.599998470000003</v>
      </c>
    </row>
    <row r="890" spans="1:19" x14ac:dyDescent="0.3">
      <c r="A890">
        <v>40654</v>
      </c>
      <c r="B890" s="1">
        <v>43327</v>
      </c>
      <c r="C890" s="1" t="str">
        <f t="shared" si="13"/>
        <v>weekday</v>
      </c>
      <c r="D890" s="1" t="str">
        <f>TEXT(B890,"dddd")</f>
        <v>Wednesday</v>
      </c>
      <c r="E890">
        <v>3715</v>
      </c>
      <c r="F890" t="s">
        <v>958</v>
      </c>
      <c r="G890" t="s">
        <v>30</v>
      </c>
      <c r="H890" t="s">
        <v>27</v>
      </c>
      <c r="I890" t="s">
        <v>28</v>
      </c>
      <c r="J890" t="s">
        <v>44</v>
      </c>
      <c r="K890" t="s">
        <v>57</v>
      </c>
      <c r="L890">
        <v>191</v>
      </c>
      <c r="M890" t="s">
        <v>65</v>
      </c>
      <c r="N890">
        <v>85</v>
      </c>
      <c r="O890">
        <v>5</v>
      </c>
      <c r="P890">
        <f>N890*O890</f>
        <v>425</v>
      </c>
      <c r="Q890">
        <v>273.89999399999999</v>
      </c>
      <c r="R890">
        <f>P890-Q890</f>
        <v>151.10000600000001</v>
      </c>
      <c r="S890">
        <f>Q890/O890</f>
        <v>54.779998800000001</v>
      </c>
    </row>
    <row r="891" spans="1:19" x14ac:dyDescent="0.3">
      <c r="A891">
        <v>40716</v>
      </c>
      <c r="B891" s="1">
        <v>43329</v>
      </c>
      <c r="C891" s="1" t="str">
        <f t="shared" si="13"/>
        <v>weekday</v>
      </c>
      <c r="D891" s="1" t="str">
        <f>TEXT(B891,"dddd")</f>
        <v>Friday</v>
      </c>
      <c r="E891">
        <v>712</v>
      </c>
      <c r="F891" t="s">
        <v>957</v>
      </c>
      <c r="G891" t="s">
        <v>482</v>
      </c>
      <c r="H891" t="s">
        <v>27</v>
      </c>
      <c r="I891" t="s">
        <v>28</v>
      </c>
      <c r="J891" t="s">
        <v>44</v>
      </c>
      <c r="K891" t="s">
        <v>57</v>
      </c>
      <c r="L891">
        <v>191</v>
      </c>
      <c r="M891" t="s">
        <v>65</v>
      </c>
      <c r="N891">
        <v>85</v>
      </c>
      <c r="O891">
        <v>5</v>
      </c>
      <c r="P891">
        <f>N891*O891</f>
        <v>425</v>
      </c>
      <c r="Q891">
        <v>273.89999399999999</v>
      </c>
      <c r="R891">
        <f>P891-Q891</f>
        <v>151.10000600000001</v>
      </c>
      <c r="S891">
        <f>Q891/O891</f>
        <v>54.779998800000001</v>
      </c>
    </row>
    <row r="892" spans="1:19" x14ac:dyDescent="0.3">
      <c r="A892">
        <v>40766</v>
      </c>
      <c r="B892" s="1">
        <v>43339</v>
      </c>
      <c r="C892" s="1" t="str">
        <f t="shared" si="13"/>
        <v>weekday</v>
      </c>
      <c r="D892" s="1" t="str">
        <f>TEXT(B892,"dddd")</f>
        <v>Monday</v>
      </c>
      <c r="E892">
        <v>3249</v>
      </c>
      <c r="F892" t="s">
        <v>455</v>
      </c>
      <c r="G892" t="s">
        <v>30</v>
      </c>
      <c r="H892" t="s">
        <v>27</v>
      </c>
      <c r="I892" t="s">
        <v>28</v>
      </c>
      <c r="J892" t="s">
        <v>44</v>
      </c>
      <c r="K892" t="s">
        <v>85</v>
      </c>
      <c r="L892">
        <v>502</v>
      </c>
      <c r="M892" t="s">
        <v>65</v>
      </c>
      <c r="N892">
        <v>65</v>
      </c>
      <c r="O892">
        <v>5</v>
      </c>
      <c r="P892">
        <f>N892*O892</f>
        <v>325</v>
      </c>
      <c r="Q892">
        <v>167.99999235000001</v>
      </c>
      <c r="R892">
        <f>P892-Q892</f>
        <v>157.00000764999999</v>
      </c>
      <c r="S892">
        <f>Q892/O892</f>
        <v>33.599998470000003</v>
      </c>
    </row>
    <row r="893" spans="1:19" x14ac:dyDescent="0.3">
      <c r="A893">
        <v>40766</v>
      </c>
      <c r="B893" s="1">
        <v>43330</v>
      </c>
      <c r="C893" s="1" t="str">
        <f t="shared" si="13"/>
        <v>weekend</v>
      </c>
      <c r="D893" s="1" t="str">
        <f>TEXT(B893,"dddd")</f>
        <v>Saturday</v>
      </c>
      <c r="E893">
        <v>3249</v>
      </c>
      <c r="F893" t="s">
        <v>455</v>
      </c>
      <c r="G893" t="s">
        <v>30</v>
      </c>
      <c r="H893" t="s">
        <v>27</v>
      </c>
      <c r="I893" t="s">
        <v>28</v>
      </c>
      <c r="J893" t="s">
        <v>44</v>
      </c>
      <c r="K893" t="s">
        <v>109</v>
      </c>
      <c r="L893">
        <v>627</v>
      </c>
      <c r="M893" t="s">
        <v>6</v>
      </c>
      <c r="N893">
        <v>165</v>
      </c>
      <c r="O893">
        <v>5</v>
      </c>
      <c r="P893">
        <f>N893*O893</f>
        <v>825</v>
      </c>
      <c r="Q893">
        <v>613.65001700000005</v>
      </c>
      <c r="R893">
        <f>P893-Q893</f>
        <v>211.34998299999995</v>
      </c>
      <c r="S893">
        <f>Q893/O893</f>
        <v>122.73000340000002</v>
      </c>
    </row>
    <row r="894" spans="1:19" x14ac:dyDescent="0.3">
      <c r="A894">
        <v>40776</v>
      </c>
      <c r="B894" s="1">
        <v>43340</v>
      </c>
      <c r="C894" s="1" t="str">
        <f t="shared" si="13"/>
        <v>weekday</v>
      </c>
      <c r="D894" s="1" t="str">
        <f>TEXT(B894,"dddd")</f>
        <v>Tuesday</v>
      </c>
      <c r="E894">
        <v>7200</v>
      </c>
      <c r="F894" t="s">
        <v>7</v>
      </c>
      <c r="G894" t="s">
        <v>30</v>
      </c>
      <c r="H894" t="s">
        <v>27</v>
      </c>
      <c r="I894" t="s">
        <v>28</v>
      </c>
      <c r="J894" t="s">
        <v>29</v>
      </c>
      <c r="K894" t="s">
        <v>42</v>
      </c>
      <c r="L894">
        <v>365</v>
      </c>
      <c r="M894" t="s">
        <v>10</v>
      </c>
      <c r="N894">
        <v>94.75</v>
      </c>
      <c r="O894">
        <v>5</v>
      </c>
      <c r="P894">
        <f>N894*O894</f>
        <v>473.75</v>
      </c>
      <c r="Q894">
        <v>152.8499985</v>
      </c>
      <c r="R894">
        <f>P894-Q894</f>
        <v>320.90000150000003</v>
      </c>
      <c r="S894">
        <f>Q894/O894</f>
        <v>30.5699997</v>
      </c>
    </row>
    <row r="895" spans="1:19" x14ac:dyDescent="0.3">
      <c r="A895">
        <v>40949</v>
      </c>
      <c r="B895" s="1">
        <v>43333</v>
      </c>
      <c r="C895" s="1" t="str">
        <f t="shared" si="13"/>
        <v>weekday</v>
      </c>
      <c r="D895" s="1" t="str">
        <f>TEXT(B895,"dddd")</f>
        <v>Tuesday</v>
      </c>
      <c r="E895">
        <v>11380</v>
      </c>
      <c r="F895" t="s">
        <v>7</v>
      </c>
      <c r="G895" t="s">
        <v>30</v>
      </c>
      <c r="H895" t="s">
        <v>27</v>
      </c>
      <c r="I895" t="s">
        <v>28</v>
      </c>
      <c r="J895" t="s">
        <v>44</v>
      </c>
      <c r="K895" t="s">
        <v>42</v>
      </c>
      <c r="L895">
        <v>365</v>
      </c>
      <c r="M895" t="s">
        <v>10</v>
      </c>
      <c r="N895">
        <v>94.75</v>
      </c>
      <c r="O895">
        <v>5</v>
      </c>
      <c r="P895">
        <f>N895*O895</f>
        <v>473.75</v>
      </c>
      <c r="Q895">
        <v>152.8499985</v>
      </c>
      <c r="R895">
        <f>P895-Q895</f>
        <v>320.90000150000003</v>
      </c>
      <c r="S895">
        <f>Q895/O895</f>
        <v>30.5699997</v>
      </c>
    </row>
    <row r="896" spans="1:19" x14ac:dyDescent="0.3">
      <c r="A896">
        <v>41142</v>
      </c>
      <c r="B896" s="1">
        <v>43343</v>
      </c>
      <c r="C896" s="1" t="str">
        <f t="shared" si="13"/>
        <v>weekday</v>
      </c>
      <c r="D896" s="1" t="str">
        <f>TEXT(B896,"dddd")</f>
        <v>Friday</v>
      </c>
      <c r="E896">
        <v>5023</v>
      </c>
      <c r="F896" t="s">
        <v>7</v>
      </c>
      <c r="G896" t="s">
        <v>30</v>
      </c>
      <c r="H896" t="s">
        <v>27</v>
      </c>
      <c r="I896" t="s">
        <v>28</v>
      </c>
      <c r="J896" t="s">
        <v>44</v>
      </c>
      <c r="K896" t="s">
        <v>85</v>
      </c>
      <c r="L896">
        <v>502</v>
      </c>
      <c r="M896" t="s">
        <v>65</v>
      </c>
      <c r="N896">
        <v>65</v>
      </c>
      <c r="O896">
        <v>5</v>
      </c>
      <c r="P896">
        <f>N896*O896</f>
        <v>325</v>
      </c>
      <c r="Q896">
        <v>167.99999235000001</v>
      </c>
      <c r="R896">
        <f>P896-Q896</f>
        <v>157.00000764999999</v>
      </c>
      <c r="S896">
        <f>Q896/O896</f>
        <v>33.599998470000003</v>
      </c>
    </row>
    <row r="897" spans="1:19" x14ac:dyDescent="0.3">
      <c r="A897">
        <v>41234</v>
      </c>
      <c r="B897" s="1">
        <v>43336</v>
      </c>
      <c r="C897" s="1" t="str">
        <f t="shared" si="13"/>
        <v>weekday</v>
      </c>
      <c r="D897" s="1" t="str">
        <f>TEXT(B897,"dddd")</f>
        <v>Friday</v>
      </c>
      <c r="E897">
        <v>3182</v>
      </c>
      <c r="F897" t="s">
        <v>7</v>
      </c>
      <c r="G897" t="s">
        <v>30</v>
      </c>
      <c r="H897" t="s">
        <v>27</v>
      </c>
      <c r="I897" t="s">
        <v>3</v>
      </c>
      <c r="J897" t="s">
        <v>4</v>
      </c>
      <c r="K897" t="s">
        <v>941</v>
      </c>
      <c r="L897">
        <v>249</v>
      </c>
      <c r="M897" t="s">
        <v>65</v>
      </c>
      <c r="N897">
        <v>49.87</v>
      </c>
      <c r="O897">
        <v>2</v>
      </c>
      <c r="P897">
        <f>N897*O897</f>
        <v>99.74</v>
      </c>
      <c r="Q897">
        <v>50.479999540000001</v>
      </c>
      <c r="R897">
        <f>P897-Q897</f>
        <v>49.260000459999993</v>
      </c>
      <c r="S897">
        <f>Q897/O897</f>
        <v>25.239999770000001</v>
      </c>
    </row>
    <row r="898" spans="1:19" x14ac:dyDescent="0.3">
      <c r="A898">
        <v>41287</v>
      </c>
      <c r="B898" s="1">
        <v>43254</v>
      </c>
      <c r="C898" s="1" t="str">
        <f t="shared" si="13"/>
        <v>weekend</v>
      </c>
      <c r="D898" s="1" t="str">
        <f>TEXT(B898,"dddd")</f>
        <v>Sunday</v>
      </c>
      <c r="E898">
        <v>9581</v>
      </c>
      <c r="F898" t="s">
        <v>7</v>
      </c>
      <c r="G898" t="s">
        <v>30</v>
      </c>
      <c r="H898" t="s">
        <v>27</v>
      </c>
      <c r="I898" t="s">
        <v>28</v>
      </c>
      <c r="J898" t="s">
        <v>44</v>
      </c>
      <c r="K898" t="s">
        <v>867</v>
      </c>
      <c r="L898">
        <v>828</v>
      </c>
      <c r="M898" t="s">
        <v>294</v>
      </c>
      <c r="N898">
        <v>185</v>
      </c>
      <c r="O898">
        <v>5</v>
      </c>
      <c r="P898">
        <f>N898*O898</f>
        <v>925</v>
      </c>
      <c r="Q898">
        <v>441.14999769999997</v>
      </c>
      <c r="R898">
        <f>P898-Q898</f>
        <v>483.85000230000003</v>
      </c>
      <c r="S898">
        <f>Q898/O898</f>
        <v>88.229999539999994</v>
      </c>
    </row>
    <row r="899" spans="1:19" x14ac:dyDescent="0.3">
      <c r="A899">
        <v>41287</v>
      </c>
      <c r="B899" s="1">
        <v>43252</v>
      </c>
      <c r="C899" s="1" t="str">
        <f t="shared" ref="C899:C962" si="14">IF(OR(WEEKDAY(B899,2)=6,WEEKDAY(B899,2)=7),"weekend","weekday")</f>
        <v>weekday</v>
      </c>
      <c r="D899" s="1" t="str">
        <f>TEXT(B899,"dddd")</f>
        <v>Friday</v>
      </c>
      <c r="E899">
        <v>9581</v>
      </c>
      <c r="F899" t="s">
        <v>7</v>
      </c>
      <c r="G899" t="s">
        <v>30</v>
      </c>
      <c r="H899" t="s">
        <v>27</v>
      </c>
      <c r="I899" t="s">
        <v>28</v>
      </c>
      <c r="J899" t="s">
        <v>44</v>
      </c>
      <c r="K899" t="s">
        <v>85</v>
      </c>
      <c r="L899">
        <v>502</v>
      </c>
      <c r="M899" t="s">
        <v>65</v>
      </c>
      <c r="N899">
        <v>65</v>
      </c>
      <c r="O899">
        <v>5</v>
      </c>
      <c r="P899">
        <f>N899*O899</f>
        <v>325</v>
      </c>
      <c r="Q899">
        <v>167.99999235000001</v>
      </c>
      <c r="R899">
        <f>P899-Q899</f>
        <v>157.00000764999999</v>
      </c>
      <c r="S899">
        <f>Q899/O899</f>
        <v>33.599998470000003</v>
      </c>
    </row>
    <row r="900" spans="1:19" x14ac:dyDescent="0.3">
      <c r="A900">
        <v>41294</v>
      </c>
      <c r="B900" s="1">
        <v>43369</v>
      </c>
      <c r="C900" s="1" t="str">
        <f t="shared" si="14"/>
        <v>weekday</v>
      </c>
      <c r="D900" s="1" t="str">
        <f>TEXT(B900,"dddd")</f>
        <v>Wednesday</v>
      </c>
      <c r="E900">
        <v>4674</v>
      </c>
      <c r="F900" t="s">
        <v>943</v>
      </c>
      <c r="G900" t="s">
        <v>318</v>
      </c>
      <c r="H900" t="s">
        <v>2</v>
      </c>
      <c r="I900" t="s">
        <v>3</v>
      </c>
      <c r="J900" t="s">
        <v>4</v>
      </c>
      <c r="K900" t="s">
        <v>85</v>
      </c>
      <c r="L900">
        <v>502</v>
      </c>
      <c r="M900" t="s">
        <v>65</v>
      </c>
      <c r="N900">
        <v>65</v>
      </c>
      <c r="O900">
        <v>4</v>
      </c>
      <c r="P900">
        <f>N900*O900</f>
        <v>260</v>
      </c>
      <c r="Q900">
        <v>134.39999388000001</v>
      </c>
      <c r="R900">
        <f>P900-Q900</f>
        <v>125.60000611999999</v>
      </c>
      <c r="S900">
        <f>Q900/O900</f>
        <v>33.599998470000003</v>
      </c>
    </row>
    <row r="901" spans="1:19" x14ac:dyDescent="0.3">
      <c r="A901">
        <v>41304</v>
      </c>
      <c r="B901" s="1">
        <v>43125</v>
      </c>
      <c r="C901" s="1" t="str">
        <f t="shared" si="14"/>
        <v>weekday</v>
      </c>
      <c r="D901" s="1" t="str">
        <f>TEXT(B901,"dddd")</f>
        <v>Thursday</v>
      </c>
      <c r="E901">
        <v>9316</v>
      </c>
      <c r="F901" t="s">
        <v>151</v>
      </c>
      <c r="G901" t="s">
        <v>30</v>
      </c>
      <c r="H901" t="s">
        <v>27</v>
      </c>
      <c r="I901" t="s">
        <v>28</v>
      </c>
      <c r="J901" t="s">
        <v>4</v>
      </c>
      <c r="K901" t="s">
        <v>9</v>
      </c>
      <c r="L901">
        <v>403</v>
      </c>
      <c r="M901" t="s">
        <v>10</v>
      </c>
      <c r="N901">
        <v>133.37</v>
      </c>
      <c r="O901">
        <v>1</v>
      </c>
      <c r="P901">
        <f>N901*O901</f>
        <v>133.37</v>
      </c>
      <c r="Q901">
        <v>84.590000149999995</v>
      </c>
      <c r="R901">
        <f>P901-Q901</f>
        <v>48.77999985000001</v>
      </c>
      <c r="S901">
        <f>Q901/O901</f>
        <v>84.590000149999995</v>
      </c>
    </row>
    <row r="902" spans="1:19" x14ac:dyDescent="0.3">
      <c r="A902">
        <v>41304</v>
      </c>
      <c r="B902" s="1">
        <v>43125</v>
      </c>
      <c r="C902" s="1" t="str">
        <f t="shared" si="14"/>
        <v>weekday</v>
      </c>
      <c r="D902" s="1" t="str">
        <f>TEXT(B902,"dddd")</f>
        <v>Thursday</v>
      </c>
      <c r="E902">
        <v>9316</v>
      </c>
      <c r="F902" t="s">
        <v>151</v>
      </c>
      <c r="G902" t="s">
        <v>30</v>
      </c>
      <c r="H902" t="s">
        <v>27</v>
      </c>
      <c r="I902" t="s">
        <v>28</v>
      </c>
      <c r="J902" t="s">
        <v>4</v>
      </c>
      <c r="K902" t="s">
        <v>31</v>
      </c>
      <c r="L902">
        <v>957</v>
      </c>
      <c r="M902" t="s">
        <v>32</v>
      </c>
      <c r="N902">
        <v>80</v>
      </c>
      <c r="O902">
        <v>1</v>
      </c>
      <c r="P902">
        <f>N902*O902</f>
        <v>80</v>
      </c>
      <c r="Q902">
        <v>47.430000309999997</v>
      </c>
      <c r="R902">
        <f>P902-Q902</f>
        <v>32.569999690000003</v>
      </c>
      <c r="S902">
        <f>Q902/O902</f>
        <v>47.430000309999997</v>
      </c>
    </row>
    <row r="903" spans="1:19" x14ac:dyDescent="0.3">
      <c r="A903">
        <v>41322</v>
      </c>
      <c r="B903" s="1">
        <v>43126</v>
      </c>
      <c r="C903" s="1" t="str">
        <f t="shared" si="14"/>
        <v>weekday</v>
      </c>
      <c r="D903" s="1" t="str">
        <f>TEXT(B903,"dddd")</f>
        <v>Friday</v>
      </c>
      <c r="E903">
        <v>2924</v>
      </c>
      <c r="F903" t="s">
        <v>1023</v>
      </c>
      <c r="G903" t="s">
        <v>36</v>
      </c>
      <c r="H903" t="s">
        <v>27</v>
      </c>
      <c r="I903" t="s">
        <v>3</v>
      </c>
      <c r="J903" t="s">
        <v>4</v>
      </c>
      <c r="K903" t="s">
        <v>614</v>
      </c>
      <c r="L903">
        <v>825</v>
      </c>
      <c r="M903" t="s">
        <v>6</v>
      </c>
      <c r="N903">
        <v>185</v>
      </c>
      <c r="O903">
        <v>1</v>
      </c>
      <c r="P903">
        <f>N903*O903</f>
        <v>185</v>
      </c>
      <c r="Q903">
        <v>113.69999695</v>
      </c>
      <c r="R903">
        <f>P903-Q903</f>
        <v>71.300003050000001</v>
      </c>
      <c r="S903">
        <f>Q903/O903</f>
        <v>113.69999695</v>
      </c>
    </row>
    <row r="904" spans="1:19" x14ac:dyDescent="0.3">
      <c r="A904">
        <v>41345</v>
      </c>
      <c r="B904" s="1">
        <v>43126</v>
      </c>
      <c r="C904" s="1" t="str">
        <f t="shared" si="14"/>
        <v>weekday</v>
      </c>
      <c r="D904" s="1" t="str">
        <f>TEXT(B904,"dddd")</f>
        <v>Friday</v>
      </c>
      <c r="E904">
        <v>8741</v>
      </c>
      <c r="F904" t="s">
        <v>7</v>
      </c>
      <c r="G904" t="s">
        <v>738</v>
      </c>
      <c r="H904" t="s">
        <v>2</v>
      </c>
      <c r="I904" t="s">
        <v>3</v>
      </c>
      <c r="J904" t="s">
        <v>44</v>
      </c>
      <c r="K904" t="s">
        <v>42</v>
      </c>
      <c r="L904">
        <v>365</v>
      </c>
      <c r="M904" t="s">
        <v>10</v>
      </c>
      <c r="N904">
        <v>94.75</v>
      </c>
      <c r="O904">
        <v>4</v>
      </c>
      <c r="P904">
        <f>N904*O904</f>
        <v>379</v>
      </c>
      <c r="Q904">
        <v>122.2799988</v>
      </c>
      <c r="R904">
        <f>P904-Q904</f>
        <v>256.72000120000001</v>
      </c>
      <c r="S904">
        <f>Q904/O904</f>
        <v>30.5699997</v>
      </c>
    </row>
    <row r="905" spans="1:19" x14ac:dyDescent="0.3">
      <c r="A905">
        <v>41404</v>
      </c>
      <c r="B905" s="1">
        <v>43127</v>
      </c>
      <c r="C905" s="1" t="str">
        <f t="shared" si="14"/>
        <v>weekend</v>
      </c>
      <c r="D905" s="1" t="str">
        <f>TEXT(B905,"dddd")</f>
        <v>Saturday</v>
      </c>
      <c r="E905">
        <v>2851</v>
      </c>
      <c r="F905" t="s">
        <v>62</v>
      </c>
      <c r="G905" t="s">
        <v>36</v>
      </c>
      <c r="H905" t="s">
        <v>27</v>
      </c>
      <c r="I905" t="s">
        <v>3</v>
      </c>
      <c r="J905" t="s">
        <v>4</v>
      </c>
      <c r="K905" t="s">
        <v>9</v>
      </c>
      <c r="L905">
        <v>403</v>
      </c>
      <c r="M905" t="s">
        <v>10</v>
      </c>
      <c r="N905">
        <v>133.37</v>
      </c>
      <c r="O905">
        <v>1</v>
      </c>
      <c r="P905">
        <f>N905*O905</f>
        <v>133.37</v>
      </c>
      <c r="Q905">
        <v>84.590000149999995</v>
      </c>
      <c r="R905">
        <f>P905-Q905</f>
        <v>48.77999985000001</v>
      </c>
      <c r="S905">
        <f>Q905/O905</f>
        <v>84.590000149999995</v>
      </c>
    </row>
    <row r="906" spans="1:19" x14ac:dyDescent="0.3">
      <c r="A906">
        <v>41404</v>
      </c>
      <c r="B906" s="1">
        <v>43127</v>
      </c>
      <c r="C906" s="1" t="str">
        <f t="shared" si="14"/>
        <v>weekend</v>
      </c>
      <c r="D906" s="1" t="str">
        <f>TEXT(B906,"dddd")</f>
        <v>Saturday</v>
      </c>
      <c r="E906">
        <v>2851</v>
      </c>
      <c r="F906" t="s">
        <v>62</v>
      </c>
      <c r="G906" t="s">
        <v>36</v>
      </c>
      <c r="H906" t="s">
        <v>27</v>
      </c>
      <c r="I906" t="s">
        <v>3</v>
      </c>
      <c r="J906" t="s">
        <v>4</v>
      </c>
      <c r="K906" t="s">
        <v>31</v>
      </c>
      <c r="L906">
        <v>957</v>
      </c>
      <c r="M906" t="s">
        <v>32</v>
      </c>
      <c r="N906">
        <v>80</v>
      </c>
      <c r="O906">
        <v>1</v>
      </c>
      <c r="P906">
        <f>N906*O906</f>
        <v>80</v>
      </c>
      <c r="Q906">
        <v>47.430000309999997</v>
      </c>
      <c r="R906">
        <f>P906-Q906</f>
        <v>32.569999690000003</v>
      </c>
      <c r="S906">
        <f>Q906/O906</f>
        <v>47.430000309999997</v>
      </c>
    </row>
    <row r="907" spans="1:19" x14ac:dyDescent="0.3">
      <c r="A907">
        <v>41442</v>
      </c>
      <c r="B907" s="1">
        <v>43127</v>
      </c>
      <c r="C907" s="1" t="str">
        <f t="shared" si="14"/>
        <v>weekend</v>
      </c>
      <c r="D907" s="1" t="str">
        <f>TEXT(B907,"dddd")</f>
        <v>Saturday</v>
      </c>
      <c r="E907">
        <v>223</v>
      </c>
      <c r="F907" t="s">
        <v>7</v>
      </c>
      <c r="G907" t="s">
        <v>30</v>
      </c>
      <c r="H907" t="s">
        <v>27</v>
      </c>
      <c r="I907" t="s">
        <v>3</v>
      </c>
      <c r="J907" t="s">
        <v>4</v>
      </c>
      <c r="K907" t="s">
        <v>42</v>
      </c>
      <c r="L907">
        <v>365</v>
      </c>
      <c r="M907" t="s">
        <v>10</v>
      </c>
      <c r="N907">
        <v>94.75</v>
      </c>
      <c r="O907">
        <v>1</v>
      </c>
      <c r="P907">
        <f>N907*O907</f>
        <v>94.75</v>
      </c>
      <c r="Q907">
        <v>30.5699997</v>
      </c>
      <c r="R907">
        <f>P907-Q907</f>
        <v>64.180000300000003</v>
      </c>
      <c r="S907">
        <f>Q907/O907</f>
        <v>30.5699997</v>
      </c>
    </row>
    <row r="908" spans="1:19" x14ac:dyDescent="0.3">
      <c r="A908">
        <v>41494</v>
      </c>
      <c r="B908" s="1">
        <v>43128</v>
      </c>
      <c r="C908" s="1" t="str">
        <f t="shared" si="14"/>
        <v>weekend</v>
      </c>
      <c r="D908" s="1" t="str">
        <f>TEXT(B908,"dddd")</f>
        <v>Sunday</v>
      </c>
      <c r="E908">
        <v>1173</v>
      </c>
      <c r="F908" t="s">
        <v>956</v>
      </c>
      <c r="G908" t="s">
        <v>30</v>
      </c>
      <c r="H908" t="s">
        <v>27</v>
      </c>
      <c r="I908" t="s">
        <v>28</v>
      </c>
      <c r="J908" t="s">
        <v>4</v>
      </c>
      <c r="K908" t="s">
        <v>42</v>
      </c>
      <c r="L908">
        <v>365</v>
      </c>
      <c r="M908" t="s">
        <v>10</v>
      </c>
      <c r="N908">
        <v>94.75</v>
      </c>
      <c r="O908">
        <v>1</v>
      </c>
      <c r="P908">
        <f>N908*O908</f>
        <v>94.75</v>
      </c>
      <c r="Q908">
        <v>30.5699997</v>
      </c>
      <c r="R908">
        <f>P908-Q908</f>
        <v>64.180000300000003</v>
      </c>
      <c r="S908">
        <f>Q908/O908</f>
        <v>30.5699997</v>
      </c>
    </row>
    <row r="909" spans="1:19" x14ac:dyDescent="0.3">
      <c r="A909">
        <v>41545</v>
      </c>
      <c r="B909" s="1">
        <v>43415</v>
      </c>
      <c r="C909" s="1" t="str">
        <f t="shared" si="14"/>
        <v>weekend</v>
      </c>
      <c r="D909" s="1" t="str">
        <f>TEXT(B909,"dddd")</f>
        <v>Sunday</v>
      </c>
      <c r="E909">
        <v>10474</v>
      </c>
      <c r="F909" t="s">
        <v>922</v>
      </c>
      <c r="G909" t="s">
        <v>519</v>
      </c>
      <c r="H909" t="s">
        <v>2</v>
      </c>
      <c r="I909" t="s">
        <v>3</v>
      </c>
      <c r="J909" t="s">
        <v>4</v>
      </c>
      <c r="K909" t="s">
        <v>85</v>
      </c>
      <c r="L909">
        <v>502</v>
      </c>
      <c r="M909" t="s">
        <v>65</v>
      </c>
      <c r="N909">
        <v>65</v>
      </c>
      <c r="O909">
        <v>5</v>
      </c>
      <c r="P909">
        <f>N909*O909</f>
        <v>325</v>
      </c>
      <c r="Q909">
        <v>167.99999235000001</v>
      </c>
      <c r="R909">
        <f>P909-Q909</f>
        <v>157.00000764999999</v>
      </c>
      <c r="S909">
        <f>Q909/O909</f>
        <v>33.599998470000003</v>
      </c>
    </row>
    <row r="910" spans="1:19" x14ac:dyDescent="0.3">
      <c r="A910">
        <v>41572</v>
      </c>
      <c r="B910" s="1">
        <v>43397</v>
      </c>
      <c r="C910" s="1" t="str">
        <f t="shared" si="14"/>
        <v>weekday</v>
      </c>
      <c r="D910" s="1" t="str">
        <f>TEXT(B910,"dddd")</f>
        <v>Wednesday</v>
      </c>
      <c r="E910">
        <v>10031</v>
      </c>
      <c r="F910" t="s">
        <v>536</v>
      </c>
      <c r="G910" t="s">
        <v>619</v>
      </c>
      <c r="H910" t="s">
        <v>2</v>
      </c>
      <c r="I910" t="s">
        <v>3</v>
      </c>
      <c r="J910" t="s">
        <v>44</v>
      </c>
      <c r="K910" t="s">
        <v>85</v>
      </c>
      <c r="L910">
        <v>502</v>
      </c>
      <c r="M910" t="s">
        <v>65</v>
      </c>
      <c r="N910">
        <v>65</v>
      </c>
      <c r="O910">
        <v>4</v>
      </c>
      <c r="P910">
        <f>N910*O910</f>
        <v>260</v>
      </c>
      <c r="Q910">
        <v>134.39999388000001</v>
      </c>
      <c r="R910">
        <f>P910-Q910</f>
        <v>125.60000611999999</v>
      </c>
      <c r="S910">
        <f>Q910/O910</f>
        <v>33.599998470000003</v>
      </c>
    </row>
    <row r="911" spans="1:19" x14ac:dyDescent="0.3">
      <c r="A911">
        <v>41590</v>
      </c>
      <c r="B911" s="1">
        <v>43130</v>
      </c>
      <c r="C911" s="1" t="str">
        <f t="shared" si="14"/>
        <v>weekday</v>
      </c>
      <c r="D911" s="1" t="str">
        <f>TEXT(B911,"dddd")</f>
        <v>Tuesday</v>
      </c>
      <c r="E911">
        <v>125</v>
      </c>
      <c r="F911" t="s">
        <v>359</v>
      </c>
      <c r="G911" t="s">
        <v>8</v>
      </c>
      <c r="H911" t="s">
        <v>2</v>
      </c>
      <c r="I911" t="s">
        <v>3</v>
      </c>
      <c r="J911" t="s">
        <v>4</v>
      </c>
      <c r="K911" t="s">
        <v>57</v>
      </c>
      <c r="L911">
        <v>191</v>
      </c>
      <c r="M911" t="s">
        <v>65</v>
      </c>
      <c r="N911">
        <v>85</v>
      </c>
      <c r="O911">
        <v>4</v>
      </c>
      <c r="P911">
        <f>N911*O911</f>
        <v>340</v>
      </c>
      <c r="Q911">
        <v>219.11999520000001</v>
      </c>
      <c r="R911">
        <f>P911-Q911</f>
        <v>120.88000479999999</v>
      </c>
      <c r="S911">
        <f>Q911/O911</f>
        <v>54.779998800000001</v>
      </c>
    </row>
    <row r="912" spans="1:19" x14ac:dyDescent="0.3">
      <c r="A912">
        <v>41590</v>
      </c>
      <c r="B912" s="1">
        <v>43130</v>
      </c>
      <c r="C912" s="1" t="str">
        <f t="shared" si="14"/>
        <v>weekday</v>
      </c>
      <c r="D912" s="1" t="str">
        <f>TEXT(B912,"dddd")</f>
        <v>Tuesday</v>
      </c>
      <c r="E912">
        <v>125</v>
      </c>
      <c r="F912" t="s">
        <v>359</v>
      </c>
      <c r="G912" t="s">
        <v>8</v>
      </c>
      <c r="H912" t="s">
        <v>2</v>
      </c>
      <c r="I912" t="s">
        <v>3</v>
      </c>
      <c r="J912" t="s">
        <v>4</v>
      </c>
      <c r="K912" t="s">
        <v>870</v>
      </c>
      <c r="L912">
        <v>821</v>
      </c>
      <c r="M912" t="s">
        <v>6</v>
      </c>
      <c r="N912">
        <v>64.989999999999995</v>
      </c>
      <c r="O912">
        <v>4</v>
      </c>
      <c r="P912">
        <f>N912*O912</f>
        <v>259.95999999999998</v>
      </c>
      <c r="Q912">
        <v>151.72000123999999</v>
      </c>
      <c r="R912">
        <f>P912-Q912</f>
        <v>108.23999875999999</v>
      </c>
      <c r="S912">
        <f>Q912/O912</f>
        <v>37.930000309999997</v>
      </c>
    </row>
    <row r="913" spans="1:19" x14ac:dyDescent="0.3">
      <c r="A913">
        <v>41591</v>
      </c>
      <c r="B913" s="1">
        <v>43130</v>
      </c>
      <c r="C913" s="1" t="str">
        <f t="shared" si="14"/>
        <v>weekday</v>
      </c>
      <c r="D913" s="1" t="str">
        <f>TEXT(B913,"dddd")</f>
        <v>Tuesday</v>
      </c>
      <c r="E913">
        <v>10699</v>
      </c>
      <c r="F913" t="s">
        <v>373</v>
      </c>
      <c r="G913" t="s">
        <v>852</v>
      </c>
      <c r="H913" t="s">
        <v>2</v>
      </c>
      <c r="I913" t="s">
        <v>3</v>
      </c>
      <c r="J913" t="s">
        <v>4</v>
      </c>
      <c r="K913" t="s">
        <v>42</v>
      </c>
      <c r="L913">
        <v>365</v>
      </c>
      <c r="M913" t="s">
        <v>10</v>
      </c>
      <c r="N913">
        <v>94.75</v>
      </c>
      <c r="O913">
        <v>5</v>
      </c>
      <c r="P913">
        <f>N913*O913</f>
        <v>473.75</v>
      </c>
      <c r="Q913">
        <v>152.8499985</v>
      </c>
      <c r="R913">
        <f>P913-Q913</f>
        <v>320.90000150000003</v>
      </c>
      <c r="S913">
        <f>Q913/O913</f>
        <v>30.5699997</v>
      </c>
    </row>
    <row r="914" spans="1:19" x14ac:dyDescent="0.3">
      <c r="A914">
        <v>41608</v>
      </c>
      <c r="B914" s="1">
        <v>43130</v>
      </c>
      <c r="C914" s="1" t="str">
        <f t="shared" si="14"/>
        <v>weekday</v>
      </c>
      <c r="D914" s="1" t="str">
        <f>TEXT(B914,"dddd")</f>
        <v>Tuesday</v>
      </c>
      <c r="E914">
        <v>2454</v>
      </c>
      <c r="F914" t="s">
        <v>1019</v>
      </c>
      <c r="G914" t="s">
        <v>1020</v>
      </c>
      <c r="H914" t="s">
        <v>2</v>
      </c>
      <c r="I914" t="s">
        <v>3</v>
      </c>
      <c r="J914" t="s">
        <v>4</v>
      </c>
      <c r="K914" t="s">
        <v>9</v>
      </c>
      <c r="L914">
        <v>403</v>
      </c>
      <c r="M914" t="s">
        <v>10</v>
      </c>
      <c r="N914">
        <v>133.37</v>
      </c>
      <c r="O914">
        <v>1</v>
      </c>
      <c r="P914">
        <f>N914*O914</f>
        <v>133.37</v>
      </c>
      <c r="Q914">
        <v>84.590000149999995</v>
      </c>
      <c r="R914">
        <f>P914-Q914</f>
        <v>48.77999985000001</v>
      </c>
      <c r="S914">
        <f>Q914/O914</f>
        <v>84.590000149999995</v>
      </c>
    </row>
    <row r="915" spans="1:19" x14ac:dyDescent="0.3">
      <c r="A915">
        <v>41612</v>
      </c>
      <c r="B915" s="1">
        <v>43130</v>
      </c>
      <c r="C915" s="1" t="str">
        <f t="shared" si="14"/>
        <v>weekday</v>
      </c>
      <c r="D915" s="1" t="str">
        <f>TEXT(B915,"dddd")</f>
        <v>Tuesday</v>
      </c>
      <c r="E915">
        <v>1222</v>
      </c>
      <c r="F915" t="s">
        <v>231</v>
      </c>
      <c r="G915" t="s">
        <v>30</v>
      </c>
      <c r="H915" t="s">
        <v>27</v>
      </c>
      <c r="I915" t="s">
        <v>28</v>
      </c>
      <c r="J915" t="s">
        <v>44</v>
      </c>
      <c r="K915" t="s">
        <v>57</v>
      </c>
      <c r="L915">
        <v>191</v>
      </c>
      <c r="M915" t="s">
        <v>65</v>
      </c>
      <c r="N915">
        <v>85</v>
      </c>
      <c r="O915">
        <v>5</v>
      </c>
      <c r="P915">
        <f>N915*O915</f>
        <v>425</v>
      </c>
      <c r="Q915">
        <v>273.89999399999999</v>
      </c>
      <c r="R915">
        <f>P915-Q915</f>
        <v>151.10000600000001</v>
      </c>
      <c r="S915">
        <f>Q915/O915</f>
        <v>54.779998800000001</v>
      </c>
    </row>
    <row r="916" spans="1:19" x14ac:dyDescent="0.3">
      <c r="A916">
        <v>41623</v>
      </c>
      <c r="B916" s="1">
        <v>43130</v>
      </c>
      <c r="C916" s="1" t="str">
        <f t="shared" si="14"/>
        <v>weekday</v>
      </c>
      <c r="D916" s="1" t="str">
        <f>TEXT(B916,"dddd")</f>
        <v>Tuesday</v>
      </c>
      <c r="E916">
        <v>12253</v>
      </c>
      <c r="F916" t="s">
        <v>1017</v>
      </c>
      <c r="G916" t="s">
        <v>273</v>
      </c>
      <c r="H916" t="s">
        <v>2</v>
      </c>
      <c r="I916" t="s">
        <v>3</v>
      </c>
      <c r="J916" t="s">
        <v>4</v>
      </c>
      <c r="K916" t="s">
        <v>109</v>
      </c>
      <c r="L916">
        <v>627</v>
      </c>
      <c r="M916" t="s">
        <v>6</v>
      </c>
      <c r="N916">
        <v>165</v>
      </c>
      <c r="O916">
        <v>3</v>
      </c>
      <c r="P916">
        <f>N916*O916</f>
        <v>495</v>
      </c>
      <c r="Q916">
        <v>368.19001020000002</v>
      </c>
      <c r="R916">
        <f>P916-Q916</f>
        <v>126.80998979999998</v>
      </c>
      <c r="S916">
        <f>Q916/O916</f>
        <v>122.7300034</v>
      </c>
    </row>
    <row r="917" spans="1:19" x14ac:dyDescent="0.3">
      <c r="A917">
        <v>41640</v>
      </c>
      <c r="B917" s="1">
        <v>43130</v>
      </c>
      <c r="C917" s="1" t="str">
        <f t="shared" si="14"/>
        <v>weekday</v>
      </c>
      <c r="D917" s="1" t="str">
        <f>TEXT(B917,"dddd")</f>
        <v>Tuesday</v>
      </c>
      <c r="E917">
        <v>9189</v>
      </c>
      <c r="F917" t="s">
        <v>7</v>
      </c>
      <c r="G917" t="s">
        <v>84</v>
      </c>
      <c r="H917" t="s">
        <v>27</v>
      </c>
      <c r="I917" t="s">
        <v>3</v>
      </c>
      <c r="J917" t="s">
        <v>4</v>
      </c>
      <c r="K917" t="s">
        <v>9</v>
      </c>
      <c r="L917">
        <v>403</v>
      </c>
      <c r="M917" t="s">
        <v>10</v>
      </c>
      <c r="N917">
        <v>133.37</v>
      </c>
      <c r="O917">
        <v>1</v>
      </c>
      <c r="P917">
        <f>N917*O917</f>
        <v>133.37</v>
      </c>
      <c r="Q917">
        <v>84.590000149999995</v>
      </c>
      <c r="R917">
        <f>P917-Q917</f>
        <v>48.77999985000001</v>
      </c>
      <c r="S917">
        <f>Q917/O917</f>
        <v>84.590000149999995</v>
      </c>
    </row>
    <row r="918" spans="1:19" x14ac:dyDescent="0.3">
      <c r="A918">
        <v>41676</v>
      </c>
      <c r="B918" s="1">
        <v>43131</v>
      </c>
      <c r="C918" s="1" t="str">
        <f t="shared" si="14"/>
        <v>weekday</v>
      </c>
      <c r="D918" s="1" t="str">
        <f>TEXT(B918,"dddd")</f>
        <v>Wednesday</v>
      </c>
      <c r="E918">
        <v>11372</v>
      </c>
      <c r="F918" t="s">
        <v>453</v>
      </c>
      <c r="G918" t="s">
        <v>166</v>
      </c>
      <c r="H918" t="s">
        <v>2</v>
      </c>
      <c r="I918" t="s">
        <v>3</v>
      </c>
      <c r="J918" t="s">
        <v>4</v>
      </c>
      <c r="K918" t="s">
        <v>9</v>
      </c>
      <c r="L918">
        <v>403</v>
      </c>
      <c r="M918" t="s">
        <v>10</v>
      </c>
      <c r="N918">
        <v>133.37</v>
      </c>
      <c r="O918">
        <v>1</v>
      </c>
      <c r="P918">
        <f>N918*O918</f>
        <v>133.37</v>
      </c>
      <c r="Q918">
        <v>84.590000149999995</v>
      </c>
      <c r="R918">
        <f>P918-Q918</f>
        <v>48.77999985000001</v>
      </c>
      <c r="S918">
        <f>Q918/O918</f>
        <v>84.590000149999995</v>
      </c>
    </row>
    <row r="919" spans="1:19" x14ac:dyDescent="0.3">
      <c r="A919">
        <v>41686</v>
      </c>
      <c r="B919" s="1">
        <v>43131</v>
      </c>
      <c r="C919" s="1" t="str">
        <f t="shared" si="14"/>
        <v>weekday</v>
      </c>
      <c r="D919" s="1" t="str">
        <f>TEXT(B919,"dddd")</f>
        <v>Wednesday</v>
      </c>
      <c r="E919">
        <v>7884</v>
      </c>
      <c r="F919" t="s">
        <v>7</v>
      </c>
      <c r="G919" t="s">
        <v>898</v>
      </c>
      <c r="H919" t="s">
        <v>2</v>
      </c>
      <c r="I919" t="s">
        <v>3</v>
      </c>
      <c r="J919" t="s">
        <v>4</v>
      </c>
      <c r="K919" t="s">
        <v>9</v>
      </c>
      <c r="L919">
        <v>403</v>
      </c>
      <c r="M919" t="s">
        <v>10</v>
      </c>
      <c r="N919">
        <v>133.37</v>
      </c>
      <c r="O919">
        <v>1</v>
      </c>
      <c r="P919">
        <f>N919*O919</f>
        <v>133.37</v>
      </c>
      <c r="Q919">
        <v>84.590000149999995</v>
      </c>
      <c r="R919">
        <f>P919-Q919</f>
        <v>48.77999985000001</v>
      </c>
      <c r="S919">
        <f>Q919/O919</f>
        <v>84.590000149999995</v>
      </c>
    </row>
    <row r="920" spans="1:19" x14ac:dyDescent="0.3">
      <c r="A920">
        <v>41718</v>
      </c>
      <c r="B920" s="1">
        <v>43131</v>
      </c>
      <c r="C920" s="1" t="str">
        <f t="shared" si="14"/>
        <v>weekday</v>
      </c>
      <c r="D920" s="1" t="str">
        <f>TEXT(B920,"dddd")</f>
        <v>Wednesday</v>
      </c>
      <c r="E920">
        <v>7492</v>
      </c>
      <c r="F920" t="s">
        <v>7</v>
      </c>
      <c r="G920" t="s">
        <v>161</v>
      </c>
      <c r="H920" t="s">
        <v>2</v>
      </c>
      <c r="I920" t="s">
        <v>3</v>
      </c>
      <c r="J920" t="s">
        <v>4</v>
      </c>
      <c r="K920" t="s">
        <v>42</v>
      </c>
      <c r="L920">
        <v>365</v>
      </c>
      <c r="M920" t="s">
        <v>10</v>
      </c>
      <c r="N920">
        <v>94.75</v>
      </c>
      <c r="O920">
        <v>5</v>
      </c>
      <c r="P920">
        <f>N920*O920</f>
        <v>473.75</v>
      </c>
      <c r="Q920">
        <v>152.8499985</v>
      </c>
      <c r="R920">
        <f>P920-Q920</f>
        <v>320.90000150000003</v>
      </c>
      <c r="S920">
        <f>Q920/O920</f>
        <v>30.5699997</v>
      </c>
    </row>
    <row r="921" spans="1:19" x14ac:dyDescent="0.3">
      <c r="A921">
        <v>41785</v>
      </c>
      <c r="B921" s="1">
        <v>43101</v>
      </c>
      <c r="C921" s="1" t="str">
        <f t="shared" si="14"/>
        <v>weekday</v>
      </c>
      <c r="D921" s="1" t="str">
        <f>TEXT(B921,"dddd")</f>
        <v>Monday</v>
      </c>
      <c r="E921">
        <v>10819</v>
      </c>
      <c r="F921" t="s">
        <v>669</v>
      </c>
      <c r="G921" t="s">
        <v>329</v>
      </c>
      <c r="H921" t="s">
        <v>2</v>
      </c>
      <c r="I921" t="s">
        <v>3</v>
      </c>
      <c r="J921" t="s">
        <v>4</v>
      </c>
      <c r="K921" t="s">
        <v>109</v>
      </c>
      <c r="L921">
        <v>627</v>
      </c>
      <c r="M921" t="s">
        <v>6</v>
      </c>
      <c r="N921">
        <v>165</v>
      </c>
      <c r="O921">
        <v>4</v>
      </c>
      <c r="P921">
        <f>N921*O921</f>
        <v>660</v>
      </c>
      <c r="Q921">
        <v>490.9200136</v>
      </c>
      <c r="R921">
        <f>P921-Q921</f>
        <v>169.0799864</v>
      </c>
      <c r="S921">
        <f>Q921/O921</f>
        <v>122.7300034</v>
      </c>
    </row>
    <row r="922" spans="1:19" x14ac:dyDescent="0.3">
      <c r="A922">
        <v>41786</v>
      </c>
      <c r="B922" s="1">
        <v>43435</v>
      </c>
      <c r="C922" s="1" t="str">
        <f t="shared" si="14"/>
        <v>weekend</v>
      </c>
      <c r="D922" s="1" t="str">
        <f>TEXT(B922,"dddd")</f>
        <v>Saturday</v>
      </c>
      <c r="E922">
        <v>397</v>
      </c>
      <c r="F922" t="s">
        <v>708</v>
      </c>
      <c r="G922" t="s">
        <v>912</v>
      </c>
      <c r="H922" t="s">
        <v>2</v>
      </c>
      <c r="I922" t="s">
        <v>3</v>
      </c>
      <c r="J922" t="s">
        <v>4</v>
      </c>
      <c r="K922" t="s">
        <v>809</v>
      </c>
      <c r="L922">
        <v>977</v>
      </c>
      <c r="M922" t="s">
        <v>294</v>
      </c>
      <c r="N922">
        <v>29.99</v>
      </c>
      <c r="O922">
        <v>5</v>
      </c>
      <c r="P922">
        <f>N922*O922</f>
        <v>149.94999999999999</v>
      </c>
      <c r="Q922">
        <v>74.249992349999999</v>
      </c>
      <c r="R922">
        <f>P922-Q922</f>
        <v>75.700007649999989</v>
      </c>
      <c r="S922">
        <f>Q922/O922</f>
        <v>14.849998469999999</v>
      </c>
    </row>
    <row r="923" spans="1:19" x14ac:dyDescent="0.3">
      <c r="A923">
        <v>41825</v>
      </c>
      <c r="B923" s="1">
        <v>43375</v>
      </c>
      <c r="C923" s="1" t="str">
        <f t="shared" si="14"/>
        <v>weekday</v>
      </c>
      <c r="D923" s="1" t="str">
        <f>TEXT(B923,"dddd")</f>
        <v>Tuesday</v>
      </c>
      <c r="E923">
        <v>10118</v>
      </c>
      <c r="F923" t="s">
        <v>322</v>
      </c>
      <c r="G923" t="s">
        <v>139</v>
      </c>
      <c r="H923" t="s">
        <v>2</v>
      </c>
      <c r="I923" t="s">
        <v>3</v>
      </c>
      <c r="J923" t="s">
        <v>4</v>
      </c>
      <c r="K923" t="s">
        <v>742</v>
      </c>
      <c r="L923">
        <v>906</v>
      </c>
      <c r="M923" t="s">
        <v>6</v>
      </c>
      <c r="N923">
        <v>52.99</v>
      </c>
      <c r="O923">
        <v>5</v>
      </c>
      <c r="P923">
        <f>N923*O923</f>
        <v>264.95</v>
      </c>
      <c r="Q923">
        <v>179.30000304999999</v>
      </c>
      <c r="R923">
        <f>P923-Q923</f>
        <v>85.649996950000002</v>
      </c>
      <c r="S923">
        <f>Q923/O923</f>
        <v>35.86000061</v>
      </c>
    </row>
    <row r="924" spans="1:19" x14ac:dyDescent="0.3">
      <c r="A924">
        <v>41827</v>
      </c>
      <c r="B924" s="1">
        <v>43140</v>
      </c>
      <c r="C924" s="1" t="str">
        <f t="shared" si="14"/>
        <v>weekday</v>
      </c>
      <c r="D924" s="1" t="str">
        <f>TEXT(B924,"dddd")</f>
        <v>Friday</v>
      </c>
      <c r="E924">
        <v>3594</v>
      </c>
      <c r="F924" t="s">
        <v>7</v>
      </c>
      <c r="G924" t="s">
        <v>126</v>
      </c>
      <c r="H924" t="s">
        <v>2</v>
      </c>
      <c r="I924" t="s">
        <v>3</v>
      </c>
      <c r="J924" t="s">
        <v>4</v>
      </c>
      <c r="K924" t="s">
        <v>438</v>
      </c>
      <c r="L924">
        <v>564</v>
      </c>
      <c r="M924" t="s">
        <v>10</v>
      </c>
      <c r="N924">
        <v>30</v>
      </c>
      <c r="O924">
        <v>4</v>
      </c>
      <c r="P924">
        <f>N924*O924</f>
        <v>120</v>
      </c>
      <c r="Q924">
        <v>74.120002760000006</v>
      </c>
      <c r="R924">
        <f>P924-Q924</f>
        <v>45.879997239999994</v>
      </c>
      <c r="S924">
        <f>Q924/O924</f>
        <v>18.530000690000001</v>
      </c>
    </row>
    <row r="925" spans="1:19" x14ac:dyDescent="0.3">
      <c r="A925">
        <v>41874</v>
      </c>
      <c r="B925" s="1">
        <v>43396</v>
      </c>
      <c r="C925" s="1" t="str">
        <f t="shared" si="14"/>
        <v>weekday</v>
      </c>
      <c r="D925" s="1" t="str">
        <f>TEXT(B925,"dddd")</f>
        <v>Tuesday</v>
      </c>
      <c r="E925">
        <v>424</v>
      </c>
      <c r="F925" t="s">
        <v>929</v>
      </c>
      <c r="G925" t="s">
        <v>273</v>
      </c>
      <c r="H925" t="s">
        <v>2</v>
      </c>
      <c r="I925" t="s">
        <v>3</v>
      </c>
      <c r="J925" t="s">
        <v>44</v>
      </c>
      <c r="K925" t="s">
        <v>85</v>
      </c>
      <c r="L925">
        <v>502</v>
      </c>
      <c r="M925" t="s">
        <v>65</v>
      </c>
      <c r="N925">
        <v>65</v>
      </c>
      <c r="O925">
        <v>4</v>
      </c>
      <c r="P925">
        <f>N925*O925</f>
        <v>260</v>
      </c>
      <c r="Q925">
        <v>134.39999388000001</v>
      </c>
      <c r="R925">
        <f>P925-Q925</f>
        <v>125.60000611999999</v>
      </c>
      <c r="S925">
        <f>Q925/O925</f>
        <v>33.599998470000003</v>
      </c>
    </row>
    <row r="926" spans="1:19" x14ac:dyDescent="0.3">
      <c r="A926">
        <v>41893</v>
      </c>
      <c r="B926" s="1">
        <v>43347</v>
      </c>
      <c r="C926" s="1" t="str">
        <f t="shared" si="14"/>
        <v>weekday</v>
      </c>
      <c r="D926" s="1" t="str">
        <f>TEXT(B926,"dddd")</f>
        <v>Tuesday</v>
      </c>
      <c r="E926">
        <v>3597</v>
      </c>
      <c r="F926" t="s">
        <v>7</v>
      </c>
      <c r="G926" t="s">
        <v>22</v>
      </c>
      <c r="H926" t="s">
        <v>2</v>
      </c>
      <c r="I926" t="s">
        <v>3</v>
      </c>
      <c r="J926" t="s">
        <v>4</v>
      </c>
      <c r="K926" t="s">
        <v>85</v>
      </c>
      <c r="L926">
        <v>502</v>
      </c>
      <c r="M926" t="s">
        <v>65</v>
      </c>
      <c r="N926">
        <v>65</v>
      </c>
      <c r="O926">
        <v>5</v>
      </c>
      <c r="P926">
        <f>N926*O926</f>
        <v>325</v>
      </c>
      <c r="Q926">
        <v>167.99999235000001</v>
      </c>
      <c r="R926">
        <f>P926-Q926</f>
        <v>157.00000764999999</v>
      </c>
      <c r="S926">
        <f>Q926/O926</f>
        <v>33.599998470000003</v>
      </c>
    </row>
    <row r="927" spans="1:19" x14ac:dyDescent="0.3">
      <c r="A927">
        <v>41896</v>
      </c>
      <c r="B927" s="1">
        <v>43346</v>
      </c>
      <c r="C927" s="1" t="str">
        <f t="shared" si="14"/>
        <v>weekday</v>
      </c>
      <c r="D927" s="1" t="str">
        <f>TEXT(B927,"dddd")</f>
        <v>Monday</v>
      </c>
      <c r="E927">
        <v>289</v>
      </c>
      <c r="F927" t="s">
        <v>951</v>
      </c>
      <c r="G927" t="s">
        <v>952</v>
      </c>
      <c r="H927" t="s">
        <v>2</v>
      </c>
      <c r="I927" t="s">
        <v>3</v>
      </c>
      <c r="J927" t="s">
        <v>4</v>
      </c>
      <c r="K927" t="s">
        <v>9</v>
      </c>
      <c r="L927">
        <v>403</v>
      </c>
      <c r="M927" t="s">
        <v>10</v>
      </c>
      <c r="N927">
        <v>133.37</v>
      </c>
      <c r="O927">
        <v>1</v>
      </c>
      <c r="P927">
        <f>N927*O927</f>
        <v>133.37</v>
      </c>
      <c r="Q927">
        <v>84.590000149999995</v>
      </c>
      <c r="R927">
        <f>P927-Q927</f>
        <v>48.77999985000001</v>
      </c>
      <c r="S927">
        <f>Q927/O927</f>
        <v>84.590000149999995</v>
      </c>
    </row>
    <row r="928" spans="1:19" x14ac:dyDescent="0.3">
      <c r="A928">
        <v>41896</v>
      </c>
      <c r="B928" s="1">
        <v>43103</v>
      </c>
      <c r="C928" s="1" t="str">
        <f t="shared" si="14"/>
        <v>weekday</v>
      </c>
      <c r="D928" s="1" t="str">
        <f>TEXT(B928,"dddd")</f>
        <v>Wednesday</v>
      </c>
      <c r="E928">
        <v>289</v>
      </c>
      <c r="F928" t="s">
        <v>951</v>
      </c>
      <c r="G928" t="s">
        <v>952</v>
      </c>
      <c r="H928" t="s">
        <v>2</v>
      </c>
      <c r="I928" t="s">
        <v>3</v>
      </c>
      <c r="J928" t="s">
        <v>4</v>
      </c>
      <c r="K928" t="s">
        <v>9</v>
      </c>
      <c r="L928">
        <v>403</v>
      </c>
      <c r="M928" t="s">
        <v>10</v>
      </c>
      <c r="N928">
        <v>133.37</v>
      </c>
      <c r="O928">
        <v>1</v>
      </c>
      <c r="P928">
        <f>N928*O928</f>
        <v>133.37</v>
      </c>
      <c r="Q928">
        <v>84.590000149999995</v>
      </c>
      <c r="R928">
        <f>P928-Q928</f>
        <v>48.77999985000001</v>
      </c>
      <c r="S928">
        <f>Q928/O928</f>
        <v>84.590000149999995</v>
      </c>
    </row>
    <row r="929" spans="1:19" x14ac:dyDescent="0.3">
      <c r="A929">
        <v>41901</v>
      </c>
      <c r="B929" s="1">
        <v>43284</v>
      </c>
      <c r="C929" s="1" t="str">
        <f t="shared" si="14"/>
        <v>weekday</v>
      </c>
      <c r="D929" s="1" t="str">
        <f>TEXT(B929,"dddd")</f>
        <v>Tuesday</v>
      </c>
      <c r="E929">
        <v>474</v>
      </c>
      <c r="F929" t="s">
        <v>968</v>
      </c>
      <c r="G929" t="s">
        <v>452</v>
      </c>
      <c r="H929" t="s">
        <v>2</v>
      </c>
      <c r="I929" t="s">
        <v>3</v>
      </c>
      <c r="J929" t="s">
        <v>44</v>
      </c>
      <c r="K929" t="s">
        <v>251</v>
      </c>
      <c r="L929">
        <v>905</v>
      </c>
      <c r="M929" t="s">
        <v>6</v>
      </c>
      <c r="N929">
        <v>52.99</v>
      </c>
      <c r="O929">
        <v>4</v>
      </c>
      <c r="P929">
        <f>N929*O929</f>
        <v>211.96</v>
      </c>
      <c r="Q929">
        <v>143.44000244</v>
      </c>
      <c r="R929">
        <f>P929-Q929</f>
        <v>68.519997560000007</v>
      </c>
      <c r="S929">
        <f>Q929/O929</f>
        <v>35.86000061</v>
      </c>
    </row>
    <row r="930" spans="1:19" x14ac:dyDescent="0.3">
      <c r="A930">
        <v>41903</v>
      </c>
      <c r="B930" s="1">
        <v>43145</v>
      </c>
      <c r="C930" s="1" t="str">
        <f t="shared" si="14"/>
        <v>weekday</v>
      </c>
      <c r="D930" s="1" t="str">
        <f>TEXT(B930,"dddd")</f>
        <v>Wednesday</v>
      </c>
      <c r="E930">
        <v>3767</v>
      </c>
      <c r="F930" t="s">
        <v>1011</v>
      </c>
      <c r="G930" t="s">
        <v>30</v>
      </c>
      <c r="H930" t="s">
        <v>27</v>
      </c>
      <c r="I930" t="s">
        <v>28</v>
      </c>
      <c r="J930" t="s">
        <v>44</v>
      </c>
      <c r="K930" t="s">
        <v>42</v>
      </c>
      <c r="L930">
        <v>365</v>
      </c>
      <c r="M930" t="s">
        <v>10</v>
      </c>
      <c r="N930">
        <v>94.75</v>
      </c>
      <c r="O930">
        <v>5</v>
      </c>
      <c r="P930">
        <f>N930*O930</f>
        <v>473.75</v>
      </c>
      <c r="Q930">
        <v>152.8499985</v>
      </c>
      <c r="R930">
        <f>P930-Q930</f>
        <v>320.90000150000003</v>
      </c>
      <c r="S930">
        <f>Q930/O930</f>
        <v>30.5699997</v>
      </c>
    </row>
    <row r="931" spans="1:19" x14ac:dyDescent="0.3">
      <c r="A931">
        <v>42023</v>
      </c>
      <c r="B931" s="1">
        <v>43378</v>
      </c>
      <c r="C931" s="1" t="str">
        <f t="shared" si="14"/>
        <v>weekday</v>
      </c>
      <c r="D931" s="1" t="str">
        <f>TEXT(B931,"dddd")</f>
        <v>Friday</v>
      </c>
      <c r="E931">
        <v>8519</v>
      </c>
      <c r="F931" t="s">
        <v>936</v>
      </c>
      <c r="G931" t="s">
        <v>819</v>
      </c>
      <c r="H931" t="s">
        <v>2</v>
      </c>
      <c r="I931" t="s">
        <v>3</v>
      </c>
      <c r="J931" t="s">
        <v>44</v>
      </c>
      <c r="K931" t="s">
        <v>109</v>
      </c>
      <c r="L931">
        <v>627</v>
      </c>
      <c r="M931" t="s">
        <v>6</v>
      </c>
      <c r="N931">
        <v>165</v>
      </c>
      <c r="O931">
        <v>4</v>
      </c>
      <c r="P931">
        <f>N931*O931</f>
        <v>660</v>
      </c>
      <c r="Q931">
        <v>490.9200136</v>
      </c>
      <c r="R931">
        <f>P931-Q931</f>
        <v>169.0799864</v>
      </c>
      <c r="S931">
        <f>Q931/O931</f>
        <v>122.7300034</v>
      </c>
    </row>
    <row r="932" spans="1:19" x14ac:dyDescent="0.3">
      <c r="A932">
        <v>42087</v>
      </c>
      <c r="B932" s="1">
        <v>43440</v>
      </c>
      <c r="C932" s="1" t="str">
        <f t="shared" si="14"/>
        <v>weekday</v>
      </c>
      <c r="D932" s="1" t="str">
        <f>TEXT(B932,"dddd")</f>
        <v>Thursday</v>
      </c>
      <c r="E932">
        <v>3659</v>
      </c>
      <c r="F932" t="s">
        <v>838</v>
      </c>
      <c r="G932" t="s">
        <v>452</v>
      </c>
      <c r="H932" t="s">
        <v>2</v>
      </c>
      <c r="I932" t="s">
        <v>3</v>
      </c>
      <c r="J932" t="s">
        <v>4</v>
      </c>
      <c r="K932" t="s">
        <v>42</v>
      </c>
      <c r="L932">
        <v>365</v>
      </c>
      <c r="M932" t="s">
        <v>10</v>
      </c>
      <c r="N932">
        <v>94.75</v>
      </c>
      <c r="O932">
        <v>5</v>
      </c>
      <c r="P932">
        <f>N932*O932</f>
        <v>473.75</v>
      </c>
      <c r="Q932">
        <v>152.8499985</v>
      </c>
      <c r="R932">
        <f>P932-Q932</f>
        <v>320.90000150000003</v>
      </c>
      <c r="S932">
        <f>Q932/O932</f>
        <v>30.5699997</v>
      </c>
    </row>
    <row r="933" spans="1:19" x14ac:dyDescent="0.3">
      <c r="A933">
        <v>42099</v>
      </c>
      <c r="B933" s="1">
        <v>43257</v>
      </c>
      <c r="C933" s="1" t="str">
        <f t="shared" si="14"/>
        <v>weekday</v>
      </c>
      <c r="D933" s="1" t="str">
        <f>TEXT(B933,"dddd")</f>
        <v>Wednesday</v>
      </c>
      <c r="E933">
        <v>4248</v>
      </c>
      <c r="F933" t="s">
        <v>7</v>
      </c>
      <c r="G933" t="s">
        <v>772</v>
      </c>
      <c r="H933" t="s">
        <v>2</v>
      </c>
      <c r="I933" t="s">
        <v>3</v>
      </c>
      <c r="J933" t="s">
        <v>44</v>
      </c>
      <c r="K933" t="s">
        <v>42</v>
      </c>
      <c r="L933">
        <v>365</v>
      </c>
      <c r="M933" t="s">
        <v>10</v>
      </c>
      <c r="N933">
        <v>94.75</v>
      </c>
      <c r="O933">
        <v>4</v>
      </c>
      <c r="P933">
        <f>N933*O933</f>
        <v>379</v>
      </c>
      <c r="Q933">
        <v>122.2799988</v>
      </c>
      <c r="R933">
        <f>P933-Q933</f>
        <v>256.72000120000001</v>
      </c>
      <c r="S933">
        <f>Q933/O933</f>
        <v>30.5699997</v>
      </c>
    </row>
    <row r="934" spans="1:19" x14ac:dyDescent="0.3">
      <c r="A934">
        <v>42101</v>
      </c>
      <c r="B934" s="1">
        <v>43440</v>
      </c>
      <c r="C934" s="1" t="str">
        <f t="shared" si="14"/>
        <v>weekday</v>
      </c>
      <c r="D934" s="1" t="str">
        <f>TEXT(B934,"dddd")</f>
        <v>Thursday</v>
      </c>
      <c r="E934">
        <v>4533</v>
      </c>
      <c r="F934" t="s">
        <v>911</v>
      </c>
      <c r="G934" t="s">
        <v>178</v>
      </c>
      <c r="H934" t="s">
        <v>2</v>
      </c>
      <c r="I934" t="s">
        <v>3</v>
      </c>
      <c r="J934" t="s">
        <v>4</v>
      </c>
      <c r="K934" t="s">
        <v>42</v>
      </c>
      <c r="L934">
        <v>365</v>
      </c>
      <c r="M934" t="s">
        <v>10</v>
      </c>
      <c r="N934">
        <v>94.75</v>
      </c>
      <c r="O934">
        <v>4</v>
      </c>
      <c r="P934">
        <f>N934*O934</f>
        <v>379</v>
      </c>
      <c r="Q934">
        <v>122.2799988</v>
      </c>
      <c r="R934">
        <f>P934-Q934</f>
        <v>256.72000120000001</v>
      </c>
      <c r="S934">
        <f>Q934/O934</f>
        <v>30.5699997</v>
      </c>
    </row>
    <row r="935" spans="1:19" x14ac:dyDescent="0.3">
      <c r="A935">
        <v>42130</v>
      </c>
      <c r="B935" s="1">
        <v>43349</v>
      </c>
      <c r="C935" s="1" t="str">
        <f t="shared" si="14"/>
        <v>weekday</v>
      </c>
      <c r="D935" s="1" t="str">
        <f>TEXT(B935,"dddd")</f>
        <v>Thursday</v>
      </c>
      <c r="E935">
        <v>11632</v>
      </c>
      <c r="F935" t="s">
        <v>7</v>
      </c>
      <c r="G935" t="s">
        <v>491</v>
      </c>
      <c r="H935" t="s">
        <v>2</v>
      </c>
      <c r="I935" t="s">
        <v>3</v>
      </c>
      <c r="J935" t="s">
        <v>4</v>
      </c>
      <c r="K935" t="s">
        <v>9</v>
      </c>
      <c r="L935">
        <v>403</v>
      </c>
      <c r="M935" t="s">
        <v>10</v>
      </c>
      <c r="N935">
        <v>133.37</v>
      </c>
      <c r="O935">
        <v>1</v>
      </c>
      <c r="P935">
        <f>N935*O935</f>
        <v>133.37</v>
      </c>
      <c r="Q935">
        <v>84.590000149999995</v>
      </c>
      <c r="R935">
        <f>P935-Q935</f>
        <v>48.77999985000001</v>
      </c>
      <c r="S935">
        <f>Q935/O935</f>
        <v>84.590000149999995</v>
      </c>
    </row>
    <row r="936" spans="1:19" x14ac:dyDescent="0.3">
      <c r="A936">
        <v>42130</v>
      </c>
      <c r="B936" s="1">
        <v>43257</v>
      </c>
      <c r="C936" s="1" t="str">
        <f t="shared" si="14"/>
        <v>weekday</v>
      </c>
      <c r="D936" s="1" t="str">
        <f>TEXT(B936,"dddd")</f>
        <v>Wednesday</v>
      </c>
      <c r="E936">
        <v>11632</v>
      </c>
      <c r="F936" t="s">
        <v>7</v>
      </c>
      <c r="G936" t="s">
        <v>491</v>
      </c>
      <c r="H936" t="s">
        <v>2</v>
      </c>
      <c r="I936" t="s">
        <v>3</v>
      </c>
      <c r="J936" t="s">
        <v>4</v>
      </c>
      <c r="K936" t="s">
        <v>9</v>
      </c>
      <c r="L936">
        <v>403</v>
      </c>
      <c r="M936" t="s">
        <v>10</v>
      </c>
      <c r="N936">
        <v>133.37</v>
      </c>
      <c r="O936">
        <v>1</v>
      </c>
      <c r="P936">
        <f>N936*O936</f>
        <v>133.37</v>
      </c>
      <c r="Q936">
        <v>84.590000149999995</v>
      </c>
      <c r="R936">
        <f>P936-Q936</f>
        <v>48.77999985000001</v>
      </c>
      <c r="S936">
        <f>Q936/O936</f>
        <v>84.590000149999995</v>
      </c>
    </row>
    <row r="937" spans="1:19" x14ac:dyDescent="0.3">
      <c r="A937">
        <v>42134</v>
      </c>
      <c r="B937" s="1">
        <v>43350</v>
      </c>
      <c r="C937" s="1" t="str">
        <f t="shared" si="14"/>
        <v>weekday</v>
      </c>
      <c r="D937" s="1" t="str">
        <f>TEXT(B937,"dddd")</f>
        <v>Friday</v>
      </c>
      <c r="E937">
        <v>3984</v>
      </c>
      <c r="F937" t="s">
        <v>73</v>
      </c>
      <c r="G937" t="s">
        <v>884</v>
      </c>
      <c r="H937" t="s">
        <v>2</v>
      </c>
      <c r="I937" t="s">
        <v>3</v>
      </c>
      <c r="J937" t="s">
        <v>4</v>
      </c>
      <c r="K937" t="s">
        <v>9</v>
      </c>
      <c r="L937">
        <v>403</v>
      </c>
      <c r="M937" t="s">
        <v>10</v>
      </c>
      <c r="N937">
        <v>133.37</v>
      </c>
      <c r="O937">
        <v>1</v>
      </c>
      <c r="P937">
        <f>N937*O937</f>
        <v>133.37</v>
      </c>
      <c r="Q937">
        <v>84.590000149999995</v>
      </c>
      <c r="R937">
        <f>P937-Q937</f>
        <v>48.77999985000001</v>
      </c>
      <c r="S937">
        <f>Q937/O937</f>
        <v>84.590000149999995</v>
      </c>
    </row>
    <row r="938" spans="1:19" x14ac:dyDescent="0.3">
      <c r="A938">
        <v>42152</v>
      </c>
      <c r="B938" s="1">
        <v>43242</v>
      </c>
      <c r="C938" s="1" t="str">
        <f t="shared" si="14"/>
        <v>weekday</v>
      </c>
      <c r="D938" s="1" t="str">
        <f>TEXT(B938,"dddd")</f>
        <v>Tuesday</v>
      </c>
      <c r="E938">
        <v>10884</v>
      </c>
      <c r="F938" t="s">
        <v>7</v>
      </c>
      <c r="G938" t="s">
        <v>284</v>
      </c>
      <c r="H938" t="s">
        <v>2</v>
      </c>
      <c r="I938" t="s">
        <v>3</v>
      </c>
      <c r="J938" t="s">
        <v>4</v>
      </c>
      <c r="K938" t="s">
        <v>109</v>
      </c>
      <c r="L938">
        <v>627</v>
      </c>
      <c r="M938" t="s">
        <v>6</v>
      </c>
      <c r="N938">
        <v>165</v>
      </c>
      <c r="O938">
        <v>2</v>
      </c>
      <c r="P938">
        <f>N938*O938</f>
        <v>330</v>
      </c>
      <c r="Q938">
        <v>245.4600068</v>
      </c>
      <c r="R938">
        <f>P938-Q938</f>
        <v>84.539993199999998</v>
      </c>
      <c r="S938">
        <f>Q938/O938</f>
        <v>122.7300034</v>
      </c>
    </row>
    <row r="939" spans="1:19" x14ac:dyDescent="0.3">
      <c r="A939">
        <v>42154</v>
      </c>
      <c r="B939" s="1">
        <v>43234</v>
      </c>
      <c r="C939" s="1" t="str">
        <f t="shared" si="14"/>
        <v>weekday</v>
      </c>
      <c r="D939" s="1" t="str">
        <f>TEXT(B939,"dddd")</f>
        <v>Monday</v>
      </c>
      <c r="E939">
        <v>11977</v>
      </c>
      <c r="F939" t="s">
        <v>141</v>
      </c>
      <c r="G939" t="s">
        <v>307</v>
      </c>
      <c r="H939" t="s">
        <v>2</v>
      </c>
      <c r="I939" t="s">
        <v>3</v>
      </c>
      <c r="J939" t="s">
        <v>44</v>
      </c>
      <c r="K939" t="s">
        <v>42</v>
      </c>
      <c r="L939">
        <v>365</v>
      </c>
      <c r="M939" t="s">
        <v>10</v>
      </c>
      <c r="N939">
        <v>94.75</v>
      </c>
      <c r="O939">
        <v>2</v>
      </c>
      <c r="P939">
        <f>N939*O939</f>
        <v>189.5</v>
      </c>
      <c r="Q939">
        <v>61.139999400000001</v>
      </c>
      <c r="R939">
        <f>P939-Q939</f>
        <v>128.36000060000001</v>
      </c>
      <c r="S939">
        <f>Q939/O939</f>
        <v>30.5699997</v>
      </c>
    </row>
    <row r="940" spans="1:19" x14ac:dyDescent="0.3">
      <c r="A940">
        <v>42271</v>
      </c>
      <c r="B940" s="1">
        <v>43116</v>
      </c>
      <c r="C940" s="1" t="str">
        <f t="shared" si="14"/>
        <v>weekday</v>
      </c>
      <c r="D940" s="1" t="str">
        <f>TEXT(B940,"dddd")</f>
        <v>Tuesday</v>
      </c>
      <c r="E940">
        <v>3905</v>
      </c>
      <c r="F940" t="s">
        <v>7</v>
      </c>
      <c r="G940" t="s">
        <v>161</v>
      </c>
      <c r="H940" t="s">
        <v>2</v>
      </c>
      <c r="I940" t="s">
        <v>3</v>
      </c>
      <c r="J940" t="s">
        <v>4</v>
      </c>
      <c r="K940" t="s">
        <v>9</v>
      </c>
      <c r="L940">
        <v>403</v>
      </c>
      <c r="M940" t="s">
        <v>10</v>
      </c>
      <c r="N940">
        <v>133.37</v>
      </c>
      <c r="O940">
        <v>1</v>
      </c>
      <c r="P940">
        <f>N940*O940</f>
        <v>133.37</v>
      </c>
      <c r="Q940">
        <v>84.590000149999995</v>
      </c>
      <c r="R940">
        <f>P940-Q940</f>
        <v>48.77999985000001</v>
      </c>
      <c r="S940">
        <f>Q940/O940</f>
        <v>84.590000149999995</v>
      </c>
    </row>
    <row r="941" spans="1:19" x14ac:dyDescent="0.3">
      <c r="A941">
        <v>42287</v>
      </c>
      <c r="B941" s="1">
        <v>43362</v>
      </c>
      <c r="C941" s="1" t="str">
        <f t="shared" si="14"/>
        <v>weekday</v>
      </c>
      <c r="D941" s="1" t="str">
        <f>TEXT(B941,"dddd")</f>
        <v>Wednesday</v>
      </c>
      <c r="E941">
        <v>9356</v>
      </c>
      <c r="F941" t="s">
        <v>362</v>
      </c>
      <c r="G941" t="s">
        <v>239</v>
      </c>
      <c r="H941" t="s">
        <v>2</v>
      </c>
      <c r="I941" t="s">
        <v>3</v>
      </c>
      <c r="J941" t="s">
        <v>4</v>
      </c>
      <c r="K941" t="s">
        <v>342</v>
      </c>
      <c r="L941">
        <v>282</v>
      </c>
      <c r="M941" t="s">
        <v>65</v>
      </c>
      <c r="N941">
        <v>185</v>
      </c>
      <c r="O941">
        <v>2</v>
      </c>
      <c r="P941">
        <f>N941*O941</f>
        <v>370</v>
      </c>
      <c r="Q941">
        <v>199.7400055</v>
      </c>
      <c r="R941">
        <f>P941-Q941</f>
        <v>170.2599945</v>
      </c>
      <c r="S941">
        <f>Q941/O941</f>
        <v>99.870002749999998</v>
      </c>
    </row>
    <row r="942" spans="1:19" x14ac:dyDescent="0.3">
      <c r="A942">
        <v>42331</v>
      </c>
      <c r="B942" s="1">
        <v>43321</v>
      </c>
      <c r="C942" s="1" t="str">
        <f t="shared" si="14"/>
        <v>weekday</v>
      </c>
      <c r="D942" s="1" t="str">
        <f>TEXT(B942,"dddd")</f>
        <v>Thursday</v>
      </c>
      <c r="E942">
        <v>6246</v>
      </c>
      <c r="F942" t="s">
        <v>783</v>
      </c>
      <c r="G942" t="s">
        <v>43</v>
      </c>
      <c r="H942" t="s">
        <v>2</v>
      </c>
      <c r="I942" t="s">
        <v>3</v>
      </c>
      <c r="J942" t="s">
        <v>44</v>
      </c>
      <c r="K942" t="s">
        <v>42</v>
      </c>
      <c r="L942">
        <v>365</v>
      </c>
      <c r="M942" t="s">
        <v>10</v>
      </c>
      <c r="N942">
        <v>94.75</v>
      </c>
      <c r="O942">
        <v>4</v>
      </c>
      <c r="P942">
        <f>N942*O942</f>
        <v>379</v>
      </c>
      <c r="Q942">
        <v>122.2799988</v>
      </c>
      <c r="R942">
        <f>P942-Q942</f>
        <v>256.72000120000001</v>
      </c>
      <c r="S942">
        <f>Q942/O942</f>
        <v>30.5699997</v>
      </c>
    </row>
    <row r="943" spans="1:19" x14ac:dyDescent="0.3">
      <c r="A943">
        <v>42353</v>
      </c>
      <c r="B943" s="1">
        <v>43110</v>
      </c>
      <c r="C943" s="1" t="str">
        <f t="shared" si="14"/>
        <v>weekday</v>
      </c>
      <c r="D943" s="1" t="str">
        <f>TEXT(B943,"dddd")</f>
        <v>Wednesday</v>
      </c>
      <c r="E943">
        <v>5295</v>
      </c>
      <c r="F943" t="s">
        <v>141</v>
      </c>
      <c r="G943" t="s">
        <v>1041</v>
      </c>
      <c r="H943" t="s">
        <v>2</v>
      </c>
      <c r="I943" t="s">
        <v>3</v>
      </c>
      <c r="J943" t="s">
        <v>4</v>
      </c>
      <c r="K943" t="s">
        <v>9</v>
      </c>
      <c r="L943">
        <v>403</v>
      </c>
      <c r="M943" t="s">
        <v>10</v>
      </c>
      <c r="N943">
        <v>133.37</v>
      </c>
      <c r="O943">
        <v>1</v>
      </c>
      <c r="P943">
        <f>N943*O943</f>
        <v>133.37</v>
      </c>
      <c r="Q943">
        <v>84.590000149999995</v>
      </c>
      <c r="R943">
        <f>P943-Q943</f>
        <v>48.77999985000001</v>
      </c>
      <c r="S943">
        <f>Q943/O943</f>
        <v>84.590000149999995</v>
      </c>
    </row>
    <row r="944" spans="1:19" x14ac:dyDescent="0.3">
      <c r="A944">
        <v>42626</v>
      </c>
      <c r="B944" s="1">
        <v>43115</v>
      </c>
      <c r="C944" s="1" t="str">
        <f t="shared" si="14"/>
        <v>weekday</v>
      </c>
      <c r="D944" s="1" t="str">
        <f>TEXT(B944,"dddd")</f>
        <v>Monday</v>
      </c>
      <c r="E944">
        <v>1410</v>
      </c>
      <c r="F944" t="s">
        <v>7</v>
      </c>
      <c r="G944" t="s">
        <v>554</v>
      </c>
      <c r="H944" t="s">
        <v>2</v>
      </c>
      <c r="I944" t="s">
        <v>3</v>
      </c>
      <c r="J944" t="s">
        <v>44</v>
      </c>
      <c r="K944" t="s">
        <v>85</v>
      </c>
      <c r="L944">
        <v>502</v>
      </c>
      <c r="M944" t="s">
        <v>65</v>
      </c>
      <c r="N944">
        <v>65</v>
      </c>
      <c r="O944">
        <v>4</v>
      </c>
      <c r="P944">
        <f>N944*O944</f>
        <v>260</v>
      </c>
      <c r="Q944">
        <v>134.39999388000001</v>
      </c>
      <c r="R944">
        <f>P944-Q944</f>
        <v>125.60000611999999</v>
      </c>
      <c r="S944">
        <f>Q944/O944</f>
        <v>33.599998470000003</v>
      </c>
    </row>
    <row r="945" spans="1:19" x14ac:dyDescent="0.3">
      <c r="A945">
        <v>42658</v>
      </c>
      <c r="B945" s="1">
        <v>43114</v>
      </c>
      <c r="C945" s="1" t="str">
        <f t="shared" si="14"/>
        <v>weekend</v>
      </c>
      <c r="D945" s="1" t="str">
        <f>TEXT(B945,"dddd")</f>
        <v>Sunday</v>
      </c>
      <c r="E945">
        <v>2078</v>
      </c>
      <c r="F945" t="s">
        <v>38</v>
      </c>
      <c r="G945" t="s">
        <v>30</v>
      </c>
      <c r="H945" t="s">
        <v>27</v>
      </c>
      <c r="I945" t="s">
        <v>28</v>
      </c>
      <c r="J945" t="s">
        <v>44</v>
      </c>
      <c r="K945" t="s">
        <v>42</v>
      </c>
      <c r="L945">
        <v>365</v>
      </c>
      <c r="M945" t="s">
        <v>10</v>
      </c>
      <c r="N945">
        <v>94.75</v>
      </c>
      <c r="O945">
        <v>5</v>
      </c>
      <c r="P945">
        <f>N945*O945</f>
        <v>473.75</v>
      </c>
      <c r="Q945">
        <v>152.8499985</v>
      </c>
      <c r="R945">
        <f>P945-Q945</f>
        <v>320.90000150000003</v>
      </c>
      <c r="S945">
        <f>Q945/O945</f>
        <v>30.5699997</v>
      </c>
    </row>
    <row r="946" spans="1:19" x14ac:dyDescent="0.3">
      <c r="A946">
        <v>42712</v>
      </c>
      <c r="B946" s="1">
        <v>43115</v>
      </c>
      <c r="C946" s="1" t="str">
        <f t="shared" si="14"/>
        <v>weekday</v>
      </c>
      <c r="D946" s="1" t="str">
        <f>TEXT(B946,"dddd")</f>
        <v>Monday</v>
      </c>
      <c r="E946">
        <v>11782</v>
      </c>
      <c r="F946" t="s">
        <v>1037</v>
      </c>
      <c r="G946" t="s">
        <v>26</v>
      </c>
      <c r="H946" t="s">
        <v>27</v>
      </c>
      <c r="I946" t="s">
        <v>3</v>
      </c>
      <c r="J946" t="s">
        <v>4</v>
      </c>
      <c r="K946" t="s">
        <v>31</v>
      </c>
      <c r="L946">
        <v>957</v>
      </c>
      <c r="M946" t="s">
        <v>32</v>
      </c>
      <c r="N946">
        <v>80</v>
      </c>
      <c r="O946">
        <v>1</v>
      </c>
      <c r="P946">
        <f>N946*O946</f>
        <v>80</v>
      </c>
      <c r="Q946">
        <v>47.430000309999997</v>
      </c>
      <c r="R946">
        <f>P946-Q946</f>
        <v>32.569999690000003</v>
      </c>
      <c r="S946">
        <f>Q946/O946</f>
        <v>47.430000309999997</v>
      </c>
    </row>
    <row r="947" spans="1:19" x14ac:dyDescent="0.3">
      <c r="A947">
        <v>42739</v>
      </c>
      <c r="B947" s="1">
        <v>43115</v>
      </c>
      <c r="C947" s="1" t="str">
        <f t="shared" si="14"/>
        <v>weekday</v>
      </c>
      <c r="D947" s="1" t="str">
        <f>TEXT(B947,"dddd")</f>
        <v>Monday</v>
      </c>
      <c r="E947">
        <v>245</v>
      </c>
      <c r="F947" t="s">
        <v>7</v>
      </c>
      <c r="G947" t="s">
        <v>22</v>
      </c>
      <c r="H947" t="s">
        <v>2</v>
      </c>
      <c r="I947" t="s">
        <v>3</v>
      </c>
      <c r="J947" t="s">
        <v>44</v>
      </c>
      <c r="K947" t="s">
        <v>42</v>
      </c>
      <c r="L947">
        <v>365</v>
      </c>
      <c r="M947" t="s">
        <v>10</v>
      </c>
      <c r="N947">
        <v>94.75</v>
      </c>
      <c r="O947">
        <v>4</v>
      </c>
      <c r="P947">
        <f>N947*O947</f>
        <v>379</v>
      </c>
      <c r="Q947">
        <v>122.2799988</v>
      </c>
      <c r="R947">
        <f>P947-Q947</f>
        <v>256.72000120000001</v>
      </c>
      <c r="S947">
        <f>Q947/O947</f>
        <v>30.5699997</v>
      </c>
    </row>
    <row r="948" spans="1:19" x14ac:dyDescent="0.3">
      <c r="A948">
        <v>42751</v>
      </c>
      <c r="B948" s="1">
        <v>43116</v>
      </c>
      <c r="C948" s="1" t="str">
        <f t="shared" si="14"/>
        <v>weekday</v>
      </c>
      <c r="D948" s="1" t="str">
        <f>TEXT(B948,"dddd")</f>
        <v>Tuesday</v>
      </c>
      <c r="E948">
        <v>12255</v>
      </c>
      <c r="F948" t="s">
        <v>485</v>
      </c>
      <c r="G948" t="s">
        <v>34</v>
      </c>
      <c r="H948" t="s">
        <v>2</v>
      </c>
      <c r="I948" t="s">
        <v>3</v>
      </c>
      <c r="J948" t="s">
        <v>4</v>
      </c>
      <c r="K948" t="s">
        <v>57</v>
      </c>
      <c r="L948">
        <v>191</v>
      </c>
      <c r="M948" t="s">
        <v>65</v>
      </c>
      <c r="N948">
        <v>85</v>
      </c>
      <c r="O948">
        <v>4</v>
      </c>
      <c r="P948">
        <f>N948*O948</f>
        <v>340</v>
      </c>
      <c r="Q948">
        <v>219.11999520000001</v>
      </c>
      <c r="R948">
        <f>P948-Q948</f>
        <v>120.88000479999999</v>
      </c>
      <c r="S948">
        <f>Q948/O948</f>
        <v>54.779998800000001</v>
      </c>
    </row>
    <row r="949" spans="1:19" x14ac:dyDescent="0.3">
      <c r="A949">
        <v>42777</v>
      </c>
      <c r="B949" s="1">
        <v>43235</v>
      </c>
      <c r="C949" s="1" t="str">
        <f t="shared" si="14"/>
        <v>weekday</v>
      </c>
      <c r="D949" s="1" t="str">
        <f>TEXT(B949,"dddd")</f>
        <v>Tuesday</v>
      </c>
      <c r="E949">
        <v>4438</v>
      </c>
      <c r="F949" t="s">
        <v>984</v>
      </c>
      <c r="G949" t="s">
        <v>30</v>
      </c>
      <c r="H949" t="s">
        <v>27</v>
      </c>
      <c r="I949" t="s">
        <v>28</v>
      </c>
      <c r="J949" t="s">
        <v>44</v>
      </c>
      <c r="K949" t="s">
        <v>85</v>
      </c>
      <c r="L949">
        <v>502</v>
      </c>
      <c r="M949" t="s">
        <v>65</v>
      </c>
      <c r="N949">
        <v>65</v>
      </c>
      <c r="O949">
        <v>5</v>
      </c>
      <c r="P949">
        <f>N949*O949</f>
        <v>325</v>
      </c>
      <c r="Q949">
        <v>167.99999235000001</v>
      </c>
      <c r="R949">
        <f>P949-Q949</f>
        <v>157.00000764999999</v>
      </c>
      <c r="S949">
        <f>Q949/O949</f>
        <v>33.599998470000003</v>
      </c>
    </row>
    <row r="950" spans="1:19" x14ac:dyDescent="0.3">
      <c r="A950">
        <v>42777</v>
      </c>
      <c r="B950" s="1">
        <v>43116</v>
      </c>
      <c r="C950" s="1" t="str">
        <f t="shared" si="14"/>
        <v>weekday</v>
      </c>
      <c r="D950" s="1" t="str">
        <f>TEXT(B950,"dddd")</f>
        <v>Tuesday</v>
      </c>
      <c r="E950">
        <v>4438</v>
      </c>
      <c r="F950" t="s">
        <v>984</v>
      </c>
      <c r="G950" t="s">
        <v>30</v>
      </c>
      <c r="H950" t="s">
        <v>27</v>
      </c>
      <c r="I950" t="s">
        <v>28</v>
      </c>
      <c r="J950" t="s">
        <v>44</v>
      </c>
      <c r="K950" t="s">
        <v>57</v>
      </c>
      <c r="L950">
        <v>191</v>
      </c>
      <c r="M950" t="s">
        <v>65</v>
      </c>
      <c r="N950">
        <v>85</v>
      </c>
      <c r="O950">
        <v>5</v>
      </c>
      <c r="P950">
        <f>N950*O950</f>
        <v>425</v>
      </c>
      <c r="Q950">
        <v>273.89999399999999</v>
      </c>
      <c r="R950">
        <f>P950-Q950</f>
        <v>151.10000600000001</v>
      </c>
      <c r="S950">
        <f>Q950/O950</f>
        <v>54.779998800000001</v>
      </c>
    </row>
    <row r="951" spans="1:19" x14ac:dyDescent="0.3">
      <c r="A951">
        <v>42783</v>
      </c>
      <c r="B951" s="1">
        <v>43116</v>
      </c>
      <c r="C951" s="1" t="str">
        <f t="shared" si="14"/>
        <v>weekday</v>
      </c>
      <c r="D951" s="1" t="str">
        <f>TEXT(B951,"dddd")</f>
        <v>Tuesday</v>
      </c>
      <c r="E951">
        <v>7924</v>
      </c>
      <c r="F951" t="s">
        <v>420</v>
      </c>
      <c r="G951" t="s">
        <v>50</v>
      </c>
      <c r="H951" t="s">
        <v>2</v>
      </c>
      <c r="I951" t="s">
        <v>3</v>
      </c>
      <c r="J951" t="s">
        <v>4</v>
      </c>
      <c r="K951" t="s">
        <v>42</v>
      </c>
      <c r="L951">
        <v>365</v>
      </c>
      <c r="M951" t="s">
        <v>10</v>
      </c>
      <c r="N951">
        <v>94.75</v>
      </c>
      <c r="O951">
        <v>5</v>
      </c>
      <c r="P951">
        <f>N951*O951</f>
        <v>473.75</v>
      </c>
      <c r="Q951">
        <v>152.8499985</v>
      </c>
      <c r="R951">
        <f>P951-Q951</f>
        <v>320.90000150000003</v>
      </c>
      <c r="S951">
        <f>Q951/O951</f>
        <v>30.5699997</v>
      </c>
    </row>
    <row r="952" spans="1:19" x14ac:dyDescent="0.3">
      <c r="A952">
        <v>42821</v>
      </c>
      <c r="B952" s="1">
        <v>43148</v>
      </c>
      <c r="C952" s="1" t="str">
        <f t="shared" si="14"/>
        <v>weekend</v>
      </c>
      <c r="D952" s="1" t="str">
        <f>TEXT(B952,"dddd")</f>
        <v>Saturday</v>
      </c>
      <c r="E952">
        <v>4354</v>
      </c>
      <c r="F952" t="s">
        <v>1010</v>
      </c>
      <c r="G952" t="s">
        <v>77</v>
      </c>
      <c r="H952" t="s">
        <v>27</v>
      </c>
      <c r="I952" t="s">
        <v>3</v>
      </c>
      <c r="J952" t="s">
        <v>4</v>
      </c>
      <c r="K952" t="s">
        <v>9</v>
      </c>
      <c r="L952">
        <v>403</v>
      </c>
      <c r="M952" t="s">
        <v>10</v>
      </c>
      <c r="N952">
        <v>133.37</v>
      </c>
      <c r="O952">
        <v>1</v>
      </c>
      <c r="P952">
        <f>N952*O952</f>
        <v>133.37</v>
      </c>
      <c r="Q952">
        <v>84.590000149999995</v>
      </c>
      <c r="R952">
        <f>P952-Q952</f>
        <v>48.77999985000001</v>
      </c>
      <c r="S952">
        <f>Q952/O952</f>
        <v>84.590000149999995</v>
      </c>
    </row>
    <row r="953" spans="1:19" x14ac:dyDescent="0.3">
      <c r="A953">
        <v>42828</v>
      </c>
      <c r="B953" s="1">
        <v>43117</v>
      </c>
      <c r="C953" s="1" t="str">
        <f t="shared" si="14"/>
        <v>weekday</v>
      </c>
      <c r="D953" s="1" t="str">
        <f>TEXT(B953,"dddd")</f>
        <v>Wednesday</v>
      </c>
      <c r="E953">
        <v>6422</v>
      </c>
      <c r="F953" t="s">
        <v>39</v>
      </c>
      <c r="G953" t="s">
        <v>34</v>
      </c>
      <c r="H953" t="s">
        <v>2</v>
      </c>
      <c r="I953" t="s">
        <v>3</v>
      </c>
      <c r="J953" t="s">
        <v>4</v>
      </c>
      <c r="K953" t="s">
        <v>42</v>
      </c>
      <c r="L953">
        <v>365</v>
      </c>
      <c r="M953" t="s">
        <v>10</v>
      </c>
      <c r="N953">
        <v>94.75</v>
      </c>
      <c r="O953">
        <v>1</v>
      </c>
      <c r="P953">
        <f>N953*O953</f>
        <v>94.75</v>
      </c>
      <c r="Q953">
        <v>30.5699997</v>
      </c>
      <c r="R953">
        <f>P953-Q953</f>
        <v>64.180000300000003</v>
      </c>
      <c r="S953">
        <f>Q953/O953</f>
        <v>30.5699997</v>
      </c>
    </row>
    <row r="954" spans="1:19" x14ac:dyDescent="0.3">
      <c r="A954">
        <v>42882</v>
      </c>
      <c r="B954" s="1">
        <v>43117</v>
      </c>
      <c r="C954" s="1" t="str">
        <f t="shared" si="14"/>
        <v>weekday</v>
      </c>
      <c r="D954" s="1" t="str">
        <f>TEXT(B954,"dddd")</f>
        <v>Wednesday</v>
      </c>
      <c r="E954">
        <v>2041</v>
      </c>
      <c r="F954" t="s">
        <v>231</v>
      </c>
      <c r="G954" t="s">
        <v>284</v>
      </c>
      <c r="H954" t="s">
        <v>2</v>
      </c>
      <c r="I954" t="s">
        <v>3</v>
      </c>
      <c r="J954" t="s">
        <v>44</v>
      </c>
      <c r="K954" t="s">
        <v>57</v>
      </c>
      <c r="L954">
        <v>191</v>
      </c>
      <c r="M954" t="s">
        <v>65</v>
      </c>
      <c r="N954">
        <v>85</v>
      </c>
      <c r="O954">
        <v>4</v>
      </c>
      <c r="P954">
        <f>N954*O954</f>
        <v>340</v>
      </c>
      <c r="Q954">
        <v>219.11999520000001</v>
      </c>
      <c r="R954">
        <f>P954-Q954</f>
        <v>120.88000479999999</v>
      </c>
      <c r="S954">
        <f>Q954/O954</f>
        <v>54.779998800000001</v>
      </c>
    </row>
    <row r="955" spans="1:19" x14ac:dyDescent="0.3">
      <c r="A955">
        <v>42920</v>
      </c>
      <c r="B955" s="1">
        <v>43118</v>
      </c>
      <c r="C955" s="1" t="str">
        <f t="shared" si="14"/>
        <v>weekday</v>
      </c>
      <c r="D955" s="1" t="str">
        <f>TEXT(B955,"dddd")</f>
        <v>Thursday</v>
      </c>
      <c r="E955">
        <v>716</v>
      </c>
      <c r="F955" t="s">
        <v>1031</v>
      </c>
      <c r="G955" t="s">
        <v>36</v>
      </c>
      <c r="H955" t="s">
        <v>27</v>
      </c>
      <c r="I955" t="s">
        <v>3</v>
      </c>
      <c r="J955" t="s">
        <v>4</v>
      </c>
      <c r="K955" t="s">
        <v>9</v>
      </c>
      <c r="L955">
        <v>403</v>
      </c>
      <c r="M955" t="s">
        <v>10</v>
      </c>
      <c r="N955">
        <v>133.37</v>
      </c>
      <c r="O955">
        <v>1</v>
      </c>
      <c r="P955">
        <f>N955*O955</f>
        <v>133.37</v>
      </c>
      <c r="Q955">
        <v>84.590000149999995</v>
      </c>
      <c r="R955">
        <f>P955-Q955</f>
        <v>48.77999985000001</v>
      </c>
      <c r="S955">
        <f>Q955/O955</f>
        <v>84.590000149999995</v>
      </c>
    </row>
    <row r="956" spans="1:19" x14ac:dyDescent="0.3">
      <c r="A956">
        <v>42920</v>
      </c>
      <c r="B956" s="1">
        <v>43118</v>
      </c>
      <c r="C956" s="1" t="str">
        <f t="shared" si="14"/>
        <v>weekday</v>
      </c>
      <c r="D956" s="1" t="str">
        <f>TEXT(B956,"dddd")</f>
        <v>Thursday</v>
      </c>
      <c r="E956">
        <v>716</v>
      </c>
      <c r="F956" t="s">
        <v>1031</v>
      </c>
      <c r="G956" t="s">
        <v>36</v>
      </c>
      <c r="H956" t="s">
        <v>27</v>
      </c>
      <c r="I956" t="s">
        <v>3</v>
      </c>
      <c r="J956" t="s">
        <v>4</v>
      </c>
      <c r="K956" t="s">
        <v>31</v>
      </c>
      <c r="L956">
        <v>957</v>
      </c>
      <c r="M956" t="s">
        <v>32</v>
      </c>
      <c r="N956">
        <v>80</v>
      </c>
      <c r="O956">
        <v>1</v>
      </c>
      <c r="P956">
        <f>N956*O956</f>
        <v>80</v>
      </c>
      <c r="Q956">
        <v>47.430000309999997</v>
      </c>
      <c r="R956">
        <f>P956-Q956</f>
        <v>32.569999690000003</v>
      </c>
      <c r="S956">
        <f>Q956/O956</f>
        <v>47.430000309999997</v>
      </c>
    </row>
    <row r="957" spans="1:19" x14ac:dyDescent="0.3">
      <c r="A957">
        <v>42971</v>
      </c>
      <c r="B957" s="1">
        <v>43119</v>
      </c>
      <c r="C957" s="1" t="str">
        <f t="shared" si="14"/>
        <v>weekday</v>
      </c>
      <c r="D957" s="1" t="str">
        <f>TEXT(B957,"dddd")</f>
        <v>Friday</v>
      </c>
      <c r="E957">
        <v>5418</v>
      </c>
      <c r="F957" t="s">
        <v>950</v>
      </c>
      <c r="G957" t="s">
        <v>508</v>
      </c>
      <c r="H957" t="s">
        <v>2</v>
      </c>
      <c r="I957" t="s">
        <v>3</v>
      </c>
      <c r="J957" t="s">
        <v>44</v>
      </c>
      <c r="K957" t="s">
        <v>109</v>
      </c>
      <c r="L957">
        <v>627</v>
      </c>
      <c r="M957" t="s">
        <v>6</v>
      </c>
      <c r="N957">
        <v>165</v>
      </c>
      <c r="O957">
        <v>4</v>
      </c>
      <c r="P957">
        <f>N957*O957</f>
        <v>660</v>
      </c>
      <c r="Q957">
        <v>490.9200136</v>
      </c>
      <c r="R957">
        <f>P957-Q957</f>
        <v>169.0799864</v>
      </c>
      <c r="S957">
        <f>Q957/O957</f>
        <v>122.7300034</v>
      </c>
    </row>
    <row r="958" spans="1:19" x14ac:dyDescent="0.3">
      <c r="A958">
        <v>42992</v>
      </c>
      <c r="B958" s="1">
        <v>43119</v>
      </c>
      <c r="C958" s="1" t="str">
        <f t="shared" si="14"/>
        <v>weekday</v>
      </c>
      <c r="D958" s="1" t="str">
        <f>TEXT(B958,"dddd")</f>
        <v>Friday</v>
      </c>
      <c r="E958">
        <v>3972</v>
      </c>
      <c r="F958" t="s">
        <v>552</v>
      </c>
      <c r="G958" t="s">
        <v>30</v>
      </c>
      <c r="H958" t="s">
        <v>27</v>
      </c>
      <c r="I958" t="s">
        <v>28</v>
      </c>
      <c r="J958" t="s">
        <v>4</v>
      </c>
      <c r="K958" t="s">
        <v>9</v>
      </c>
      <c r="L958">
        <v>403</v>
      </c>
      <c r="M958" t="s">
        <v>10</v>
      </c>
      <c r="N958">
        <v>133.37</v>
      </c>
      <c r="O958">
        <v>1</v>
      </c>
      <c r="P958">
        <f>N958*O958</f>
        <v>133.37</v>
      </c>
      <c r="Q958">
        <v>84.590000149999995</v>
      </c>
      <c r="R958">
        <f>P958-Q958</f>
        <v>48.77999985000001</v>
      </c>
      <c r="S958">
        <f>Q958/O958</f>
        <v>84.590000149999995</v>
      </c>
    </row>
    <row r="959" spans="1:19" x14ac:dyDescent="0.3">
      <c r="A959">
        <v>43032</v>
      </c>
      <c r="B959" s="1">
        <v>43120</v>
      </c>
      <c r="C959" s="1" t="str">
        <f t="shared" si="14"/>
        <v>weekend</v>
      </c>
      <c r="D959" s="1" t="str">
        <f>TEXT(B959,"dddd")</f>
        <v>Saturday</v>
      </c>
      <c r="E959">
        <v>8517</v>
      </c>
      <c r="F959" t="s">
        <v>7</v>
      </c>
      <c r="G959" t="s">
        <v>26</v>
      </c>
      <c r="H959" t="s">
        <v>27</v>
      </c>
      <c r="I959" t="s">
        <v>28</v>
      </c>
      <c r="J959" t="s">
        <v>4</v>
      </c>
      <c r="K959" t="s">
        <v>9</v>
      </c>
      <c r="L959">
        <v>403</v>
      </c>
      <c r="M959" t="s">
        <v>10</v>
      </c>
      <c r="N959">
        <v>133.37</v>
      </c>
      <c r="O959">
        <v>1</v>
      </c>
      <c r="P959">
        <f>N959*O959</f>
        <v>133.37</v>
      </c>
      <c r="Q959">
        <v>84.590000149999995</v>
      </c>
      <c r="R959">
        <f>P959-Q959</f>
        <v>48.77999985000001</v>
      </c>
      <c r="S959">
        <f>Q959/O959</f>
        <v>84.590000149999995</v>
      </c>
    </row>
    <row r="960" spans="1:19" x14ac:dyDescent="0.3">
      <c r="A960">
        <v>43257</v>
      </c>
      <c r="B960" s="1">
        <v>43123</v>
      </c>
      <c r="C960" s="1" t="str">
        <f t="shared" si="14"/>
        <v>weekday</v>
      </c>
      <c r="D960" s="1" t="str">
        <f>TEXT(B960,"dddd")</f>
        <v>Tuesday</v>
      </c>
      <c r="E960">
        <v>4062</v>
      </c>
      <c r="F960" t="s">
        <v>7</v>
      </c>
      <c r="G960" t="s">
        <v>178</v>
      </c>
      <c r="H960" t="s">
        <v>2</v>
      </c>
      <c r="I960" t="s">
        <v>3</v>
      </c>
      <c r="J960" t="s">
        <v>4</v>
      </c>
      <c r="K960" t="s">
        <v>9</v>
      </c>
      <c r="L960">
        <v>403</v>
      </c>
      <c r="M960" t="s">
        <v>10</v>
      </c>
      <c r="N960">
        <v>133.37</v>
      </c>
      <c r="O960">
        <v>1</v>
      </c>
      <c r="P960">
        <f>N960*O960</f>
        <v>133.37</v>
      </c>
      <c r="Q960">
        <v>84.590000149999995</v>
      </c>
      <c r="R960">
        <f>P960-Q960</f>
        <v>48.77999985000001</v>
      </c>
      <c r="S960">
        <f>Q960/O960</f>
        <v>84.590000149999995</v>
      </c>
    </row>
    <row r="961" spans="1:19" x14ac:dyDescent="0.3">
      <c r="A961">
        <v>43266</v>
      </c>
      <c r="B961" s="1">
        <v>43121</v>
      </c>
      <c r="C961" s="1" t="str">
        <f t="shared" si="14"/>
        <v>weekend</v>
      </c>
      <c r="D961" s="1" t="str">
        <f>TEXT(B961,"dddd")</f>
        <v>Sunday</v>
      </c>
      <c r="E961">
        <v>5329</v>
      </c>
      <c r="F961" t="s">
        <v>1027</v>
      </c>
      <c r="G961" t="s">
        <v>329</v>
      </c>
      <c r="H961" t="s">
        <v>2</v>
      </c>
      <c r="I961" t="s">
        <v>3</v>
      </c>
      <c r="J961" t="s">
        <v>44</v>
      </c>
      <c r="K961" t="s">
        <v>85</v>
      </c>
      <c r="L961">
        <v>502</v>
      </c>
      <c r="M961" t="s">
        <v>65</v>
      </c>
      <c r="N961">
        <v>65</v>
      </c>
      <c r="O961">
        <v>4</v>
      </c>
      <c r="P961">
        <f>N961*O961</f>
        <v>260</v>
      </c>
      <c r="Q961">
        <v>134.39999388000001</v>
      </c>
      <c r="R961">
        <f>P961-Q961</f>
        <v>125.60000611999999</v>
      </c>
      <c r="S961">
        <f>Q961/O961</f>
        <v>33.599998470000003</v>
      </c>
    </row>
    <row r="962" spans="1:19" x14ac:dyDescent="0.3">
      <c r="A962">
        <v>43468</v>
      </c>
      <c r="B962" s="1">
        <v>43126</v>
      </c>
      <c r="C962" s="1" t="str">
        <f t="shared" si="14"/>
        <v>weekday</v>
      </c>
      <c r="D962" s="1" t="str">
        <f>TEXT(B962,"dddd")</f>
        <v>Friday</v>
      </c>
      <c r="E962">
        <v>10219</v>
      </c>
      <c r="F962" t="s">
        <v>7</v>
      </c>
      <c r="G962" t="s">
        <v>1024</v>
      </c>
      <c r="H962" t="s">
        <v>2</v>
      </c>
      <c r="I962" t="s">
        <v>3</v>
      </c>
      <c r="J962" t="s">
        <v>44</v>
      </c>
      <c r="K962" t="s">
        <v>57</v>
      </c>
      <c r="L962">
        <v>191</v>
      </c>
      <c r="M962" t="s">
        <v>65</v>
      </c>
      <c r="N962">
        <v>85</v>
      </c>
      <c r="O962">
        <v>2</v>
      </c>
      <c r="P962">
        <f>N962*O962</f>
        <v>170</v>
      </c>
      <c r="Q962">
        <v>109.5599976</v>
      </c>
      <c r="R962">
        <f>P962-Q962</f>
        <v>60.440002399999997</v>
      </c>
      <c r="S962">
        <f>Q962/O962</f>
        <v>54.779998800000001</v>
      </c>
    </row>
    <row r="963" spans="1:19" x14ac:dyDescent="0.3">
      <c r="A963">
        <v>43468</v>
      </c>
      <c r="B963" s="1">
        <v>43126</v>
      </c>
      <c r="C963" s="1" t="str">
        <f t="shared" ref="C963:C1026" si="15">IF(OR(WEEKDAY(B963,2)=6,WEEKDAY(B963,2)=7),"weekend","weekday")</f>
        <v>weekday</v>
      </c>
      <c r="D963" s="1" t="str">
        <f>TEXT(B963,"dddd")</f>
        <v>Friday</v>
      </c>
      <c r="E963">
        <v>10219</v>
      </c>
      <c r="F963" t="s">
        <v>7</v>
      </c>
      <c r="G963" t="s">
        <v>1024</v>
      </c>
      <c r="H963" t="s">
        <v>2</v>
      </c>
      <c r="I963" t="s">
        <v>3</v>
      </c>
      <c r="J963" t="s">
        <v>44</v>
      </c>
      <c r="K963" t="s">
        <v>57</v>
      </c>
      <c r="L963">
        <v>191</v>
      </c>
      <c r="M963" t="s">
        <v>65</v>
      </c>
      <c r="N963">
        <v>85</v>
      </c>
      <c r="O963">
        <v>2</v>
      </c>
      <c r="P963">
        <f>N963*O963</f>
        <v>170</v>
      </c>
      <c r="Q963">
        <v>109.5599976</v>
      </c>
      <c r="R963">
        <f>P963-Q963</f>
        <v>60.440002399999997</v>
      </c>
      <c r="S963">
        <f>Q963/O963</f>
        <v>54.779998800000001</v>
      </c>
    </row>
    <row r="964" spans="1:19" x14ac:dyDescent="0.3">
      <c r="A964">
        <v>43521</v>
      </c>
      <c r="B964" s="1">
        <v>43370</v>
      </c>
      <c r="C964" s="1" t="str">
        <f t="shared" si="15"/>
        <v>weekday</v>
      </c>
      <c r="D964" s="1" t="str">
        <f>TEXT(B964,"dddd")</f>
        <v>Thursday</v>
      </c>
      <c r="E964">
        <v>8995</v>
      </c>
      <c r="F964" t="s">
        <v>7</v>
      </c>
      <c r="G964" t="s">
        <v>942</v>
      </c>
      <c r="H964" t="s">
        <v>2</v>
      </c>
      <c r="I964" t="s">
        <v>3</v>
      </c>
      <c r="J964" t="s">
        <v>4</v>
      </c>
      <c r="K964" t="s">
        <v>57</v>
      </c>
      <c r="L964">
        <v>191</v>
      </c>
      <c r="M964" t="s">
        <v>65</v>
      </c>
      <c r="N964">
        <v>85</v>
      </c>
      <c r="O964">
        <v>2</v>
      </c>
      <c r="P964">
        <f>N964*O964</f>
        <v>170</v>
      </c>
      <c r="Q964">
        <v>109.5599976</v>
      </c>
      <c r="R964">
        <f>P964-Q964</f>
        <v>60.440002399999997</v>
      </c>
      <c r="S964">
        <f>Q964/O964</f>
        <v>54.779998800000001</v>
      </c>
    </row>
    <row r="965" spans="1:19" x14ac:dyDescent="0.3">
      <c r="A965">
        <v>43551</v>
      </c>
      <c r="B965" s="1">
        <v>43485</v>
      </c>
      <c r="C965" s="1" t="str">
        <f t="shared" si="15"/>
        <v>weekend</v>
      </c>
      <c r="D965" s="1" t="str">
        <f>TEXT(B965,"dddd")</f>
        <v>Sunday</v>
      </c>
      <c r="E965">
        <v>1191</v>
      </c>
      <c r="F965" t="s">
        <v>864</v>
      </c>
      <c r="G965" t="s">
        <v>865</v>
      </c>
      <c r="H965" t="s">
        <v>2</v>
      </c>
      <c r="I965" t="s">
        <v>3</v>
      </c>
      <c r="J965" t="s">
        <v>44</v>
      </c>
      <c r="K965" t="s">
        <v>85</v>
      </c>
      <c r="L965">
        <v>502</v>
      </c>
      <c r="M965" t="s">
        <v>65</v>
      </c>
      <c r="N965">
        <v>65</v>
      </c>
      <c r="O965">
        <v>4</v>
      </c>
      <c r="P965">
        <f>N965*O965</f>
        <v>260</v>
      </c>
      <c r="Q965">
        <v>134.39999388000001</v>
      </c>
      <c r="R965">
        <f>P965-Q965</f>
        <v>125.60000611999999</v>
      </c>
      <c r="S965">
        <f>Q965/O965</f>
        <v>33.599998470000003</v>
      </c>
    </row>
    <row r="966" spans="1:19" x14ac:dyDescent="0.3">
      <c r="A966">
        <v>43551</v>
      </c>
      <c r="B966" s="1">
        <v>43125</v>
      </c>
      <c r="C966" s="1" t="str">
        <f t="shared" si="15"/>
        <v>weekday</v>
      </c>
      <c r="D966" s="1" t="str">
        <f>TEXT(B966,"dddd")</f>
        <v>Thursday</v>
      </c>
      <c r="E966">
        <v>1191</v>
      </c>
      <c r="F966" t="s">
        <v>864</v>
      </c>
      <c r="G966" t="s">
        <v>865</v>
      </c>
      <c r="H966" t="s">
        <v>2</v>
      </c>
      <c r="I966" t="s">
        <v>3</v>
      </c>
      <c r="J966" t="s">
        <v>44</v>
      </c>
      <c r="K966" t="s">
        <v>42</v>
      </c>
      <c r="L966">
        <v>365</v>
      </c>
      <c r="M966" t="s">
        <v>10</v>
      </c>
      <c r="N966">
        <v>94.75</v>
      </c>
      <c r="O966">
        <v>4</v>
      </c>
      <c r="P966">
        <f>N966*O966</f>
        <v>379</v>
      </c>
      <c r="Q966">
        <v>122.2799988</v>
      </c>
      <c r="R966">
        <f>P966-Q966</f>
        <v>256.72000120000001</v>
      </c>
      <c r="S966">
        <f>Q966/O966</f>
        <v>30.5699997</v>
      </c>
    </row>
    <row r="967" spans="1:19" x14ac:dyDescent="0.3">
      <c r="A967">
        <v>43561</v>
      </c>
      <c r="B967" s="1">
        <v>43127</v>
      </c>
      <c r="C967" s="1" t="str">
        <f t="shared" si="15"/>
        <v>weekend</v>
      </c>
      <c r="D967" s="1" t="str">
        <f>TEXT(B967,"dddd")</f>
        <v>Saturday</v>
      </c>
      <c r="E967">
        <v>5089</v>
      </c>
      <c r="F967" t="s">
        <v>389</v>
      </c>
      <c r="G967" t="s">
        <v>30</v>
      </c>
      <c r="H967" t="s">
        <v>27</v>
      </c>
      <c r="I967" t="s">
        <v>28</v>
      </c>
      <c r="J967" t="s">
        <v>4</v>
      </c>
      <c r="K967" t="s">
        <v>168</v>
      </c>
      <c r="L967">
        <v>276</v>
      </c>
      <c r="M967" t="s">
        <v>65</v>
      </c>
      <c r="N967">
        <v>185</v>
      </c>
      <c r="O967">
        <v>5</v>
      </c>
      <c r="P967">
        <f>N967*O967</f>
        <v>925</v>
      </c>
      <c r="Q967">
        <v>499.35001375000002</v>
      </c>
      <c r="R967">
        <f>P967-Q967</f>
        <v>425.64998624999998</v>
      </c>
      <c r="S967">
        <f>Q967/O967</f>
        <v>99.870002749999998</v>
      </c>
    </row>
    <row r="968" spans="1:19" x14ac:dyDescent="0.3">
      <c r="A968">
        <v>43576</v>
      </c>
      <c r="B968" s="1">
        <v>43128</v>
      </c>
      <c r="C968" s="1" t="str">
        <f t="shared" si="15"/>
        <v>weekend</v>
      </c>
      <c r="D968" s="1" t="str">
        <f>TEXT(B968,"dddd")</f>
        <v>Sunday</v>
      </c>
      <c r="E968">
        <v>10311</v>
      </c>
      <c r="F968" t="s">
        <v>7</v>
      </c>
      <c r="G968" t="s">
        <v>30</v>
      </c>
      <c r="H968" t="s">
        <v>27</v>
      </c>
      <c r="I968" t="s">
        <v>28</v>
      </c>
      <c r="J968" t="s">
        <v>44</v>
      </c>
      <c r="K968" t="s">
        <v>57</v>
      </c>
      <c r="L968">
        <v>191</v>
      </c>
      <c r="M968" t="s">
        <v>65</v>
      </c>
      <c r="N968">
        <v>85</v>
      </c>
      <c r="O968">
        <v>5</v>
      </c>
      <c r="P968">
        <f>N968*O968</f>
        <v>425</v>
      </c>
      <c r="Q968">
        <v>273.89999399999999</v>
      </c>
      <c r="R968">
        <f>P968-Q968</f>
        <v>151.10000600000001</v>
      </c>
      <c r="S968">
        <f>Q968/O968</f>
        <v>54.779998800000001</v>
      </c>
    </row>
    <row r="969" spans="1:19" x14ac:dyDescent="0.3">
      <c r="A969">
        <v>43576</v>
      </c>
      <c r="B969" s="1">
        <v>43128</v>
      </c>
      <c r="C969" s="1" t="str">
        <f t="shared" si="15"/>
        <v>weekend</v>
      </c>
      <c r="D969" s="1" t="str">
        <f>TEXT(B969,"dddd")</f>
        <v>Sunday</v>
      </c>
      <c r="E969">
        <v>10311</v>
      </c>
      <c r="F969" t="s">
        <v>7</v>
      </c>
      <c r="G969" t="s">
        <v>30</v>
      </c>
      <c r="H969" t="s">
        <v>27</v>
      </c>
      <c r="I969" t="s">
        <v>28</v>
      </c>
      <c r="J969" t="s">
        <v>44</v>
      </c>
      <c r="K969" t="s">
        <v>293</v>
      </c>
      <c r="L969">
        <v>917</v>
      </c>
      <c r="M969" t="s">
        <v>294</v>
      </c>
      <c r="N969">
        <v>26.95</v>
      </c>
      <c r="O969">
        <v>5</v>
      </c>
      <c r="P969">
        <f>N969*O969</f>
        <v>134.75</v>
      </c>
      <c r="Q969">
        <v>93.450002649999988</v>
      </c>
      <c r="R969">
        <f>P969-Q969</f>
        <v>41.299997350000012</v>
      </c>
      <c r="S969">
        <f>Q969/O969</f>
        <v>18.690000529999999</v>
      </c>
    </row>
    <row r="970" spans="1:19" x14ac:dyDescent="0.3">
      <c r="A970">
        <v>43599</v>
      </c>
      <c r="B970" s="1">
        <v>43366</v>
      </c>
      <c r="C970" s="1" t="str">
        <f t="shared" si="15"/>
        <v>weekend</v>
      </c>
      <c r="D970" s="1" t="str">
        <f>TEXT(B970,"dddd")</f>
        <v>Sunday</v>
      </c>
      <c r="E970">
        <v>5474</v>
      </c>
      <c r="F970" t="s">
        <v>129</v>
      </c>
      <c r="G970" t="s">
        <v>944</v>
      </c>
      <c r="H970" t="s">
        <v>2</v>
      </c>
      <c r="I970" t="s">
        <v>3</v>
      </c>
      <c r="J970" t="s">
        <v>4</v>
      </c>
      <c r="K970" t="s">
        <v>85</v>
      </c>
      <c r="L970">
        <v>502</v>
      </c>
      <c r="M970" t="s">
        <v>65</v>
      </c>
      <c r="N970">
        <v>65</v>
      </c>
      <c r="O970">
        <v>4</v>
      </c>
      <c r="P970">
        <f>N970*O970</f>
        <v>260</v>
      </c>
      <c r="Q970">
        <v>134.39999388000001</v>
      </c>
      <c r="R970">
        <f>P970-Q970</f>
        <v>125.60000611999999</v>
      </c>
      <c r="S970">
        <f>Q970/O970</f>
        <v>33.599998470000003</v>
      </c>
    </row>
    <row r="971" spans="1:19" x14ac:dyDescent="0.3">
      <c r="A971">
        <v>43640</v>
      </c>
      <c r="B971" s="1">
        <v>43402</v>
      </c>
      <c r="C971" s="1" t="str">
        <f t="shared" si="15"/>
        <v>weekday</v>
      </c>
      <c r="D971" s="1" t="str">
        <f>TEXT(B971,"dddd")</f>
        <v>Monday</v>
      </c>
      <c r="E971">
        <v>5429</v>
      </c>
      <c r="F971" t="s">
        <v>403</v>
      </c>
      <c r="G971" t="s">
        <v>390</v>
      </c>
      <c r="H971" t="s">
        <v>2</v>
      </c>
      <c r="I971" t="s">
        <v>3</v>
      </c>
      <c r="J971" t="s">
        <v>44</v>
      </c>
      <c r="K971" t="s">
        <v>57</v>
      </c>
      <c r="L971">
        <v>191</v>
      </c>
      <c r="M971" t="s">
        <v>65</v>
      </c>
      <c r="N971">
        <v>85</v>
      </c>
      <c r="O971">
        <v>2</v>
      </c>
      <c r="P971">
        <f>N971*O971</f>
        <v>170</v>
      </c>
      <c r="Q971">
        <v>109.5599976</v>
      </c>
      <c r="R971">
        <f>P971-Q971</f>
        <v>60.440002399999997</v>
      </c>
      <c r="S971">
        <f>Q971/O971</f>
        <v>54.779998800000001</v>
      </c>
    </row>
    <row r="972" spans="1:19" x14ac:dyDescent="0.3">
      <c r="A972">
        <v>43650</v>
      </c>
      <c r="B972" s="1">
        <v>43129</v>
      </c>
      <c r="C972" s="1" t="str">
        <f t="shared" si="15"/>
        <v>weekday</v>
      </c>
      <c r="D972" s="1" t="str">
        <f>TEXT(B972,"dddd")</f>
        <v>Monday</v>
      </c>
      <c r="E972">
        <v>1738</v>
      </c>
      <c r="F972" t="s">
        <v>985</v>
      </c>
      <c r="G972" t="s">
        <v>327</v>
      </c>
      <c r="H972" t="s">
        <v>2</v>
      </c>
      <c r="I972" t="s">
        <v>3</v>
      </c>
      <c r="J972" t="s">
        <v>4</v>
      </c>
      <c r="K972" t="s">
        <v>99</v>
      </c>
      <c r="L972">
        <v>235</v>
      </c>
      <c r="M972" t="s">
        <v>1077</v>
      </c>
      <c r="N972">
        <v>34.950000000000003</v>
      </c>
      <c r="O972">
        <v>5</v>
      </c>
      <c r="P972">
        <f>N972*O972</f>
        <v>174.75</v>
      </c>
      <c r="Q972">
        <v>95.650005349999986</v>
      </c>
      <c r="R972">
        <f>P972-Q972</f>
        <v>79.099994650000014</v>
      </c>
      <c r="S972">
        <f>Q972/O972</f>
        <v>19.130001069999999</v>
      </c>
    </row>
    <row r="973" spans="1:19" x14ac:dyDescent="0.3">
      <c r="A973">
        <v>43685</v>
      </c>
      <c r="B973" s="1">
        <v>43372</v>
      </c>
      <c r="C973" s="1" t="str">
        <f t="shared" si="15"/>
        <v>weekend</v>
      </c>
      <c r="D973" s="1" t="str">
        <f>TEXT(B973,"dddd")</f>
        <v>Saturday</v>
      </c>
      <c r="E973">
        <v>10927</v>
      </c>
      <c r="F973" t="s">
        <v>939</v>
      </c>
      <c r="G973" t="s">
        <v>215</v>
      </c>
      <c r="H973" t="s">
        <v>2</v>
      </c>
      <c r="I973" t="s">
        <v>3</v>
      </c>
      <c r="J973" t="s">
        <v>4</v>
      </c>
      <c r="K973" t="s">
        <v>85</v>
      </c>
      <c r="L973">
        <v>502</v>
      </c>
      <c r="M973" t="s">
        <v>65</v>
      </c>
      <c r="N973">
        <v>65</v>
      </c>
      <c r="O973">
        <v>5</v>
      </c>
      <c r="P973">
        <f>N973*O973</f>
        <v>325</v>
      </c>
      <c r="Q973">
        <v>167.99999235000001</v>
      </c>
      <c r="R973">
        <f>P973-Q973</f>
        <v>157.00000764999999</v>
      </c>
      <c r="S973">
        <f>Q973/O973</f>
        <v>33.599998470000003</v>
      </c>
    </row>
    <row r="974" spans="1:19" x14ac:dyDescent="0.3">
      <c r="A974">
        <v>43739</v>
      </c>
      <c r="B974" s="1">
        <v>43237</v>
      </c>
      <c r="C974" s="1" t="str">
        <f t="shared" si="15"/>
        <v>weekday</v>
      </c>
      <c r="D974" s="1" t="str">
        <f>TEXT(B974,"dddd")</f>
        <v>Thursday</v>
      </c>
      <c r="E974">
        <v>2569</v>
      </c>
      <c r="F974" t="s">
        <v>768</v>
      </c>
      <c r="G974" t="s">
        <v>30</v>
      </c>
      <c r="H974" t="s">
        <v>27</v>
      </c>
      <c r="I974" t="s">
        <v>28</v>
      </c>
      <c r="J974" t="s">
        <v>29</v>
      </c>
      <c r="K974" t="s">
        <v>470</v>
      </c>
      <c r="L974">
        <v>565</v>
      </c>
      <c r="M974" t="s">
        <v>10</v>
      </c>
      <c r="N974">
        <v>70</v>
      </c>
      <c r="O974">
        <v>5</v>
      </c>
      <c r="P974">
        <f>N974*O974</f>
        <v>350</v>
      </c>
      <c r="Q974">
        <v>195.75000764999999</v>
      </c>
      <c r="R974">
        <f>P974-Q974</f>
        <v>154.24999235000001</v>
      </c>
      <c r="S974">
        <f>Q974/O974</f>
        <v>39.150001529999997</v>
      </c>
    </row>
    <row r="975" spans="1:19" x14ac:dyDescent="0.3">
      <c r="A975">
        <v>43889</v>
      </c>
      <c r="B975" s="1">
        <v>43408</v>
      </c>
      <c r="C975" s="1" t="str">
        <f t="shared" si="15"/>
        <v>weekend</v>
      </c>
      <c r="D975" s="1" t="str">
        <f>TEXT(B975,"dddd")</f>
        <v>Sunday</v>
      </c>
      <c r="E975">
        <v>11947</v>
      </c>
      <c r="F975" t="s">
        <v>7</v>
      </c>
      <c r="G975" t="s">
        <v>18</v>
      </c>
      <c r="H975" t="s">
        <v>2</v>
      </c>
      <c r="I975" t="s">
        <v>3</v>
      </c>
      <c r="J975" t="s">
        <v>4</v>
      </c>
      <c r="K975" t="s">
        <v>85</v>
      </c>
      <c r="L975">
        <v>502</v>
      </c>
      <c r="M975" t="s">
        <v>65</v>
      </c>
      <c r="N975">
        <v>65</v>
      </c>
      <c r="O975">
        <v>5</v>
      </c>
      <c r="P975">
        <f>N975*O975</f>
        <v>325</v>
      </c>
      <c r="Q975">
        <v>167.99999235000001</v>
      </c>
      <c r="R975">
        <f>P975-Q975</f>
        <v>157.00000764999999</v>
      </c>
      <c r="S975">
        <f>Q975/O975</f>
        <v>33.599998470000003</v>
      </c>
    </row>
    <row r="976" spans="1:19" x14ac:dyDescent="0.3">
      <c r="A976">
        <v>43964</v>
      </c>
      <c r="B976" s="1">
        <v>43481</v>
      </c>
      <c r="C976" s="1" t="str">
        <f t="shared" si="15"/>
        <v>weekday</v>
      </c>
      <c r="D976" s="1" t="str">
        <f>TEXT(B976,"dddd")</f>
        <v>Wednesday</v>
      </c>
      <c r="E976">
        <v>2149</v>
      </c>
      <c r="F976" t="s">
        <v>7</v>
      </c>
      <c r="G976" t="s">
        <v>660</v>
      </c>
      <c r="H976" t="s">
        <v>2</v>
      </c>
      <c r="I976" t="s">
        <v>3</v>
      </c>
      <c r="J976" t="s">
        <v>4</v>
      </c>
      <c r="K976" t="s">
        <v>85</v>
      </c>
      <c r="L976">
        <v>502</v>
      </c>
      <c r="M976" t="s">
        <v>65</v>
      </c>
      <c r="N976">
        <v>65</v>
      </c>
      <c r="O976">
        <v>4</v>
      </c>
      <c r="P976">
        <f>N976*O976</f>
        <v>260</v>
      </c>
      <c r="Q976">
        <v>134.39999388000001</v>
      </c>
      <c r="R976">
        <f>P976-Q976</f>
        <v>125.60000611999999</v>
      </c>
      <c r="S976">
        <f>Q976/O976</f>
        <v>33.599998470000003</v>
      </c>
    </row>
    <row r="977" spans="1:19" x14ac:dyDescent="0.3">
      <c r="A977">
        <v>43976</v>
      </c>
      <c r="B977" s="1">
        <v>43126</v>
      </c>
      <c r="C977" s="1" t="str">
        <f t="shared" si="15"/>
        <v>weekday</v>
      </c>
      <c r="D977" s="1" t="str">
        <f>TEXT(B977,"dddd")</f>
        <v>Friday</v>
      </c>
      <c r="E977">
        <v>1171</v>
      </c>
      <c r="F977" t="s">
        <v>7</v>
      </c>
      <c r="G977" t="s">
        <v>36</v>
      </c>
      <c r="H977" t="s">
        <v>27</v>
      </c>
      <c r="I977" t="s">
        <v>3</v>
      </c>
      <c r="J977" t="s">
        <v>4</v>
      </c>
      <c r="K977" t="s">
        <v>9</v>
      </c>
      <c r="L977">
        <v>403</v>
      </c>
      <c r="M977" t="s">
        <v>10</v>
      </c>
      <c r="N977">
        <v>133.37</v>
      </c>
      <c r="O977">
        <v>1</v>
      </c>
      <c r="P977">
        <f>N977*O977</f>
        <v>133.37</v>
      </c>
      <c r="Q977">
        <v>84.590000149999995</v>
      </c>
      <c r="R977">
        <f>P977-Q977</f>
        <v>48.77999985000001</v>
      </c>
      <c r="S977">
        <f>Q977/O977</f>
        <v>84.590000149999995</v>
      </c>
    </row>
    <row r="978" spans="1:19" x14ac:dyDescent="0.3">
      <c r="A978">
        <v>44027</v>
      </c>
      <c r="B978" s="1">
        <v>43377</v>
      </c>
      <c r="C978" s="1" t="str">
        <f t="shared" si="15"/>
        <v>weekday</v>
      </c>
      <c r="D978" s="1" t="str">
        <f>TEXT(B978,"dddd")</f>
        <v>Thursday</v>
      </c>
      <c r="E978">
        <v>4594</v>
      </c>
      <c r="F978" t="s">
        <v>937</v>
      </c>
      <c r="G978" t="s">
        <v>77</v>
      </c>
      <c r="H978" t="s">
        <v>27</v>
      </c>
      <c r="I978" t="s">
        <v>3</v>
      </c>
      <c r="J978" t="s">
        <v>4</v>
      </c>
      <c r="K978" t="s">
        <v>9</v>
      </c>
      <c r="L978">
        <v>403</v>
      </c>
      <c r="M978" t="s">
        <v>10</v>
      </c>
      <c r="N978">
        <v>133.37</v>
      </c>
      <c r="O978">
        <v>1</v>
      </c>
      <c r="P978">
        <f>N978*O978</f>
        <v>133.37</v>
      </c>
      <c r="Q978">
        <v>84.590000149999995</v>
      </c>
      <c r="R978">
        <f>P978-Q978</f>
        <v>48.77999985000001</v>
      </c>
      <c r="S978">
        <f>Q978/O978</f>
        <v>84.590000149999995</v>
      </c>
    </row>
    <row r="979" spans="1:19" x14ac:dyDescent="0.3">
      <c r="A979">
        <v>44046</v>
      </c>
      <c r="B979" s="1">
        <v>43377</v>
      </c>
      <c r="C979" s="1" t="str">
        <f t="shared" si="15"/>
        <v>weekday</v>
      </c>
      <c r="D979" s="1" t="str">
        <f>TEXT(B979,"dddd")</f>
        <v>Thursday</v>
      </c>
      <c r="E979">
        <v>5197</v>
      </c>
      <c r="F979" t="s">
        <v>938</v>
      </c>
      <c r="G979" t="s">
        <v>396</v>
      </c>
      <c r="H979" t="s">
        <v>27</v>
      </c>
      <c r="I979" t="s">
        <v>3</v>
      </c>
      <c r="J979" t="s">
        <v>4</v>
      </c>
      <c r="K979" t="s">
        <v>57</v>
      </c>
      <c r="L979">
        <v>191</v>
      </c>
      <c r="M979" t="s">
        <v>65</v>
      </c>
      <c r="N979">
        <v>85</v>
      </c>
      <c r="O979">
        <v>3</v>
      </c>
      <c r="P979">
        <f>N979*O979</f>
        <v>255</v>
      </c>
      <c r="Q979">
        <v>164.33999640000002</v>
      </c>
      <c r="R979">
        <f>P979-Q979</f>
        <v>90.660003599999982</v>
      </c>
      <c r="S979">
        <f>Q979/O979</f>
        <v>54.779998800000008</v>
      </c>
    </row>
    <row r="980" spans="1:19" x14ac:dyDescent="0.3">
      <c r="A980">
        <v>44074</v>
      </c>
      <c r="B980" s="1">
        <v>43256</v>
      </c>
      <c r="C980" s="1" t="str">
        <f t="shared" si="15"/>
        <v>weekday</v>
      </c>
      <c r="D980" s="1" t="str">
        <f>TEXT(B980,"dddd")</f>
        <v>Tuesday</v>
      </c>
      <c r="E980">
        <v>2882</v>
      </c>
      <c r="F980" t="s">
        <v>976</v>
      </c>
      <c r="G980" t="s">
        <v>447</v>
      </c>
      <c r="H980" t="s">
        <v>2</v>
      </c>
      <c r="I980" t="s">
        <v>3</v>
      </c>
      <c r="J980" t="s">
        <v>4</v>
      </c>
      <c r="K980" t="s">
        <v>92</v>
      </c>
      <c r="L980">
        <v>924</v>
      </c>
      <c r="M980" t="s">
        <v>6</v>
      </c>
      <c r="N980">
        <v>14.99</v>
      </c>
      <c r="O980">
        <v>5</v>
      </c>
      <c r="P980">
        <f>N980*O980</f>
        <v>74.95</v>
      </c>
      <c r="Q980">
        <v>40.649995799999999</v>
      </c>
      <c r="R980">
        <f>P980-Q980</f>
        <v>34.300004200000004</v>
      </c>
      <c r="S980">
        <f>Q980/O980</f>
        <v>8.1299991600000006</v>
      </c>
    </row>
    <row r="981" spans="1:19" x14ac:dyDescent="0.3">
      <c r="A981">
        <v>44148</v>
      </c>
      <c r="B981" s="1">
        <v>43287</v>
      </c>
      <c r="C981" s="1" t="str">
        <f t="shared" si="15"/>
        <v>weekday</v>
      </c>
      <c r="D981" s="1" t="str">
        <f>TEXT(B981,"dddd")</f>
        <v>Friday</v>
      </c>
      <c r="E981">
        <v>5887</v>
      </c>
      <c r="F981" t="s">
        <v>967</v>
      </c>
      <c r="G981" t="s">
        <v>30</v>
      </c>
      <c r="H981" t="s">
        <v>27</v>
      </c>
      <c r="I981" t="s">
        <v>28</v>
      </c>
      <c r="J981" t="s">
        <v>4</v>
      </c>
      <c r="K981" t="s">
        <v>9</v>
      </c>
      <c r="L981">
        <v>403</v>
      </c>
      <c r="M981" t="s">
        <v>10</v>
      </c>
      <c r="N981">
        <v>133.37</v>
      </c>
      <c r="O981">
        <v>1</v>
      </c>
      <c r="P981">
        <f>N981*O981</f>
        <v>133.37</v>
      </c>
      <c r="Q981">
        <v>84.590000149999995</v>
      </c>
      <c r="R981">
        <f>P981-Q981</f>
        <v>48.77999985000001</v>
      </c>
      <c r="S981">
        <f>Q981/O981</f>
        <v>84.590000149999995</v>
      </c>
    </row>
    <row r="982" spans="1:19" x14ac:dyDescent="0.3">
      <c r="A982">
        <v>44160</v>
      </c>
      <c r="B982" s="1">
        <v>43106</v>
      </c>
      <c r="C982" s="1" t="str">
        <f t="shared" si="15"/>
        <v>weekend</v>
      </c>
      <c r="D982" s="1" t="str">
        <f>TEXT(B982,"dddd")</f>
        <v>Saturday</v>
      </c>
      <c r="E982">
        <v>9399</v>
      </c>
      <c r="F982" t="s">
        <v>552</v>
      </c>
      <c r="G982" t="s">
        <v>660</v>
      </c>
      <c r="H982" t="s">
        <v>2</v>
      </c>
      <c r="I982" t="s">
        <v>3</v>
      </c>
      <c r="J982" t="s">
        <v>4</v>
      </c>
      <c r="K982" t="s">
        <v>109</v>
      </c>
      <c r="L982">
        <v>627</v>
      </c>
      <c r="M982" t="s">
        <v>6</v>
      </c>
      <c r="N982">
        <v>165</v>
      </c>
      <c r="O982">
        <v>5</v>
      </c>
      <c r="P982">
        <f>N982*O982</f>
        <v>825</v>
      </c>
      <c r="Q982">
        <v>613.65001700000005</v>
      </c>
      <c r="R982">
        <f>P982-Q982</f>
        <v>211.34998299999995</v>
      </c>
      <c r="S982">
        <f>Q982/O982</f>
        <v>122.73000340000002</v>
      </c>
    </row>
    <row r="983" spans="1:19" x14ac:dyDescent="0.3">
      <c r="A983">
        <v>44253</v>
      </c>
      <c r="B983" s="1">
        <v>43380</v>
      </c>
      <c r="C983" s="1" t="str">
        <f t="shared" si="15"/>
        <v>weekend</v>
      </c>
      <c r="D983" s="1" t="str">
        <f>TEXT(B983,"dddd")</f>
        <v>Sunday</v>
      </c>
      <c r="E983">
        <v>11213</v>
      </c>
      <c r="F983" t="s">
        <v>694</v>
      </c>
      <c r="G983" t="s">
        <v>30</v>
      </c>
      <c r="H983" t="s">
        <v>27</v>
      </c>
      <c r="I983" t="s">
        <v>28</v>
      </c>
      <c r="J983" t="s">
        <v>4</v>
      </c>
      <c r="K983" t="s">
        <v>9</v>
      </c>
      <c r="L983">
        <v>403</v>
      </c>
      <c r="M983" t="s">
        <v>10</v>
      </c>
      <c r="N983">
        <v>133.37</v>
      </c>
      <c r="O983">
        <v>1</v>
      </c>
      <c r="P983">
        <f>N983*O983</f>
        <v>133.37</v>
      </c>
      <c r="Q983">
        <v>84.590000149999995</v>
      </c>
      <c r="R983">
        <f>P983-Q983</f>
        <v>48.77999985000001</v>
      </c>
      <c r="S983">
        <f>Q983/O983</f>
        <v>84.590000149999995</v>
      </c>
    </row>
    <row r="984" spans="1:19" x14ac:dyDescent="0.3">
      <c r="A984">
        <v>44265</v>
      </c>
      <c r="B984" s="1">
        <v>43108</v>
      </c>
      <c r="C984" s="1" t="str">
        <f t="shared" si="15"/>
        <v>weekday</v>
      </c>
      <c r="D984" s="1" t="str">
        <f>TEXT(B984,"dddd")</f>
        <v>Monday</v>
      </c>
      <c r="E984">
        <v>7331</v>
      </c>
      <c r="F984" t="s">
        <v>1042</v>
      </c>
      <c r="G984" t="s">
        <v>1043</v>
      </c>
      <c r="H984" t="s">
        <v>2</v>
      </c>
      <c r="I984" t="s">
        <v>3</v>
      </c>
      <c r="J984" t="s">
        <v>44</v>
      </c>
      <c r="K984" t="s">
        <v>1025</v>
      </c>
      <c r="L984">
        <v>116</v>
      </c>
      <c r="M984" t="s">
        <v>65</v>
      </c>
      <c r="N984">
        <v>27.54</v>
      </c>
      <c r="O984">
        <v>4</v>
      </c>
      <c r="P984">
        <f>N984*O984</f>
        <v>110.16</v>
      </c>
      <c r="Q984">
        <v>48.600006120000003</v>
      </c>
      <c r="R984">
        <f>P984-Q984</f>
        <v>61.559993879999993</v>
      </c>
      <c r="S984">
        <f>Q984/O984</f>
        <v>12.150001530000001</v>
      </c>
    </row>
    <row r="985" spans="1:19" x14ac:dyDescent="0.3">
      <c r="A985">
        <v>44301</v>
      </c>
      <c r="B985" s="1">
        <v>43108</v>
      </c>
      <c r="C985" s="1" t="str">
        <f t="shared" si="15"/>
        <v>weekday</v>
      </c>
      <c r="D985" s="1" t="str">
        <f>TEXT(B985,"dddd")</f>
        <v>Monday</v>
      </c>
      <c r="E985">
        <v>12214</v>
      </c>
      <c r="F985" t="s">
        <v>136</v>
      </c>
      <c r="G985" t="s">
        <v>260</v>
      </c>
      <c r="H985" t="s">
        <v>2</v>
      </c>
      <c r="I985" t="s">
        <v>3</v>
      </c>
      <c r="J985" t="s">
        <v>4</v>
      </c>
      <c r="K985" t="s">
        <v>57</v>
      </c>
      <c r="L985">
        <v>191</v>
      </c>
      <c r="M985" t="s">
        <v>65</v>
      </c>
      <c r="N985">
        <v>85</v>
      </c>
      <c r="O985">
        <v>5</v>
      </c>
      <c r="P985">
        <f>N985*O985</f>
        <v>425</v>
      </c>
      <c r="Q985">
        <v>273.89999399999999</v>
      </c>
      <c r="R985">
        <f>P985-Q985</f>
        <v>151.10000600000001</v>
      </c>
      <c r="S985">
        <f>Q985/O985</f>
        <v>54.779998800000001</v>
      </c>
    </row>
    <row r="986" spans="1:19" x14ac:dyDescent="0.3">
      <c r="A986">
        <v>44316</v>
      </c>
      <c r="B986" s="1">
        <v>43239</v>
      </c>
      <c r="C986" s="1" t="str">
        <f t="shared" si="15"/>
        <v>weekend</v>
      </c>
      <c r="D986" s="1" t="str">
        <f>TEXT(B986,"dddd")</f>
        <v>Saturday</v>
      </c>
      <c r="E986">
        <v>5598</v>
      </c>
      <c r="F986" t="s">
        <v>7</v>
      </c>
      <c r="G986" t="s">
        <v>103</v>
      </c>
      <c r="H986" t="s">
        <v>2</v>
      </c>
      <c r="I986" t="s">
        <v>3</v>
      </c>
      <c r="J986" t="s">
        <v>4</v>
      </c>
      <c r="K986" t="s">
        <v>85</v>
      </c>
      <c r="L986">
        <v>502</v>
      </c>
      <c r="M986" t="s">
        <v>65</v>
      </c>
      <c r="N986">
        <v>65</v>
      </c>
      <c r="O986">
        <v>2</v>
      </c>
      <c r="P986">
        <f>N986*O986</f>
        <v>130</v>
      </c>
      <c r="Q986">
        <v>67.199996940000005</v>
      </c>
      <c r="R986">
        <f>P986-Q986</f>
        <v>62.800003059999995</v>
      </c>
      <c r="S986">
        <f>Q986/O986</f>
        <v>33.599998470000003</v>
      </c>
    </row>
    <row r="987" spans="1:19" x14ac:dyDescent="0.3">
      <c r="A987">
        <v>44388</v>
      </c>
      <c r="B987" s="1">
        <v>44072</v>
      </c>
      <c r="C987" s="1" t="str">
        <f t="shared" si="15"/>
        <v>weekend</v>
      </c>
      <c r="D987" s="1" t="str">
        <f>TEXT(B987,"dddd")</f>
        <v>Saturday</v>
      </c>
      <c r="E987">
        <v>468</v>
      </c>
      <c r="F987" t="s">
        <v>233</v>
      </c>
      <c r="G987" t="s">
        <v>30</v>
      </c>
      <c r="H987" t="s">
        <v>27</v>
      </c>
      <c r="I987" t="s">
        <v>28</v>
      </c>
      <c r="J987" t="s">
        <v>4</v>
      </c>
      <c r="K987" t="s">
        <v>31</v>
      </c>
      <c r="L987">
        <v>957</v>
      </c>
      <c r="M987" t="s">
        <v>32</v>
      </c>
      <c r="N987">
        <v>80</v>
      </c>
      <c r="O987">
        <v>1</v>
      </c>
      <c r="P987">
        <f>N987*O987</f>
        <v>80</v>
      </c>
      <c r="Q987">
        <v>47.430000309999997</v>
      </c>
      <c r="R987">
        <f>P987-Q987</f>
        <v>32.569999690000003</v>
      </c>
      <c r="S987">
        <f>Q987/O987</f>
        <v>47.430000309999997</v>
      </c>
    </row>
    <row r="988" spans="1:19" x14ac:dyDescent="0.3">
      <c r="A988">
        <v>44388</v>
      </c>
      <c r="B988" s="1">
        <v>43109</v>
      </c>
      <c r="C988" s="1" t="str">
        <f t="shared" si="15"/>
        <v>weekday</v>
      </c>
      <c r="D988" s="1" t="str">
        <f>TEXT(B988,"dddd")</f>
        <v>Tuesday</v>
      </c>
      <c r="E988">
        <v>468</v>
      </c>
      <c r="F988" t="s">
        <v>233</v>
      </c>
      <c r="G988" t="s">
        <v>30</v>
      </c>
      <c r="H988" t="s">
        <v>27</v>
      </c>
      <c r="I988" t="s">
        <v>28</v>
      </c>
      <c r="J988" t="s">
        <v>4</v>
      </c>
      <c r="K988" t="s">
        <v>9</v>
      </c>
      <c r="L988">
        <v>403</v>
      </c>
      <c r="M988" t="s">
        <v>10</v>
      </c>
      <c r="N988">
        <v>133.37</v>
      </c>
      <c r="O988">
        <v>1</v>
      </c>
      <c r="P988">
        <f>N988*O988</f>
        <v>133.37</v>
      </c>
      <c r="Q988">
        <v>84.590000149999995</v>
      </c>
      <c r="R988">
        <f>P988-Q988</f>
        <v>48.77999985000001</v>
      </c>
      <c r="S988">
        <f>Q988/O988</f>
        <v>84.590000149999995</v>
      </c>
    </row>
    <row r="989" spans="1:19" x14ac:dyDescent="0.3">
      <c r="A989">
        <v>44409</v>
      </c>
      <c r="B989" s="1">
        <v>43383</v>
      </c>
      <c r="C989" s="1" t="str">
        <f t="shared" si="15"/>
        <v>weekday</v>
      </c>
      <c r="D989" s="1" t="str">
        <f>TEXT(B989,"dddd")</f>
        <v>Wednesday</v>
      </c>
      <c r="E989">
        <v>4799</v>
      </c>
      <c r="F989" t="s">
        <v>11</v>
      </c>
      <c r="G989" t="s">
        <v>173</v>
      </c>
      <c r="H989" t="s">
        <v>2</v>
      </c>
      <c r="I989" t="s">
        <v>3</v>
      </c>
      <c r="J989" t="s">
        <v>44</v>
      </c>
      <c r="K989" t="s">
        <v>42</v>
      </c>
      <c r="L989">
        <v>365</v>
      </c>
      <c r="M989" t="s">
        <v>10</v>
      </c>
      <c r="N989">
        <v>94.75</v>
      </c>
      <c r="O989">
        <v>4</v>
      </c>
      <c r="P989">
        <f>N989*O989</f>
        <v>379</v>
      </c>
      <c r="Q989">
        <v>122.2799988</v>
      </c>
      <c r="R989">
        <f>P989-Q989</f>
        <v>256.72000120000001</v>
      </c>
      <c r="S989">
        <f>Q989/O989</f>
        <v>30.5699997</v>
      </c>
    </row>
    <row r="990" spans="1:19" x14ac:dyDescent="0.3">
      <c r="A990">
        <v>44425</v>
      </c>
      <c r="B990" s="1">
        <v>43169</v>
      </c>
      <c r="C990" s="1" t="str">
        <f t="shared" si="15"/>
        <v>weekend</v>
      </c>
      <c r="D990" s="1" t="str">
        <f>TEXT(B990,"dddd")</f>
        <v>Saturday</v>
      </c>
      <c r="E990">
        <v>3497</v>
      </c>
      <c r="F990" t="s">
        <v>7</v>
      </c>
      <c r="G990" t="s">
        <v>59</v>
      </c>
      <c r="H990" t="s">
        <v>2</v>
      </c>
      <c r="I990" t="s">
        <v>3</v>
      </c>
      <c r="J990" t="s">
        <v>4</v>
      </c>
      <c r="K990" t="s">
        <v>57</v>
      </c>
      <c r="L990">
        <v>191</v>
      </c>
      <c r="M990" t="s">
        <v>65</v>
      </c>
      <c r="N990">
        <v>85</v>
      </c>
      <c r="O990">
        <v>4</v>
      </c>
      <c r="P990">
        <f>N990*O990</f>
        <v>340</v>
      </c>
      <c r="Q990">
        <v>219.11999520000001</v>
      </c>
      <c r="R990">
        <f>P990-Q990</f>
        <v>120.88000479999999</v>
      </c>
      <c r="S990">
        <f>Q990/O990</f>
        <v>54.779998800000001</v>
      </c>
    </row>
    <row r="991" spans="1:19" x14ac:dyDescent="0.3">
      <c r="A991">
        <v>44442</v>
      </c>
      <c r="B991" s="1">
        <v>43843</v>
      </c>
      <c r="C991" s="1" t="str">
        <f t="shared" si="15"/>
        <v>weekday</v>
      </c>
      <c r="D991" s="1" t="str">
        <f>TEXT(B991,"dddd")</f>
        <v>Monday</v>
      </c>
      <c r="E991">
        <v>2719</v>
      </c>
      <c r="F991" t="s">
        <v>7</v>
      </c>
      <c r="G991" t="s">
        <v>8</v>
      </c>
      <c r="H991" t="s">
        <v>2</v>
      </c>
      <c r="I991" t="s">
        <v>3</v>
      </c>
      <c r="J991" t="s">
        <v>4</v>
      </c>
      <c r="K991" t="s">
        <v>42</v>
      </c>
      <c r="L991">
        <v>365</v>
      </c>
      <c r="M991" t="s">
        <v>10</v>
      </c>
      <c r="N991">
        <v>94.75</v>
      </c>
      <c r="O991">
        <v>5</v>
      </c>
      <c r="P991">
        <f>N991*O991</f>
        <v>473.75</v>
      </c>
      <c r="Q991">
        <v>152.8499985</v>
      </c>
      <c r="R991">
        <f>P991-Q991</f>
        <v>320.90000150000003</v>
      </c>
      <c r="S991">
        <f>Q991/O991</f>
        <v>30.5699997</v>
      </c>
    </row>
    <row r="992" spans="1:19" x14ac:dyDescent="0.3">
      <c r="A992">
        <v>44452</v>
      </c>
      <c r="B992" s="1">
        <v>43123</v>
      </c>
      <c r="C992" s="1" t="str">
        <f t="shared" si="15"/>
        <v>weekday</v>
      </c>
      <c r="D992" s="1" t="str">
        <f>TEXT(B992,"dddd")</f>
        <v>Tuesday</v>
      </c>
      <c r="E992">
        <v>1250</v>
      </c>
      <c r="F992" t="s">
        <v>7</v>
      </c>
      <c r="G992" t="s">
        <v>244</v>
      </c>
      <c r="H992" t="s">
        <v>2</v>
      </c>
      <c r="I992" t="s">
        <v>3</v>
      </c>
      <c r="J992" t="s">
        <v>44</v>
      </c>
      <c r="K992" t="s">
        <v>85</v>
      </c>
      <c r="L992">
        <v>502</v>
      </c>
      <c r="M992" t="s">
        <v>65</v>
      </c>
      <c r="N992">
        <v>65</v>
      </c>
      <c r="O992">
        <v>4</v>
      </c>
      <c r="P992">
        <f>N992*O992</f>
        <v>260</v>
      </c>
      <c r="Q992">
        <v>134.39999388000001</v>
      </c>
      <c r="R992">
        <f>P992-Q992</f>
        <v>125.60000611999999</v>
      </c>
      <c r="S992">
        <f>Q992/O992</f>
        <v>33.599998470000003</v>
      </c>
    </row>
    <row r="993" spans="1:19" x14ac:dyDescent="0.3">
      <c r="A993">
        <v>44485</v>
      </c>
      <c r="B993" s="1">
        <v>43415</v>
      </c>
      <c r="C993" s="1" t="str">
        <f t="shared" si="15"/>
        <v>weekend</v>
      </c>
      <c r="D993" s="1" t="str">
        <f>TEXT(B993,"dddd")</f>
        <v>Sunday</v>
      </c>
      <c r="E993">
        <v>7393</v>
      </c>
      <c r="F993" t="s">
        <v>7</v>
      </c>
      <c r="G993" t="s">
        <v>108</v>
      </c>
      <c r="H993" t="s">
        <v>27</v>
      </c>
      <c r="I993" t="s">
        <v>3</v>
      </c>
      <c r="J993" t="s">
        <v>4</v>
      </c>
      <c r="K993" t="s">
        <v>9</v>
      </c>
      <c r="L993">
        <v>403</v>
      </c>
      <c r="M993" t="s">
        <v>10</v>
      </c>
      <c r="N993">
        <v>133.37</v>
      </c>
      <c r="O993">
        <v>1</v>
      </c>
      <c r="P993">
        <f>N993*O993</f>
        <v>133.37</v>
      </c>
      <c r="Q993">
        <v>84.590000149999995</v>
      </c>
      <c r="R993">
        <f>P993-Q993</f>
        <v>48.77999985000001</v>
      </c>
      <c r="S993">
        <f>Q993/O993</f>
        <v>84.590000149999995</v>
      </c>
    </row>
    <row r="994" spans="1:19" x14ac:dyDescent="0.3">
      <c r="A994">
        <v>44485</v>
      </c>
      <c r="B994" s="1">
        <v>43405</v>
      </c>
      <c r="C994" s="1" t="str">
        <f t="shared" si="15"/>
        <v>weekday</v>
      </c>
      <c r="D994" s="1" t="str">
        <f>TEXT(B994,"dddd")</f>
        <v>Thursday</v>
      </c>
      <c r="E994">
        <v>7393</v>
      </c>
      <c r="F994" t="s">
        <v>7</v>
      </c>
      <c r="G994" t="s">
        <v>108</v>
      </c>
      <c r="H994" t="s">
        <v>27</v>
      </c>
      <c r="I994" t="s">
        <v>3</v>
      </c>
      <c r="J994" t="s">
        <v>4</v>
      </c>
      <c r="K994" t="s">
        <v>85</v>
      </c>
      <c r="L994">
        <v>502</v>
      </c>
      <c r="M994" t="s">
        <v>65</v>
      </c>
      <c r="N994">
        <v>65</v>
      </c>
      <c r="O994">
        <v>1</v>
      </c>
      <c r="P994">
        <f>N994*O994</f>
        <v>65</v>
      </c>
      <c r="Q994">
        <v>33.599998470000003</v>
      </c>
      <c r="R994">
        <f>P994-Q994</f>
        <v>31.400001529999997</v>
      </c>
      <c r="S994">
        <f>Q994/O994</f>
        <v>33.599998470000003</v>
      </c>
    </row>
    <row r="995" spans="1:19" x14ac:dyDescent="0.3">
      <c r="A995">
        <v>44485</v>
      </c>
      <c r="B995" s="1">
        <v>43384</v>
      </c>
      <c r="C995" s="1" t="str">
        <f t="shared" si="15"/>
        <v>weekday</v>
      </c>
      <c r="D995" s="1" t="str">
        <f>TEXT(B995,"dddd")</f>
        <v>Thursday</v>
      </c>
      <c r="E995">
        <v>7393</v>
      </c>
      <c r="F995" t="s">
        <v>7</v>
      </c>
      <c r="G995" t="s">
        <v>108</v>
      </c>
      <c r="H995" t="s">
        <v>27</v>
      </c>
      <c r="I995" t="s">
        <v>3</v>
      </c>
      <c r="J995" t="s">
        <v>4</v>
      </c>
      <c r="K995" t="s">
        <v>42</v>
      </c>
      <c r="L995">
        <v>365</v>
      </c>
      <c r="M995" t="s">
        <v>10</v>
      </c>
      <c r="N995">
        <v>94.75</v>
      </c>
      <c r="O995">
        <v>1</v>
      </c>
      <c r="P995">
        <f>N995*O995</f>
        <v>94.75</v>
      </c>
      <c r="Q995">
        <v>30.5699997</v>
      </c>
      <c r="R995">
        <f>P995-Q995</f>
        <v>64.180000300000003</v>
      </c>
      <c r="S995">
        <f>Q995/O995</f>
        <v>30.5699997</v>
      </c>
    </row>
    <row r="996" spans="1:19" x14ac:dyDescent="0.3">
      <c r="A996">
        <v>44485</v>
      </c>
      <c r="B996" s="1">
        <v>43323</v>
      </c>
      <c r="C996" s="1" t="str">
        <f t="shared" si="15"/>
        <v>weekend</v>
      </c>
      <c r="D996" s="1" t="str">
        <f>TEXT(B996,"dddd")</f>
        <v>Saturday</v>
      </c>
      <c r="E996">
        <v>7393</v>
      </c>
      <c r="F996" t="s">
        <v>7</v>
      </c>
      <c r="G996" t="s">
        <v>108</v>
      </c>
      <c r="H996" t="s">
        <v>27</v>
      </c>
      <c r="I996" t="s">
        <v>3</v>
      </c>
      <c r="J996" t="s">
        <v>4</v>
      </c>
      <c r="K996" t="s">
        <v>31</v>
      </c>
      <c r="L996">
        <v>957</v>
      </c>
      <c r="M996" t="s">
        <v>32</v>
      </c>
      <c r="N996">
        <v>80</v>
      </c>
      <c r="O996">
        <v>1</v>
      </c>
      <c r="P996">
        <f>N996*O996</f>
        <v>80</v>
      </c>
      <c r="Q996">
        <v>47.430000309999997</v>
      </c>
      <c r="R996">
        <f>P996-Q996</f>
        <v>32.569999690000003</v>
      </c>
      <c r="S996">
        <f>Q996/O996</f>
        <v>47.430000309999997</v>
      </c>
    </row>
    <row r="997" spans="1:19" x14ac:dyDescent="0.3">
      <c r="A997">
        <v>44496</v>
      </c>
      <c r="B997" s="1">
        <v>43389</v>
      </c>
      <c r="C997" s="1" t="str">
        <f t="shared" si="15"/>
        <v>weekday</v>
      </c>
      <c r="D997" s="1" t="str">
        <f>TEXT(B997,"dddd")</f>
        <v>Tuesday</v>
      </c>
      <c r="E997">
        <v>4296</v>
      </c>
      <c r="F997" t="s">
        <v>129</v>
      </c>
      <c r="G997" t="s">
        <v>73</v>
      </c>
      <c r="H997" t="s">
        <v>2</v>
      </c>
      <c r="I997" t="s">
        <v>3</v>
      </c>
      <c r="J997" t="s">
        <v>4</v>
      </c>
      <c r="K997" t="s">
        <v>439</v>
      </c>
      <c r="L997">
        <v>886</v>
      </c>
      <c r="M997" t="s">
        <v>6</v>
      </c>
      <c r="N997">
        <v>52.99</v>
      </c>
      <c r="O997">
        <v>5</v>
      </c>
      <c r="P997">
        <f>N997*O997</f>
        <v>264.95</v>
      </c>
      <c r="Q997">
        <v>179.30000304999999</v>
      </c>
      <c r="R997">
        <f>P997-Q997</f>
        <v>85.649996950000002</v>
      </c>
      <c r="S997">
        <f>Q997/O997</f>
        <v>35.86000061</v>
      </c>
    </row>
    <row r="998" spans="1:19" x14ac:dyDescent="0.3">
      <c r="A998">
        <v>44504</v>
      </c>
      <c r="B998" s="1">
        <v>43132</v>
      </c>
      <c r="C998" s="1" t="str">
        <f t="shared" si="15"/>
        <v>weekday</v>
      </c>
      <c r="D998" s="1" t="str">
        <f>TEXT(B998,"dddd")</f>
        <v>Thursday</v>
      </c>
      <c r="E998">
        <v>8544</v>
      </c>
      <c r="F998" t="s">
        <v>7</v>
      </c>
      <c r="G998" t="s">
        <v>183</v>
      </c>
      <c r="H998" t="s">
        <v>2</v>
      </c>
      <c r="I998" t="s">
        <v>3</v>
      </c>
      <c r="J998" t="s">
        <v>4</v>
      </c>
      <c r="K998" t="s">
        <v>345</v>
      </c>
      <c r="L998">
        <v>885</v>
      </c>
      <c r="M998" t="s">
        <v>6</v>
      </c>
      <c r="N998">
        <v>52.99</v>
      </c>
      <c r="O998">
        <v>5</v>
      </c>
      <c r="P998">
        <f>N998*O998</f>
        <v>264.95</v>
      </c>
      <c r="Q998">
        <v>179.30000304999999</v>
      </c>
      <c r="R998">
        <f>P998-Q998</f>
        <v>85.649996950000002</v>
      </c>
      <c r="S998">
        <f>Q998/O998</f>
        <v>35.86000061</v>
      </c>
    </row>
    <row r="999" spans="1:19" x14ac:dyDescent="0.3">
      <c r="A999">
        <v>44514</v>
      </c>
      <c r="B999" s="1">
        <v>43455</v>
      </c>
      <c r="C999" s="1" t="str">
        <f t="shared" si="15"/>
        <v>weekday</v>
      </c>
      <c r="D999" s="1" t="str">
        <f>TEXT(B999,"dddd")</f>
        <v>Friday</v>
      </c>
      <c r="E999">
        <v>9604</v>
      </c>
      <c r="F999" t="s">
        <v>901</v>
      </c>
      <c r="G999" t="s">
        <v>30</v>
      </c>
      <c r="H999" t="s">
        <v>27</v>
      </c>
      <c r="I999" t="s">
        <v>28</v>
      </c>
      <c r="J999" t="s">
        <v>44</v>
      </c>
      <c r="K999" t="s">
        <v>85</v>
      </c>
      <c r="L999">
        <v>502</v>
      </c>
      <c r="M999" t="s">
        <v>65</v>
      </c>
      <c r="N999">
        <v>65</v>
      </c>
      <c r="O999">
        <v>5</v>
      </c>
      <c r="P999">
        <f>N999*O999</f>
        <v>325</v>
      </c>
      <c r="Q999">
        <v>167.99999235000001</v>
      </c>
      <c r="R999">
        <f>P999-Q999</f>
        <v>157.00000764999999</v>
      </c>
      <c r="S999">
        <f>Q999/O999</f>
        <v>33.599998470000003</v>
      </c>
    </row>
    <row r="1000" spans="1:19" x14ac:dyDescent="0.3">
      <c r="A1000">
        <v>44617</v>
      </c>
      <c r="B1000" s="1">
        <v>43880</v>
      </c>
      <c r="C1000" s="1" t="str">
        <f t="shared" si="15"/>
        <v>weekday</v>
      </c>
      <c r="D1000" s="1" t="str">
        <f>TEXT(B1000,"dddd")</f>
        <v>Wednesday</v>
      </c>
      <c r="E1000">
        <v>2214</v>
      </c>
      <c r="F1000" t="s">
        <v>7</v>
      </c>
      <c r="G1000" t="s">
        <v>30</v>
      </c>
      <c r="H1000" t="s">
        <v>27</v>
      </c>
      <c r="I1000" t="s">
        <v>28</v>
      </c>
      <c r="J1000" t="s">
        <v>44</v>
      </c>
      <c r="K1000" t="s">
        <v>85</v>
      </c>
      <c r="L1000">
        <v>502</v>
      </c>
      <c r="M1000" t="s">
        <v>65</v>
      </c>
      <c r="N1000">
        <v>65</v>
      </c>
      <c r="O1000">
        <v>5</v>
      </c>
      <c r="P1000">
        <f>N1000*O1000</f>
        <v>325</v>
      </c>
      <c r="Q1000">
        <v>167.99999235000001</v>
      </c>
      <c r="R1000">
        <f>P1000-Q1000</f>
        <v>157.00000764999999</v>
      </c>
      <c r="S1000">
        <f>Q1000/O1000</f>
        <v>33.599998470000003</v>
      </c>
    </row>
    <row r="1001" spans="1:19" x14ac:dyDescent="0.3">
      <c r="A1001">
        <v>44677</v>
      </c>
      <c r="B1001" s="1">
        <v>43120</v>
      </c>
      <c r="C1001" s="1" t="str">
        <f t="shared" si="15"/>
        <v>weekend</v>
      </c>
      <c r="D1001" s="1" t="str">
        <f>TEXT(B1001,"dddd")</f>
        <v>Saturday</v>
      </c>
      <c r="E1001">
        <v>7272</v>
      </c>
      <c r="F1001" t="s">
        <v>1029</v>
      </c>
      <c r="G1001" t="s">
        <v>1004</v>
      </c>
      <c r="H1001" t="s">
        <v>2</v>
      </c>
      <c r="I1001" t="s">
        <v>3</v>
      </c>
      <c r="J1001" t="s">
        <v>44</v>
      </c>
      <c r="K1001" t="s">
        <v>85</v>
      </c>
      <c r="L1001">
        <v>502</v>
      </c>
      <c r="M1001" t="s">
        <v>65</v>
      </c>
      <c r="N1001">
        <v>65</v>
      </c>
      <c r="O1001">
        <v>4</v>
      </c>
      <c r="P1001">
        <f>N1001*O1001</f>
        <v>260</v>
      </c>
      <c r="Q1001">
        <v>134.39999388000001</v>
      </c>
      <c r="R1001">
        <f>P1001-Q1001</f>
        <v>125.60000611999999</v>
      </c>
      <c r="S1001">
        <f>Q1001/O1001</f>
        <v>33.599998470000003</v>
      </c>
    </row>
    <row r="1002" spans="1:19" x14ac:dyDescent="0.3">
      <c r="A1002">
        <v>44706</v>
      </c>
      <c r="B1002" s="1">
        <v>44158</v>
      </c>
      <c r="C1002" s="1" t="str">
        <f t="shared" si="15"/>
        <v>weekday</v>
      </c>
      <c r="D1002" s="1" t="str">
        <f>TEXT(B1002,"dddd")</f>
        <v>Monday</v>
      </c>
      <c r="E1002">
        <v>9023</v>
      </c>
      <c r="F1002" t="s">
        <v>138</v>
      </c>
      <c r="G1002" t="s">
        <v>139</v>
      </c>
      <c r="H1002" t="s">
        <v>2</v>
      </c>
      <c r="I1002" t="s">
        <v>3</v>
      </c>
      <c r="J1002" t="s">
        <v>4</v>
      </c>
      <c r="K1002" t="s">
        <v>42</v>
      </c>
      <c r="L1002">
        <v>365</v>
      </c>
      <c r="M1002" t="s">
        <v>10</v>
      </c>
      <c r="N1002">
        <v>94.75</v>
      </c>
      <c r="O1002">
        <v>1</v>
      </c>
      <c r="P1002">
        <f>N1002*O1002</f>
        <v>94.75</v>
      </c>
      <c r="Q1002">
        <v>30.5699997</v>
      </c>
      <c r="R1002">
        <f>P1002-Q1002</f>
        <v>64.180000300000003</v>
      </c>
      <c r="S1002">
        <f>Q1002/O1002</f>
        <v>30.5699997</v>
      </c>
    </row>
    <row r="1003" spans="1:19" x14ac:dyDescent="0.3">
      <c r="A1003">
        <v>44721</v>
      </c>
      <c r="B1003" s="1">
        <v>43292</v>
      </c>
      <c r="C1003" s="1" t="str">
        <f t="shared" si="15"/>
        <v>weekday</v>
      </c>
      <c r="D1003" s="1" t="str">
        <f>TEXT(B1003,"dddd")</f>
        <v>Wednesday</v>
      </c>
      <c r="E1003">
        <v>9854</v>
      </c>
      <c r="F1003" t="s">
        <v>7</v>
      </c>
      <c r="G1003" t="s">
        <v>84</v>
      </c>
      <c r="H1003" t="s">
        <v>27</v>
      </c>
      <c r="I1003" t="s">
        <v>3</v>
      </c>
      <c r="J1003" t="s">
        <v>4</v>
      </c>
      <c r="K1003" t="s">
        <v>57</v>
      </c>
      <c r="L1003">
        <v>191</v>
      </c>
      <c r="M1003" t="s">
        <v>65</v>
      </c>
      <c r="N1003">
        <v>85</v>
      </c>
      <c r="O1003">
        <v>1</v>
      </c>
      <c r="P1003">
        <f>N1003*O1003</f>
        <v>85</v>
      </c>
      <c r="Q1003">
        <v>54.779998800000001</v>
      </c>
      <c r="R1003">
        <f>P1003-Q1003</f>
        <v>30.220001199999999</v>
      </c>
      <c r="S1003">
        <f>Q1003/O1003</f>
        <v>54.779998800000001</v>
      </c>
    </row>
    <row r="1004" spans="1:19" x14ac:dyDescent="0.3">
      <c r="A1004">
        <v>44771</v>
      </c>
      <c r="B1004" s="1">
        <v>43142</v>
      </c>
      <c r="C1004" s="1" t="str">
        <f t="shared" si="15"/>
        <v>weekend</v>
      </c>
      <c r="D1004" s="1" t="str">
        <f>TEXT(B1004,"dddd")</f>
        <v>Sunday</v>
      </c>
      <c r="E1004">
        <v>1429</v>
      </c>
      <c r="F1004" t="s">
        <v>242</v>
      </c>
      <c r="G1004" t="s">
        <v>36</v>
      </c>
      <c r="H1004" t="s">
        <v>27</v>
      </c>
      <c r="I1004" t="s">
        <v>3</v>
      </c>
      <c r="J1004" t="s">
        <v>4</v>
      </c>
      <c r="K1004" t="s">
        <v>240</v>
      </c>
      <c r="L1004">
        <v>835</v>
      </c>
      <c r="M1004" t="s">
        <v>6</v>
      </c>
      <c r="N1004">
        <v>185</v>
      </c>
      <c r="O1004">
        <v>4</v>
      </c>
      <c r="P1004">
        <f>N1004*O1004</f>
        <v>740</v>
      </c>
      <c r="Q1004">
        <v>411.96000672000002</v>
      </c>
      <c r="R1004">
        <f>P1004-Q1004</f>
        <v>328.03999327999998</v>
      </c>
      <c r="S1004">
        <f>Q1004/O1004</f>
        <v>102.99000168000001</v>
      </c>
    </row>
    <row r="1005" spans="1:19" x14ac:dyDescent="0.3">
      <c r="A1005">
        <v>44802</v>
      </c>
      <c r="B1005" s="1">
        <v>43365</v>
      </c>
      <c r="C1005" s="1" t="str">
        <f t="shared" si="15"/>
        <v>weekend</v>
      </c>
      <c r="D1005" s="1" t="str">
        <f>TEXT(B1005,"dddd")</f>
        <v>Saturday</v>
      </c>
      <c r="E1005">
        <v>8051</v>
      </c>
      <c r="F1005" t="s">
        <v>945</v>
      </c>
      <c r="G1005" t="s">
        <v>30</v>
      </c>
      <c r="H1005" t="s">
        <v>27</v>
      </c>
      <c r="I1005" t="s">
        <v>28</v>
      </c>
      <c r="J1005" t="s">
        <v>44</v>
      </c>
      <c r="K1005" t="s">
        <v>51</v>
      </c>
      <c r="L1005">
        <v>818</v>
      </c>
      <c r="M1005" t="s">
        <v>6</v>
      </c>
      <c r="N1005">
        <v>46.69</v>
      </c>
      <c r="O1005">
        <v>5</v>
      </c>
      <c r="P1005">
        <f>N1005*O1005</f>
        <v>233.45</v>
      </c>
      <c r="Q1005">
        <v>148.45000264999999</v>
      </c>
      <c r="R1005">
        <f>P1005-Q1005</f>
        <v>84.999997350000001</v>
      </c>
      <c r="S1005">
        <f>Q1005/O1005</f>
        <v>29.690000529999999</v>
      </c>
    </row>
    <row r="1006" spans="1:19" x14ac:dyDescent="0.3">
      <c r="A1006">
        <v>44802</v>
      </c>
      <c r="B1006" s="1">
        <v>43201</v>
      </c>
      <c r="C1006" s="1" t="str">
        <f t="shared" si="15"/>
        <v>weekday</v>
      </c>
      <c r="D1006" s="1" t="str">
        <f>TEXT(B1006,"dddd")</f>
        <v>Wednesday</v>
      </c>
      <c r="E1006">
        <v>8051</v>
      </c>
      <c r="F1006" t="s">
        <v>945</v>
      </c>
      <c r="G1006" t="s">
        <v>30</v>
      </c>
      <c r="H1006" t="s">
        <v>27</v>
      </c>
      <c r="I1006" t="s">
        <v>28</v>
      </c>
      <c r="J1006" t="s">
        <v>44</v>
      </c>
      <c r="K1006" t="s">
        <v>85</v>
      </c>
      <c r="L1006">
        <v>502</v>
      </c>
      <c r="M1006" t="s">
        <v>65</v>
      </c>
      <c r="N1006">
        <v>65</v>
      </c>
      <c r="O1006">
        <v>5</v>
      </c>
      <c r="P1006">
        <f>N1006*O1006</f>
        <v>325</v>
      </c>
      <c r="Q1006">
        <v>167.99999235000001</v>
      </c>
      <c r="R1006">
        <f>P1006-Q1006</f>
        <v>157.00000764999999</v>
      </c>
      <c r="S1006">
        <f>Q1006/O1006</f>
        <v>33.599998470000003</v>
      </c>
    </row>
    <row r="1007" spans="1:19" x14ac:dyDescent="0.3">
      <c r="A1007">
        <v>44816</v>
      </c>
      <c r="B1007" s="1">
        <v>43490</v>
      </c>
      <c r="C1007" s="1" t="str">
        <f t="shared" si="15"/>
        <v>weekday</v>
      </c>
      <c r="D1007" s="1" t="str">
        <f>TEXT(B1007,"dddd")</f>
        <v>Friday</v>
      </c>
      <c r="E1007">
        <v>3141</v>
      </c>
      <c r="F1007" t="s">
        <v>840</v>
      </c>
      <c r="G1007" t="s">
        <v>841</v>
      </c>
      <c r="H1007" t="s">
        <v>2</v>
      </c>
      <c r="I1007" t="s">
        <v>3</v>
      </c>
      <c r="J1007" t="s">
        <v>4</v>
      </c>
      <c r="K1007" t="s">
        <v>42</v>
      </c>
      <c r="L1007">
        <v>365</v>
      </c>
      <c r="M1007" t="s">
        <v>10</v>
      </c>
      <c r="N1007">
        <v>94.75</v>
      </c>
      <c r="O1007">
        <v>5</v>
      </c>
      <c r="P1007">
        <f>N1007*O1007</f>
        <v>473.75</v>
      </c>
      <c r="Q1007">
        <v>152.8499985</v>
      </c>
      <c r="R1007">
        <f>P1007-Q1007</f>
        <v>320.90000150000003</v>
      </c>
      <c r="S1007">
        <f>Q1007/O1007</f>
        <v>30.5699997</v>
      </c>
    </row>
    <row r="1008" spans="1:19" x14ac:dyDescent="0.3">
      <c r="A1008">
        <v>44938</v>
      </c>
      <c r="B1008" s="1">
        <v>43390</v>
      </c>
      <c r="C1008" s="1" t="str">
        <f t="shared" si="15"/>
        <v>weekday</v>
      </c>
      <c r="D1008" s="1" t="str">
        <f>TEXT(B1008,"dddd")</f>
        <v>Wednesday</v>
      </c>
      <c r="E1008">
        <v>7764</v>
      </c>
      <c r="F1008" t="s">
        <v>132</v>
      </c>
      <c r="G1008" t="s">
        <v>643</v>
      </c>
      <c r="H1008" t="s">
        <v>2</v>
      </c>
      <c r="I1008" t="s">
        <v>3</v>
      </c>
      <c r="J1008" t="s">
        <v>44</v>
      </c>
      <c r="K1008" t="s">
        <v>42</v>
      </c>
      <c r="L1008">
        <v>365</v>
      </c>
      <c r="M1008" t="s">
        <v>10</v>
      </c>
      <c r="N1008">
        <v>94.75</v>
      </c>
      <c r="O1008">
        <v>4</v>
      </c>
      <c r="P1008">
        <f>N1008*O1008</f>
        <v>379</v>
      </c>
      <c r="Q1008">
        <v>122.2799988</v>
      </c>
      <c r="R1008">
        <f>P1008-Q1008</f>
        <v>256.72000120000001</v>
      </c>
      <c r="S1008">
        <f>Q1008/O1008</f>
        <v>30.5699997</v>
      </c>
    </row>
    <row r="1009" spans="1:19" x14ac:dyDescent="0.3">
      <c r="A1009">
        <v>44981</v>
      </c>
      <c r="B1009" s="1">
        <v>43149</v>
      </c>
      <c r="C1009" s="1" t="str">
        <f t="shared" si="15"/>
        <v>weekend</v>
      </c>
      <c r="D1009" s="1" t="str">
        <f>TEXT(B1009,"dddd")</f>
        <v>Sunday</v>
      </c>
      <c r="E1009">
        <v>2091</v>
      </c>
      <c r="F1009" t="s">
        <v>7</v>
      </c>
      <c r="G1009" t="s">
        <v>620</v>
      </c>
      <c r="H1009" t="s">
        <v>2</v>
      </c>
      <c r="I1009" t="s">
        <v>3</v>
      </c>
      <c r="J1009" t="s">
        <v>4</v>
      </c>
      <c r="K1009" t="s">
        <v>109</v>
      </c>
      <c r="L1009">
        <v>627</v>
      </c>
      <c r="M1009" t="s">
        <v>6</v>
      </c>
      <c r="N1009">
        <v>165</v>
      </c>
      <c r="O1009">
        <v>5</v>
      </c>
      <c r="P1009">
        <f>N1009*O1009</f>
        <v>825</v>
      </c>
      <c r="Q1009">
        <v>613.65001700000005</v>
      </c>
      <c r="R1009">
        <f>P1009-Q1009</f>
        <v>211.34998299999995</v>
      </c>
      <c r="S1009">
        <f>Q1009/O1009</f>
        <v>122.73000340000002</v>
      </c>
    </row>
    <row r="1010" spans="1:19" x14ac:dyDescent="0.3">
      <c r="A1010">
        <v>45027</v>
      </c>
      <c r="B1010" s="1">
        <v>43354</v>
      </c>
      <c r="C1010" s="1" t="str">
        <f t="shared" si="15"/>
        <v>weekday</v>
      </c>
      <c r="D1010" s="1" t="str">
        <f>TEXT(B1010,"dddd")</f>
        <v>Tuesday</v>
      </c>
      <c r="E1010">
        <v>8534</v>
      </c>
      <c r="F1010" t="s">
        <v>569</v>
      </c>
      <c r="G1010" t="s">
        <v>491</v>
      </c>
      <c r="H1010" t="s">
        <v>2</v>
      </c>
      <c r="I1010" t="s">
        <v>3</v>
      </c>
      <c r="J1010" t="s">
        <v>4</v>
      </c>
      <c r="K1010" t="s">
        <v>109</v>
      </c>
      <c r="L1010">
        <v>627</v>
      </c>
      <c r="M1010" t="s">
        <v>6</v>
      </c>
      <c r="N1010">
        <v>165</v>
      </c>
      <c r="O1010">
        <v>5</v>
      </c>
      <c r="P1010">
        <f>N1010*O1010</f>
        <v>825</v>
      </c>
      <c r="Q1010">
        <v>613.65001700000005</v>
      </c>
      <c r="R1010">
        <f>P1010-Q1010</f>
        <v>211.34998299999995</v>
      </c>
      <c r="S1010">
        <f>Q1010/O1010</f>
        <v>122.73000340000002</v>
      </c>
    </row>
    <row r="1011" spans="1:19" x14ac:dyDescent="0.3">
      <c r="A1011">
        <v>45036</v>
      </c>
      <c r="B1011" s="1">
        <v>43235</v>
      </c>
      <c r="C1011" s="1" t="str">
        <f t="shared" si="15"/>
        <v>weekday</v>
      </c>
      <c r="D1011" s="1" t="str">
        <f>TEXT(B1011,"dddd")</f>
        <v>Tuesday</v>
      </c>
      <c r="E1011">
        <v>10126</v>
      </c>
      <c r="F1011" t="s">
        <v>373</v>
      </c>
      <c r="G1011" t="s">
        <v>69</v>
      </c>
      <c r="H1011" t="s">
        <v>2</v>
      </c>
      <c r="I1011" t="s">
        <v>3</v>
      </c>
      <c r="J1011" t="s">
        <v>44</v>
      </c>
      <c r="K1011" t="s">
        <v>42</v>
      </c>
      <c r="L1011">
        <v>365</v>
      </c>
      <c r="M1011" t="s">
        <v>10</v>
      </c>
      <c r="N1011">
        <v>94.75</v>
      </c>
      <c r="O1011">
        <v>2</v>
      </c>
      <c r="P1011">
        <f>N1011*O1011</f>
        <v>189.5</v>
      </c>
      <c r="Q1011">
        <v>61.139999400000001</v>
      </c>
      <c r="R1011">
        <f>P1011-Q1011</f>
        <v>128.36000060000001</v>
      </c>
      <c r="S1011">
        <f>Q1011/O1011</f>
        <v>30.5699997</v>
      </c>
    </row>
    <row r="1012" spans="1:19" x14ac:dyDescent="0.3">
      <c r="A1012">
        <v>45088</v>
      </c>
      <c r="B1012" s="1">
        <v>43395</v>
      </c>
      <c r="C1012" s="1" t="str">
        <f t="shared" si="15"/>
        <v>weekday</v>
      </c>
      <c r="D1012" s="1" t="str">
        <f>TEXT(B1012,"dddd")</f>
        <v>Monday</v>
      </c>
      <c r="E1012">
        <v>10288</v>
      </c>
      <c r="F1012" t="s">
        <v>7</v>
      </c>
      <c r="G1012" t="s">
        <v>8</v>
      </c>
      <c r="H1012" t="s">
        <v>2</v>
      </c>
      <c r="I1012" t="s">
        <v>3</v>
      </c>
      <c r="J1012" t="s">
        <v>44</v>
      </c>
      <c r="K1012" t="s">
        <v>42</v>
      </c>
      <c r="L1012">
        <v>365</v>
      </c>
      <c r="M1012" t="s">
        <v>10</v>
      </c>
      <c r="N1012">
        <v>94.75</v>
      </c>
      <c r="O1012">
        <v>4</v>
      </c>
      <c r="P1012">
        <f>N1012*O1012</f>
        <v>379</v>
      </c>
      <c r="Q1012">
        <v>122.2799988</v>
      </c>
      <c r="R1012">
        <f>P1012-Q1012</f>
        <v>256.72000120000001</v>
      </c>
      <c r="S1012">
        <f>Q1012/O1012</f>
        <v>30.5699997</v>
      </c>
    </row>
    <row r="1013" spans="1:19" x14ac:dyDescent="0.3">
      <c r="A1013">
        <v>45126</v>
      </c>
      <c r="B1013" s="1">
        <v>43456</v>
      </c>
      <c r="C1013" s="1" t="str">
        <f t="shared" si="15"/>
        <v>weekend</v>
      </c>
      <c r="D1013" s="1" t="str">
        <f>TEXT(B1013,"dddd")</f>
        <v>Saturday</v>
      </c>
      <c r="E1013">
        <v>4808</v>
      </c>
      <c r="F1013" t="s">
        <v>7</v>
      </c>
      <c r="G1013" t="s">
        <v>18</v>
      </c>
      <c r="H1013" t="s">
        <v>2</v>
      </c>
      <c r="I1013" t="s">
        <v>3</v>
      </c>
      <c r="J1013" t="s">
        <v>44</v>
      </c>
      <c r="K1013" t="s">
        <v>520</v>
      </c>
      <c r="L1013">
        <v>572</v>
      </c>
      <c r="M1013" t="s">
        <v>65</v>
      </c>
      <c r="N1013">
        <v>165</v>
      </c>
      <c r="O1013">
        <v>2</v>
      </c>
      <c r="P1013">
        <f>N1013*O1013</f>
        <v>330</v>
      </c>
      <c r="Q1013">
        <v>174.42000007600001</v>
      </c>
      <c r="R1013">
        <f>P1013-Q1013</f>
        <v>155.57999992399999</v>
      </c>
      <c r="S1013">
        <f>Q1013/O1013</f>
        <v>87.210000038000004</v>
      </c>
    </row>
    <row r="1014" spans="1:19" x14ac:dyDescent="0.3">
      <c r="A1014">
        <v>45138</v>
      </c>
      <c r="B1014" s="1">
        <v>43401</v>
      </c>
      <c r="C1014" s="1" t="str">
        <f t="shared" si="15"/>
        <v>weekend</v>
      </c>
      <c r="D1014" s="1" t="str">
        <f>TEXT(B1014,"dddd")</f>
        <v>Sunday</v>
      </c>
      <c r="E1014">
        <v>1555</v>
      </c>
      <c r="F1014" t="s">
        <v>7</v>
      </c>
      <c r="G1014" t="s">
        <v>619</v>
      </c>
      <c r="H1014" t="s">
        <v>2</v>
      </c>
      <c r="I1014" t="s">
        <v>3</v>
      </c>
      <c r="J1014" t="s">
        <v>4</v>
      </c>
      <c r="K1014" t="s">
        <v>85</v>
      </c>
      <c r="L1014">
        <v>502</v>
      </c>
      <c r="M1014" t="s">
        <v>65</v>
      </c>
      <c r="N1014">
        <v>65</v>
      </c>
      <c r="O1014">
        <v>5</v>
      </c>
      <c r="P1014">
        <f>N1014*O1014</f>
        <v>325</v>
      </c>
      <c r="Q1014">
        <v>167.99999235000001</v>
      </c>
      <c r="R1014">
        <f>P1014-Q1014</f>
        <v>157.00000764999999</v>
      </c>
      <c r="S1014">
        <f>Q1014/O1014</f>
        <v>33.599998470000003</v>
      </c>
    </row>
    <row r="1015" spans="1:19" x14ac:dyDescent="0.3">
      <c r="A1015">
        <v>45198</v>
      </c>
      <c r="B1015" s="1">
        <v>43455</v>
      </c>
      <c r="C1015" s="1" t="str">
        <f t="shared" si="15"/>
        <v>weekday</v>
      </c>
      <c r="D1015" s="1" t="str">
        <f>TEXT(B1015,"dddd")</f>
        <v>Friday</v>
      </c>
      <c r="E1015">
        <v>6497</v>
      </c>
      <c r="F1015" t="s">
        <v>373</v>
      </c>
      <c r="G1015" t="s">
        <v>103</v>
      </c>
      <c r="H1015" t="s">
        <v>2</v>
      </c>
      <c r="I1015" t="s">
        <v>3</v>
      </c>
      <c r="J1015" t="s">
        <v>4</v>
      </c>
      <c r="K1015" t="s">
        <v>9</v>
      </c>
      <c r="L1015">
        <v>403</v>
      </c>
      <c r="M1015" t="s">
        <v>10</v>
      </c>
      <c r="N1015">
        <v>133.37</v>
      </c>
      <c r="O1015">
        <v>1</v>
      </c>
      <c r="P1015">
        <f>N1015*O1015</f>
        <v>133.37</v>
      </c>
      <c r="Q1015">
        <v>84.590000149999995</v>
      </c>
      <c r="R1015">
        <f>P1015-Q1015</f>
        <v>48.77999985000001</v>
      </c>
      <c r="S1015">
        <f>Q1015/O1015</f>
        <v>84.590000149999995</v>
      </c>
    </row>
    <row r="1016" spans="1:19" x14ac:dyDescent="0.3">
      <c r="A1016">
        <v>45198</v>
      </c>
      <c r="B1016" s="1">
        <v>43152</v>
      </c>
      <c r="C1016" s="1" t="str">
        <f t="shared" si="15"/>
        <v>weekday</v>
      </c>
      <c r="D1016" s="1" t="str">
        <f>TEXT(B1016,"dddd")</f>
        <v>Wednesday</v>
      </c>
      <c r="E1016">
        <v>6497</v>
      </c>
      <c r="F1016" t="s">
        <v>373</v>
      </c>
      <c r="G1016" t="s">
        <v>103</v>
      </c>
      <c r="H1016" t="s">
        <v>2</v>
      </c>
      <c r="I1016" t="s">
        <v>3</v>
      </c>
      <c r="J1016" t="s">
        <v>4</v>
      </c>
      <c r="K1016" t="s">
        <v>9</v>
      </c>
      <c r="L1016">
        <v>403</v>
      </c>
      <c r="M1016" t="s">
        <v>10</v>
      </c>
      <c r="N1016">
        <v>133.37</v>
      </c>
      <c r="O1016">
        <v>1</v>
      </c>
      <c r="P1016">
        <f>N1016*O1016</f>
        <v>133.37</v>
      </c>
      <c r="Q1016">
        <v>84.590000149999995</v>
      </c>
      <c r="R1016">
        <f>P1016-Q1016</f>
        <v>48.77999985000001</v>
      </c>
      <c r="S1016">
        <f>Q1016/O1016</f>
        <v>84.590000149999995</v>
      </c>
    </row>
    <row r="1017" spans="1:19" x14ac:dyDescent="0.3">
      <c r="A1017">
        <v>45249</v>
      </c>
      <c r="B1017" s="1">
        <v>43395</v>
      </c>
      <c r="C1017" s="1" t="str">
        <f t="shared" si="15"/>
        <v>weekday</v>
      </c>
      <c r="D1017" s="1" t="str">
        <f>TEXT(B1017,"dddd")</f>
        <v>Monday</v>
      </c>
      <c r="E1017">
        <v>10416</v>
      </c>
      <c r="F1017" t="s">
        <v>930</v>
      </c>
      <c r="G1017" t="s">
        <v>931</v>
      </c>
      <c r="H1017" t="s">
        <v>2</v>
      </c>
      <c r="I1017" t="s">
        <v>3</v>
      </c>
      <c r="J1017" t="s">
        <v>44</v>
      </c>
      <c r="K1017" t="s">
        <v>109</v>
      </c>
      <c r="L1017">
        <v>627</v>
      </c>
      <c r="M1017" t="s">
        <v>6</v>
      </c>
      <c r="N1017">
        <v>165</v>
      </c>
      <c r="O1017">
        <v>4</v>
      </c>
      <c r="P1017">
        <f>N1017*O1017</f>
        <v>660</v>
      </c>
      <c r="Q1017">
        <v>490.9200136</v>
      </c>
      <c r="R1017">
        <f>P1017-Q1017</f>
        <v>169.0799864</v>
      </c>
      <c r="S1017">
        <f>Q1017/O1017</f>
        <v>122.7300034</v>
      </c>
    </row>
    <row r="1018" spans="1:19" x14ac:dyDescent="0.3">
      <c r="A1018">
        <v>45291</v>
      </c>
      <c r="B1018" s="1">
        <v>43134</v>
      </c>
      <c r="C1018" s="1" t="str">
        <f t="shared" si="15"/>
        <v>weekend</v>
      </c>
      <c r="D1018" s="1" t="str">
        <f>TEXT(B1018,"dddd")</f>
        <v>Saturday</v>
      </c>
      <c r="E1018">
        <v>7905</v>
      </c>
      <c r="F1018" t="s">
        <v>231</v>
      </c>
      <c r="G1018" t="s">
        <v>53</v>
      </c>
      <c r="H1018" t="s">
        <v>2</v>
      </c>
      <c r="I1018" t="s">
        <v>3</v>
      </c>
      <c r="J1018" t="s">
        <v>4</v>
      </c>
      <c r="K1018" t="s">
        <v>42</v>
      </c>
      <c r="L1018">
        <v>365</v>
      </c>
      <c r="M1018" t="s">
        <v>10</v>
      </c>
      <c r="N1018">
        <v>94.75</v>
      </c>
      <c r="O1018">
        <v>5</v>
      </c>
      <c r="P1018">
        <f>N1018*O1018</f>
        <v>473.75</v>
      </c>
      <c r="Q1018">
        <v>152.8499985</v>
      </c>
      <c r="R1018">
        <f>P1018-Q1018</f>
        <v>320.90000150000003</v>
      </c>
      <c r="S1018">
        <f>Q1018/O1018</f>
        <v>30.5699997</v>
      </c>
    </row>
    <row r="1019" spans="1:19" x14ac:dyDescent="0.3">
      <c r="A1019">
        <v>45339</v>
      </c>
      <c r="B1019" s="1">
        <v>43143</v>
      </c>
      <c r="C1019" s="1" t="str">
        <f t="shared" si="15"/>
        <v>weekday</v>
      </c>
      <c r="D1019" s="1" t="str">
        <f>TEXT(B1019,"dddd")</f>
        <v>Monday</v>
      </c>
      <c r="E1019">
        <v>6508</v>
      </c>
      <c r="F1019" t="s">
        <v>7</v>
      </c>
      <c r="G1019" t="s">
        <v>41</v>
      </c>
      <c r="H1019" t="s">
        <v>2</v>
      </c>
      <c r="I1019" t="s">
        <v>3</v>
      </c>
      <c r="J1019" t="s">
        <v>44</v>
      </c>
      <c r="K1019" t="s">
        <v>742</v>
      </c>
      <c r="L1019">
        <v>906</v>
      </c>
      <c r="M1019" t="s">
        <v>6</v>
      </c>
      <c r="N1019">
        <v>52.99</v>
      </c>
      <c r="O1019">
        <v>2</v>
      </c>
      <c r="P1019">
        <f>N1019*O1019</f>
        <v>105.98</v>
      </c>
      <c r="Q1019">
        <v>71.72000122</v>
      </c>
      <c r="R1019">
        <f>P1019-Q1019</f>
        <v>34.259998780000004</v>
      </c>
      <c r="S1019">
        <f>Q1019/O1019</f>
        <v>35.86000061</v>
      </c>
    </row>
    <row r="1020" spans="1:19" x14ac:dyDescent="0.3">
      <c r="A1020">
        <v>45380</v>
      </c>
      <c r="B1020" s="1">
        <v>43452</v>
      </c>
      <c r="C1020" s="1" t="str">
        <f t="shared" si="15"/>
        <v>weekday</v>
      </c>
      <c r="D1020" s="1" t="str">
        <f>TEXT(B1020,"dddd")</f>
        <v>Tuesday</v>
      </c>
      <c r="E1020">
        <v>1326</v>
      </c>
      <c r="F1020" t="s">
        <v>902</v>
      </c>
      <c r="G1020" t="s">
        <v>30</v>
      </c>
      <c r="H1020" t="s">
        <v>27</v>
      </c>
      <c r="I1020" t="s">
        <v>28</v>
      </c>
      <c r="J1020" t="s">
        <v>44</v>
      </c>
      <c r="K1020" t="s">
        <v>85</v>
      </c>
      <c r="L1020">
        <v>502</v>
      </c>
      <c r="M1020" t="s">
        <v>65</v>
      </c>
      <c r="N1020">
        <v>65</v>
      </c>
      <c r="O1020">
        <v>5</v>
      </c>
      <c r="P1020">
        <f>N1020*O1020</f>
        <v>325</v>
      </c>
      <c r="Q1020">
        <v>167.99999235000001</v>
      </c>
      <c r="R1020">
        <f>P1020-Q1020</f>
        <v>157.00000764999999</v>
      </c>
      <c r="S1020">
        <f>Q1020/O1020</f>
        <v>33.599998470000003</v>
      </c>
    </row>
    <row r="1021" spans="1:19" x14ac:dyDescent="0.3">
      <c r="A1021">
        <v>45390</v>
      </c>
      <c r="B1021" s="1">
        <v>43911</v>
      </c>
      <c r="C1021" s="1" t="str">
        <f t="shared" si="15"/>
        <v>weekend</v>
      </c>
      <c r="D1021" s="1" t="str">
        <f>TEXT(B1021,"dddd")</f>
        <v>Saturday</v>
      </c>
      <c r="E1021">
        <v>19</v>
      </c>
      <c r="F1021" t="s">
        <v>330</v>
      </c>
      <c r="G1021" t="s">
        <v>30</v>
      </c>
      <c r="H1021" t="s">
        <v>27</v>
      </c>
      <c r="I1021" t="s">
        <v>3</v>
      </c>
      <c r="J1021" t="s">
        <v>4</v>
      </c>
      <c r="K1021" t="s">
        <v>9</v>
      </c>
      <c r="L1021">
        <v>403</v>
      </c>
      <c r="M1021" t="s">
        <v>10</v>
      </c>
      <c r="N1021">
        <v>133.37</v>
      </c>
      <c r="O1021">
        <v>1</v>
      </c>
      <c r="P1021">
        <f>N1021*O1021</f>
        <v>133.37</v>
      </c>
      <c r="Q1021">
        <v>84.590000149999995</v>
      </c>
      <c r="R1021">
        <f>P1021-Q1021</f>
        <v>48.77999985000001</v>
      </c>
      <c r="S1021">
        <f>Q1021/O1021</f>
        <v>84.590000149999995</v>
      </c>
    </row>
    <row r="1022" spans="1:19" x14ac:dyDescent="0.3">
      <c r="A1022">
        <v>45418</v>
      </c>
      <c r="B1022" s="1">
        <v>43458</v>
      </c>
      <c r="C1022" s="1" t="str">
        <f t="shared" si="15"/>
        <v>weekday</v>
      </c>
      <c r="D1022" s="1" t="str">
        <f>TEXT(B1022,"dddd")</f>
        <v>Monday</v>
      </c>
      <c r="E1022">
        <v>9011</v>
      </c>
      <c r="F1022" t="s">
        <v>7</v>
      </c>
      <c r="G1022" t="s">
        <v>39</v>
      </c>
      <c r="H1022" t="s">
        <v>27</v>
      </c>
      <c r="I1022" t="s">
        <v>3</v>
      </c>
      <c r="J1022" t="s">
        <v>4</v>
      </c>
      <c r="K1022" t="s">
        <v>31</v>
      </c>
      <c r="L1022">
        <v>957</v>
      </c>
      <c r="M1022" t="s">
        <v>32</v>
      </c>
      <c r="N1022">
        <v>80</v>
      </c>
      <c r="O1022">
        <v>1</v>
      </c>
      <c r="P1022">
        <f>N1022*O1022</f>
        <v>80</v>
      </c>
      <c r="Q1022">
        <v>47.430000309999997</v>
      </c>
      <c r="R1022">
        <f>P1022-Q1022</f>
        <v>32.569999690000003</v>
      </c>
      <c r="S1022">
        <f>Q1022/O1022</f>
        <v>47.430000309999997</v>
      </c>
    </row>
    <row r="1023" spans="1:19" x14ac:dyDescent="0.3">
      <c r="A1023">
        <v>45418</v>
      </c>
      <c r="B1023" s="1">
        <v>43273</v>
      </c>
      <c r="C1023" s="1" t="str">
        <f t="shared" si="15"/>
        <v>weekday</v>
      </c>
      <c r="D1023" s="1" t="str">
        <f>TEXT(B1023,"dddd")</f>
        <v>Friday</v>
      </c>
      <c r="E1023">
        <v>9011</v>
      </c>
      <c r="F1023" t="s">
        <v>7</v>
      </c>
      <c r="G1023" t="s">
        <v>39</v>
      </c>
      <c r="H1023" t="s">
        <v>27</v>
      </c>
      <c r="I1023" t="s">
        <v>3</v>
      </c>
      <c r="J1023" t="s">
        <v>4</v>
      </c>
      <c r="K1023" t="s">
        <v>31</v>
      </c>
      <c r="L1023">
        <v>957</v>
      </c>
      <c r="M1023" t="s">
        <v>32</v>
      </c>
      <c r="N1023">
        <v>80</v>
      </c>
      <c r="O1023">
        <v>1</v>
      </c>
      <c r="P1023">
        <f>N1023*O1023</f>
        <v>80</v>
      </c>
      <c r="Q1023">
        <v>47.430000309999997</v>
      </c>
      <c r="R1023">
        <f>P1023-Q1023</f>
        <v>32.569999690000003</v>
      </c>
      <c r="S1023">
        <f>Q1023/O1023</f>
        <v>47.430000309999997</v>
      </c>
    </row>
    <row r="1024" spans="1:19" x14ac:dyDescent="0.3">
      <c r="A1024">
        <v>45418</v>
      </c>
      <c r="B1024" s="1">
        <v>43153</v>
      </c>
      <c r="C1024" s="1" t="str">
        <f t="shared" si="15"/>
        <v>weekday</v>
      </c>
      <c r="D1024" s="1" t="str">
        <f>TEXT(B1024,"dddd")</f>
        <v>Thursday</v>
      </c>
      <c r="E1024">
        <v>9011</v>
      </c>
      <c r="F1024" t="s">
        <v>7</v>
      </c>
      <c r="G1024" t="s">
        <v>39</v>
      </c>
      <c r="H1024" t="s">
        <v>27</v>
      </c>
      <c r="I1024" t="s">
        <v>3</v>
      </c>
      <c r="J1024" t="s">
        <v>4</v>
      </c>
      <c r="K1024" t="s">
        <v>9</v>
      </c>
      <c r="L1024">
        <v>403</v>
      </c>
      <c r="M1024" t="s">
        <v>10</v>
      </c>
      <c r="N1024">
        <v>133.37</v>
      </c>
      <c r="O1024">
        <v>1</v>
      </c>
      <c r="P1024">
        <f>N1024*O1024</f>
        <v>133.37</v>
      </c>
      <c r="Q1024">
        <v>84.590000149999995</v>
      </c>
      <c r="R1024">
        <f>P1024-Q1024</f>
        <v>48.77999985000001</v>
      </c>
      <c r="S1024">
        <f>Q1024/O1024</f>
        <v>84.590000149999995</v>
      </c>
    </row>
    <row r="1025" spans="1:19" x14ac:dyDescent="0.3">
      <c r="A1025">
        <v>45455</v>
      </c>
      <c r="B1025" s="1">
        <v>43480</v>
      </c>
      <c r="C1025" s="1" t="str">
        <f t="shared" si="15"/>
        <v>weekday</v>
      </c>
      <c r="D1025" s="1" t="str">
        <f>TEXT(B1025,"dddd")</f>
        <v>Tuesday</v>
      </c>
      <c r="E1025">
        <v>7390</v>
      </c>
      <c r="F1025" t="s">
        <v>7</v>
      </c>
      <c r="G1025" t="s">
        <v>244</v>
      </c>
      <c r="H1025" t="s">
        <v>2</v>
      </c>
      <c r="I1025" t="s">
        <v>3</v>
      </c>
      <c r="J1025" t="s">
        <v>4</v>
      </c>
      <c r="K1025" t="s">
        <v>85</v>
      </c>
      <c r="L1025">
        <v>502</v>
      </c>
      <c r="M1025" t="s">
        <v>65</v>
      </c>
      <c r="N1025">
        <v>65</v>
      </c>
      <c r="O1025">
        <v>4</v>
      </c>
      <c r="P1025">
        <f>N1025*O1025</f>
        <v>260</v>
      </c>
      <c r="Q1025">
        <v>134.39999388000001</v>
      </c>
      <c r="R1025">
        <f>P1025-Q1025</f>
        <v>125.60000611999999</v>
      </c>
      <c r="S1025">
        <f>Q1025/O1025</f>
        <v>33.599998470000003</v>
      </c>
    </row>
    <row r="1026" spans="1:19" x14ac:dyDescent="0.3">
      <c r="A1026">
        <v>45461</v>
      </c>
      <c r="B1026" s="1">
        <v>43902</v>
      </c>
      <c r="C1026" s="1" t="str">
        <f t="shared" si="15"/>
        <v>weekday</v>
      </c>
      <c r="D1026" s="1" t="str">
        <f>TEXT(B1026,"dddd")</f>
        <v>Thursday</v>
      </c>
      <c r="E1026">
        <v>4741</v>
      </c>
      <c r="F1026" t="s">
        <v>7</v>
      </c>
      <c r="G1026" t="s">
        <v>77</v>
      </c>
      <c r="H1026" t="s">
        <v>27</v>
      </c>
      <c r="I1026" t="s">
        <v>3</v>
      </c>
      <c r="J1026" t="s">
        <v>4</v>
      </c>
      <c r="K1026" t="s">
        <v>85</v>
      </c>
      <c r="L1026">
        <v>502</v>
      </c>
      <c r="M1026" t="s">
        <v>65</v>
      </c>
      <c r="N1026">
        <v>65</v>
      </c>
      <c r="O1026">
        <v>4</v>
      </c>
      <c r="P1026">
        <f>N1026*O1026</f>
        <v>260</v>
      </c>
      <c r="Q1026">
        <v>134.39999388000001</v>
      </c>
      <c r="R1026">
        <f>P1026-Q1026</f>
        <v>125.60000611999999</v>
      </c>
      <c r="S1026">
        <f>Q1026/O1026</f>
        <v>33.599998470000003</v>
      </c>
    </row>
    <row r="1027" spans="1:19" x14ac:dyDescent="0.3">
      <c r="A1027">
        <v>45461</v>
      </c>
      <c r="B1027" s="1">
        <v>43156</v>
      </c>
      <c r="C1027" s="1" t="str">
        <f t="shared" ref="C1027:C1090" si="16">IF(OR(WEEKDAY(B1027,2)=6,WEEKDAY(B1027,2)=7),"weekend","weekday")</f>
        <v>weekend</v>
      </c>
      <c r="D1027" s="1" t="str">
        <f>TEXT(B1027,"dddd")</f>
        <v>Sunday</v>
      </c>
      <c r="E1027">
        <v>4741</v>
      </c>
      <c r="F1027" t="s">
        <v>7</v>
      </c>
      <c r="G1027" t="s">
        <v>77</v>
      </c>
      <c r="H1027" t="s">
        <v>27</v>
      </c>
      <c r="I1027" t="s">
        <v>3</v>
      </c>
      <c r="J1027" t="s">
        <v>4</v>
      </c>
      <c r="K1027" t="s">
        <v>109</v>
      </c>
      <c r="L1027">
        <v>627</v>
      </c>
      <c r="M1027" t="s">
        <v>6</v>
      </c>
      <c r="N1027">
        <v>165</v>
      </c>
      <c r="O1027">
        <v>2</v>
      </c>
      <c r="P1027">
        <f>N1027*O1027</f>
        <v>330</v>
      </c>
      <c r="Q1027">
        <v>245.4600068</v>
      </c>
      <c r="R1027">
        <f>P1027-Q1027</f>
        <v>84.539993199999998</v>
      </c>
      <c r="S1027">
        <f>Q1027/O1027</f>
        <v>122.7300034</v>
      </c>
    </row>
    <row r="1028" spans="1:19" x14ac:dyDescent="0.3">
      <c r="A1028">
        <v>45506</v>
      </c>
      <c r="B1028" s="1">
        <v>43399</v>
      </c>
      <c r="C1028" s="1" t="str">
        <f t="shared" si="16"/>
        <v>weekday</v>
      </c>
      <c r="D1028" s="1" t="str">
        <f>TEXT(B1028,"dddd")</f>
        <v>Friday</v>
      </c>
      <c r="E1028">
        <v>5687</v>
      </c>
      <c r="F1028" t="s">
        <v>224</v>
      </c>
      <c r="G1028" t="s">
        <v>225</v>
      </c>
      <c r="H1028" t="s">
        <v>2</v>
      </c>
      <c r="I1028" t="s">
        <v>3</v>
      </c>
      <c r="J1028" t="s">
        <v>4</v>
      </c>
      <c r="K1028" t="s">
        <v>85</v>
      </c>
      <c r="L1028">
        <v>502</v>
      </c>
      <c r="M1028" t="s">
        <v>65</v>
      </c>
      <c r="N1028">
        <v>65</v>
      </c>
      <c r="O1028">
        <v>5</v>
      </c>
      <c r="P1028">
        <f>N1028*O1028</f>
        <v>325</v>
      </c>
      <c r="Q1028">
        <v>167.99999235000001</v>
      </c>
      <c r="R1028">
        <f>P1028-Q1028</f>
        <v>157.00000764999999</v>
      </c>
      <c r="S1028">
        <f>Q1028/O1028</f>
        <v>33.599998470000003</v>
      </c>
    </row>
    <row r="1029" spans="1:19" x14ac:dyDescent="0.3">
      <c r="A1029">
        <v>45559</v>
      </c>
      <c r="B1029" s="1">
        <v>43181</v>
      </c>
      <c r="C1029" s="1" t="str">
        <f t="shared" si="16"/>
        <v>weekday</v>
      </c>
      <c r="D1029" s="1" t="str">
        <f>TEXT(B1029,"dddd")</f>
        <v>Thursday</v>
      </c>
      <c r="E1029">
        <v>4391</v>
      </c>
      <c r="F1029" t="s">
        <v>7</v>
      </c>
      <c r="G1029" t="s">
        <v>519</v>
      </c>
      <c r="H1029" t="s">
        <v>2</v>
      </c>
      <c r="I1029" t="s">
        <v>3</v>
      </c>
      <c r="J1029" t="s">
        <v>4</v>
      </c>
      <c r="K1029" t="s">
        <v>70</v>
      </c>
      <c r="L1029">
        <v>926</v>
      </c>
      <c r="M1029" t="s">
        <v>6</v>
      </c>
      <c r="N1029">
        <v>14.99</v>
      </c>
      <c r="O1029">
        <v>5</v>
      </c>
      <c r="P1029">
        <f>N1029*O1029</f>
        <v>74.95</v>
      </c>
      <c r="Q1029">
        <v>35.399999620000003</v>
      </c>
      <c r="R1029">
        <f>P1029-Q1029</f>
        <v>39.55000038</v>
      </c>
      <c r="S1029">
        <f>Q1029/O1029</f>
        <v>7.0799999240000009</v>
      </c>
    </row>
    <row r="1030" spans="1:19" x14ac:dyDescent="0.3">
      <c r="A1030">
        <v>45646</v>
      </c>
      <c r="B1030" s="1">
        <v>43159</v>
      </c>
      <c r="C1030" s="1" t="str">
        <f t="shared" si="16"/>
        <v>weekday</v>
      </c>
      <c r="D1030" s="1" t="str">
        <f>TEXT(B1030,"dddd")</f>
        <v>Wednesday</v>
      </c>
      <c r="E1030">
        <v>5339</v>
      </c>
      <c r="F1030" t="s">
        <v>503</v>
      </c>
      <c r="G1030" t="s">
        <v>30</v>
      </c>
      <c r="H1030" t="s">
        <v>27</v>
      </c>
      <c r="I1030" t="s">
        <v>28</v>
      </c>
      <c r="J1030" t="s">
        <v>44</v>
      </c>
      <c r="K1030" t="s">
        <v>57</v>
      </c>
      <c r="L1030">
        <v>191</v>
      </c>
      <c r="M1030" t="s">
        <v>65</v>
      </c>
      <c r="N1030">
        <v>85</v>
      </c>
      <c r="O1030">
        <v>5</v>
      </c>
      <c r="P1030">
        <f>N1030*O1030</f>
        <v>425</v>
      </c>
      <c r="Q1030">
        <v>273.89999399999999</v>
      </c>
      <c r="R1030">
        <f>P1030-Q1030</f>
        <v>151.10000600000001</v>
      </c>
      <c r="S1030">
        <f>Q1030/O1030</f>
        <v>54.779998800000001</v>
      </c>
    </row>
    <row r="1031" spans="1:19" x14ac:dyDescent="0.3">
      <c r="A1031">
        <v>45668</v>
      </c>
      <c r="B1031" s="1">
        <v>43402</v>
      </c>
      <c r="C1031" s="1" t="str">
        <f t="shared" si="16"/>
        <v>weekday</v>
      </c>
      <c r="D1031" s="1" t="str">
        <f>TEXT(B1031,"dddd")</f>
        <v>Monday</v>
      </c>
      <c r="E1031">
        <v>2985</v>
      </c>
      <c r="F1031" t="s">
        <v>740</v>
      </c>
      <c r="G1031" t="s">
        <v>928</v>
      </c>
      <c r="H1031" t="s">
        <v>2</v>
      </c>
      <c r="I1031" t="s">
        <v>3</v>
      </c>
      <c r="J1031" t="s">
        <v>4</v>
      </c>
      <c r="K1031" t="s">
        <v>9</v>
      </c>
      <c r="L1031">
        <v>403</v>
      </c>
      <c r="M1031" t="s">
        <v>10</v>
      </c>
      <c r="N1031">
        <v>133.37</v>
      </c>
      <c r="O1031">
        <v>1</v>
      </c>
      <c r="P1031">
        <f>N1031*O1031</f>
        <v>133.37</v>
      </c>
      <c r="Q1031">
        <v>84.590000149999995</v>
      </c>
      <c r="R1031">
        <f>P1031-Q1031</f>
        <v>48.77999985000001</v>
      </c>
      <c r="S1031">
        <f>Q1031/O1031</f>
        <v>84.590000149999995</v>
      </c>
    </row>
    <row r="1032" spans="1:19" x14ac:dyDescent="0.3">
      <c r="A1032">
        <v>45668</v>
      </c>
      <c r="B1032" s="1">
        <v>43400</v>
      </c>
      <c r="C1032" s="1" t="str">
        <f t="shared" si="16"/>
        <v>weekend</v>
      </c>
      <c r="D1032" s="1" t="str">
        <f>TEXT(B1032,"dddd")</f>
        <v>Saturday</v>
      </c>
      <c r="E1032">
        <v>2985</v>
      </c>
      <c r="F1032" t="s">
        <v>740</v>
      </c>
      <c r="G1032" t="s">
        <v>928</v>
      </c>
      <c r="H1032" t="s">
        <v>2</v>
      </c>
      <c r="I1032" t="s">
        <v>3</v>
      </c>
      <c r="J1032" t="s">
        <v>4</v>
      </c>
      <c r="K1032" t="s">
        <v>9</v>
      </c>
      <c r="L1032">
        <v>403</v>
      </c>
      <c r="M1032" t="s">
        <v>10</v>
      </c>
      <c r="N1032">
        <v>133.37</v>
      </c>
      <c r="O1032">
        <v>1</v>
      </c>
      <c r="P1032">
        <f>N1032*O1032</f>
        <v>133.37</v>
      </c>
      <c r="Q1032">
        <v>84.590000149999995</v>
      </c>
      <c r="R1032">
        <f>P1032-Q1032</f>
        <v>48.77999985000001</v>
      </c>
      <c r="S1032">
        <f>Q1032/O1032</f>
        <v>84.590000149999995</v>
      </c>
    </row>
    <row r="1033" spans="1:19" x14ac:dyDescent="0.3">
      <c r="A1033">
        <v>45680</v>
      </c>
      <c r="B1033" s="1">
        <v>43401</v>
      </c>
      <c r="C1033" s="1" t="str">
        <f t="shared" si="16"/>
        <v>weekend</v>
      </c>
      <c r="D1033" s="1" t="str">
        <f>TEXT(B1033,"dddd")</f>
        <v>Sunday</v>
      </c>
      <c r="E1033">
        <v>6757</v>
      </c>
      <c r="F1033" t="s">
        <v>853</v>
      </c>
      <c r="G1033" t="s">
        <v>30</v>
      </c>
      <c r="H1033" t="s">
        <v>27</v>
      </c>
      <c r="I1033" t="s">
        <v>28</v>
      </c>
      <c r="J1033" t="s">
        <v>4</v>
      </c>
      <c r="K1033" t="s">
        <v>42</v>
      </c>
      <c r="L1033">
        <v>365</v>
      </c>
      <c r="M1033" t="s">
        <v>10</v>
      </c>
      <c r="N1033">
        <v>94.75</v>
      </c>
      <c r="O1033">
        <v>1</v>
      </c>
      <c r="P1033">
        <f>N1033*O1033</f>
        <v>94.75</v>
      </c>
      <c r="Q1033">
        <v>30.5699997</v>
      </c>
      <c r="R1033">
        <f>P1033-Q1033</f>
        <v>64.180000300000003</v>
      </c>
      <c r="S1033">
        <f>Q1033/O1033</f>
        <v>30.5699997</v>
      </c>
    </row>
    <row r="1034" spans="1:19" x14ac:dyDescent="0.3">
      <c r="A1034">
        <v>45680</v>
      </c>
      <c r="B1034" s="1">
        <v>43395</v>
      </c>
      <c r="C1034" s="1" t="str">
        <f t="shared" si="16"/>
        <v>weekday</v>
      </c>
      <c r="D1034" s="1" t="str">
        <f>TEXT(B1034,"dddd")</f>
        <v>Monday</v>
      </c>
      <c r="E1034">
        <v>6757</v>
      </c>
      <c r="F1034" t="s">
        <v>853</v>
      </c>
      <c r="G1034" t="s">
        <v>30</v>
      </c>
      <c r="H1034" t="s">
        <v>27</v>
      </c>
      <c r="I1034" t="s">
        <v>28</v>
      </c>
      <c r="J1034" t="s">
        <v>4</v>
      </c>
      <c r="K1034" t="s">
        <v>9</v>
      </c>
      <c r="L1034">
        <v>403</v>
      </c>
      <c r="M1034" t="s">
        <v>10</v>
      </c>
      <c r="N1034">
        <v>133.37</v>
      </c>
      <c r="O1034">
        <v>1</v>
      </c>
      <c r="P1034">
        <f>N1034*O1034</f>
        <v>133.37</v>
      </c>
      <c r="Q1034">
        <v>84.590000149999995</v>
      </c>
      <c r="R1034">
        <f>P1034-Q1034</f>
        <v>48.77999985000001</v>
      </c>
      <c r="S1034">
        <f>Q1034/O1034</f>
        <v>84.590000149999995</v>
      </c>
    </row>
    <row r="1035" spans="1:19" x14ac:dyDescent="0.3">
      <c r="A1035">
        <v>45746</v>
      </c>
      <c r="B1035" s="1">
        <v>43490</v>
      </c>
      <c r="C1035" s="1" t="str">
        <f t="shared" si="16"/>
        <v>weekday</v>
      </c>
      <c r="D1035" s="1" t="str">
        <f>TEXT(B1035,"dddd")</f>
        <v>Friday</v>
      </c>
      <c r="E1035">
        <v>7112</v>
      </c>
      <c r="F1035" t="s">
        <v>796</v>
      </c>
      <c r="G1035" t="s">
        <v>249</v>
      </c>
      <c r="H1035" t="s">
        <v>250</v>
      </c>
      <c r="I1035" t="s">
        <v>3</v>
      </c>
      <c r="J1035" t="s">
        <v>4</v>
      </c>
      <c r="K1035" t="s">
        <v>85</v>
      </c>
      <c r="L1035">
        <v>502</v>
      </c>
      <c r="M1035" t="s">
        <v>65</v>
      </c>
      <c r="N1035">
        <v>65</v>
      </c>
      <c r="O1035">
        <v>4</v>
      </c>
      <c r="P1035">
        <f>N1035*O1035</f>
        <v>260</v>
      </c>
      <c r="Q1035">
        <v>134.39999388000001</v>
      </c>
      <c r="R1035">
        <f>P1035-Q1035</f>
        <v>125.60000611999999</v>
      </c>
      <c r="S1035">
        <f>Q1035/O1035</f>
        <v>33.599998470000003</v>
      </c>
    </row>
    <row r="1036" spans="1:19" x14ac:dyDescent="0.3">
      <c r="A1036">
        <v>45750</v>
      </c>
      <c r="B1036" s="1">
        <v>43849</v>
      </c>
      <c r="C1036" s="1" t="str">
        <f t="shared" si="16"/>
        <v>weekend</v>
      </c>
      <c r="D1036" s="1" t="str">
        <f>TEXT(B1036,"dddd")</f>
        <v>Sunday</v>
      </c>
      <c r="E1036">
        <v>4215</v>
      </c>
      <c r="F1036" t="s">
        <v>337</v>
      </c>
      <c r="G1036" t="s">
        <v>22</v>
      </c>
      <c r="H1036" t="s">
        <v>2</v>
      </c>
      <c r="I1036" t="s">
        <v>3</v>
      </c>
      <c r="J1036" t="s">
        <v>4</v>
      </c>
      <c r="K1036" t="s">
        <v>42</v>
      </c>
      <c r="L1036">
        <v>365</v>
      </c>
      <c r="M1036" t="s">
        <v>10</v>
      </c>
      <c r="N1036">
        <v>94.75</v>
      </c>
      <c r="O1036">
        <v>4</v>
      </c>
      <c r="P1036">
        <f>N1036*O1036</f>
        <v>379</v>
      </c>
      <c r="Q1036">
        <v>122.2799988</v>
      </c>
      <c r="R1036">
        <f>P1036-Q1036</f>
        <v>256.72000120000001</v>
      </c>
      <c r="S1036">
        <f>Q1036/O1036</f>
        <v>30.5699997</v>
      </c>
    </row>
    <row r="1037" spans="1:19" x14ac:dyDescent="0.3">
      <c r="A1037">
        <v>45766</v>
      </c>
      <c r="B1037" s="1">
        <v>43403</v>
      </c>
      <c r="C1037" s="1" t="str">
        <f t="shared" si="16"/>
        <v>weekday</v>
      </c>
      <c r="D1037" s="1" t="str">
        <f>TEXT(B1037,"dddd")</f>
        <v>Tuesday</v>
      </c>
      <c r="E1037">
        <v>9702</v>
      </c>
      <c r="F1037" t="s">
        <v>460</v>
      </c>
      <c r="G1037" t="s">
        <v>84</v>
      </c>
      <c r="H1037" t="s">
        <v>27</v>
      </c>
      <c r="I1037" t="s">
        <v>3</v>
      </c>
      <c r="J1037" t="s">
        <v>4</v>
      </c>
      <c r="K1037" t="s">
        <v>109</v>
      </c>
      <c r="L1037">
        <v>627</v>
      </c>
      <c r="M1037" t="s">
        <v>6</v>
      </c>
      <c r="N1037">
        <v>165</v>
      </c>
      <c r="O1037">
        <v>2</v>
      </c>
      <c r="P1037">
        <f>N1037*O1037</f>
        <v>330</v>
      </c>
      <c r="Q1037">
        <v>245.4600068</v>
      </c>
      <c r="R1037">
        <f>P1037-Q1037</f>
        <v>84.539993199999998</v>
      </c>
      <c r="S1037">
        <f>Q1037/O1037</f>
        <v>122.7300034</v>
      </c>
    </row>
    <row r="1038" spans="1:19" x14ac:dyDescent="0.3">
      <c r="A1038">
        <v>45772</v>
      </c>
      <c r="B1038" s="1">
        <v>43134</v>
      </c>
      <c r="C1038" s="1" t="str">
        <f t="shared" si="16"/>
        <v>weekend</v>
      </c>
      <c r="D1038" s="1" t="str">
        <f>TEXT(B1038,"dddd")</f>
        <v>Saturday</v>
      </c>
      <c r="E1038">
        <v>7955</v>
      </c>
      <c r="F1038" t="s">
        <v>350</v>
      </c>
      <c r="G1038" t="s">
        <v>108</v>
      </c>
      <c r="H1038" t="s">
        <v>27</v>
      </c>
      <c r="I1038" t="s">
        <v>3</v>
      </c>
      <c r="J1038" t="s">
        <v>4</v>
      </c>
      <c r="K1038" t="s">
        <v>42</v>
      </c>
      <c r="L1038">
        <v>365</v>
      </c>
      <c r="M1038" t="s">
        <v>10</v>
      </c>
      <c r="N1038">
        <v>94.75</v>
      </c>
      <c r="O1038">
        <v>4</v>
      </c>
      <c r="P1038">
        <f>N1038*O1038</f>
        <v>379</v>
      </c>
      <c r="Q1038">
        <v>122.2799988</v>
      </c>
      <c r="R1038">
        <f>P1038-Q1038</f>
        <v>256.72000120000001</v>
      </c>
      <c r="S1038">
        <f>Q1038/O1038</f>
        <v>30.5699997</v>
      </c>
    </row>
    <row r="1039" spans="1:19" x14ac:dyDescent="0.3">
      <c r="A1039">
        <v>45772</v>
      </c>
      <c r="B1039" s="1">
        <v>43134</v>
      </c>
      <c r="C1039" s="1" t="str">
        <f t="shared" si="16"/>
        <v>weekend</v>
      </c>
      <c r="D1039" s="1" t="str">
        <f>TEXT(B1039,"dddd")</f>
        <v>Saturday</v>
      </c>
      <c r="E1039">
        <v>7955</v>
      </c>
      <c r="F1039" t="s">
        <v>350</v>
      </c>
      <c r="G1039" t="s">
        <v>108</v>
      </c>
      <c r="H1039" t="s">
        <v>27</v>
      </c>
      <c r="I1039" t="s">
        <v>3</v>
      </c>
      <c r="J1039" t="s">
        <v>4</v>
      </c>
      <c r="K1039" t="s">
        <v>42</v>
      </c>
      <c r="L1039">
        <v>365</v>
      </c>
      <c r="M1039" t="s">
        <v>10</v>
      </c>
      <c r="N1039">
        <v>94.75</v>
      </c>
      <c r="O1039">
        <v>5</v>
      </c>
      <c r="P1039">
        <f>N1039*O1039</f>
        <v>473.75</v>
      </c>
      <c r="Q1039">
        <v>152.8499985</v>
      </c>
      <c r="R1039">
        <f>P1039-Q1039</f>
        <v>320.90000150000003</v>
      </c>
      <c r="S1039">
        <f>Q1039/O1039</f>
        <v>30.5699997</v>
      </c>
    </row>
    <row r="1040" spans="1:19" x14ac:dyDescent="0.3">
      <c r="A1040">
        <v>45863</v>
      </c>
      <c r="B1040" s="1">
        <v>43236</v>
      </c>
      <c r="C1040" s="1" t="str">
        <f t="shared" si="16"/>
        <v>weekday</v>
      </c>
      <c r="D1040" s="1" t="str">
        <f>TEXT(B1040,"dddd")</f>
        <v>Wednesday</v>
      </c>
      <c r="E1040">
        <v>1880</v>
      </c>
      <c r="F1040" t="s">
        <v>7</v>
      </c>
      <c r="G1040" t="s">
        <v>22</v>
      </c>
      <c r="H1040" t="s">
        <v>2</v>
      </c>
      <c r="I1040" t="s">
        <v>3</v>
      </c>
      <c r="J1040" t="s">
        <v>44</v>
      </c>
      <c r="K1040" t="s">
        <v>109</v>
      </c>
      <c r="L1040">
        <v>627</v>
      </c>
      <c r="M1040" t="s">
        <v>6</v>
      </c>
      <c r="N1040">
        <v>165</v>
      </c>
      <c r="O1040">
        <v>2</v>
      </c>
      <c r="P1040">
        <f>N1040*O1040</f>
        <v>330</v>
      </c>
      <c r="Q1040">
        <v>245.4600068</v>
      </c>
      <c r="R1040">
        <f>P1040-Q1040</f>
        <v>84.539993199999998</v>
      </c>
      <c r="S1040">
        <f>Q1040/O1040</f>
        <v>122.7300034</v>
      </c>
    </row>
    <row r="1041" spans="1:19" x14ac:dyDescent="0.3">
      <c r="A1041">
        <v>45987</v>
      </c>
      <c r="B1041" s="1">
        <v>43215</v>
      </c>
      <c r="C1041" s="1" t="str">
        <f t="shared" si="16"/>
        <v>weekday</v>
      </c>
      <c r="D1041" s="1" t="str">
        <f>TEXT(B1041,"dddd")</f>
        <v>Wednesday</v>
      </c>
      <c r="E1041">
        <v>9419</v>
      </c>
      <c r="F1041" t="s">
        <v>7</v>
      </c>
      <c r="G1041" t="s">
        <v>50</v>
      </c>
      <c r="H1041" t="s">
        <v>2</v>
      </c>
      <c r="I1041" t="s">
        <v>3</v>
      </c>
      <c r="J1041" t="s">
        <v>44</v>
      </c>
      <c r="K1041" t="s">
        <v>85</v>
      </c>
      <c r="L1041">
        <v>502</v>
      </c>
      <c r="M1041" t="s">
        <v>65</v>
      </c>
      <c r="N1041">
        <v>65</v>
      </c>
      <c r="O1041">
        <v>4</v>
      </c>
      <c r="P1041">
        <f>N1041*O1041</f>
        <v>260</v>
      </c>
      <c r="Q1041">
        <v>134.39999388000001</v>
      </c>
      <c r="R1041">
        <f>P1041-Q1041</f>
        <v>125.60000611999999</v>
      </c>
      <c r="S1041">
        <f>Q1041/O1041</f>
        <v>33.599998470000003</v>
      </c>
    </row>
    <row r="1042" spans="1:19" x14ac:dyDescent="0.3">
      <c r="A1042">
        <v>45987</v>
      </c>
      <c r="B1042" s="1">
        <v>43122</v>
      </c>
      <c r="C1042" s="1" t="str">
        <f t="shared" si="16"/>
        <v>weekday</v>
      </c>
      <c r="D1042" s="1" t="str">
        <f>TEXT(B1042,"dddd")</f>
        <v>Monday</v>
      </c>
      <c r="E1042">
        <v>9419</v>
      </c>
      <c r="F1042" t="s">
        <v>7</v>
      </c>
      <c r="G1042" t="s">
        <v>50</v>
      </c>
      <c r="H1042" t="s">
        <v>2</v>
      </c>
      <c r="I1042" t="s">
        <v>3</v>
      </c>
      <c r="J1042" t="s">
        <v>44</v>
      </c>
      <c r="K1042" t="s">
        <v>42</v>
      </c>
      <c r="L1042">
        <v>365</v>
      </c>
      <c r="M1042" t="s">
        <v>10</v>
      </c>
      <c r="N1042">
        <v>94.75</v>
      </c>
      <c r="O1042">
        <v>4</v>
      </c>
      <c r="P1042">
        <f>N1042*O1042</f>
        <v>379</v>
      </c>
      <c r="Q1042">
        <v>122.2799988</v>
      </c>
      <c r="R1042">
        <f>P1042-Q1042</f>
        <v>256.72000120000001</v>
      </c>
      <c r="S1042">
        <f>Q1042/O1042</f>
        <v>30.5699997</v>
      </c>
    </row>
    <row r="1043" spans="1:19" x14ac:dyDescent="0.3">
      <c r="A1043">
        <v>46062</v>
      </c>
      <c r="B1043" s="1">
        <v>43398</v>
      </c>
      <c r="C1043" s="1" t="str">
        <f t="shared" si="16"/>
        <v>weekday</v>
      </c>
      <c r="D1043" s="1" t="str">
        <f>TEXT(B1043,"dddd")</f>
        <v>Thursday</v>
      </c>
      <c r="E1043">
        <v>12288</v>
      </c>
      <c r="F1043" t="s">
        <v>7</v>
      </c>
      <c r="G1043" t="s">
        <v>592</v>
      </c>
      <c r="H1043" t="s">
        <v>2</v>
      </c>
      <c r="I1043" t="s">
        <v>3</v>
      </c>
      <c r="J1043" t="s">
        <v>44</v>
      </c>
      <c r="K1043" t="s">
        <v>85</v>
      </c>
      <c r="L1043">
        <v>502</v>
      </c>
      <c r="M1043" t="s">
        <v>65</v>
      </c>
      <c r="N1043">
        <v>65</v>
      </c>
      <c r="O1043">
        <v>4</v>
      </c>
      <c r="P1043">
        <f>N1043*O1043</f>
        <v>260</v>
      </c>
      <c r="Q1043">
        <v>134.39999388000001</v>
      </c>
      <c r="R1043">
        <f>P1043-Q1043</f>
        <v>125.60000611999999</v>
      </c>
      <c r="S1043">
        <f>Q1043/O1043</f>
        <v>33.599998470000003</v>
      </c>
    </row>
    <row r="1044" spans="1:19" x14ac:dyDescent="0.3">
      <c r="A1044">
        <v>46062</v>
      </c>
      <c r="B1044" s="1">
        <v>43130</v>
      </c>
      <c r="C1044" s="1" t="str">
        <f t="shared" si="16"/>
        <v>weekday</v>
      </c>
      <c r="D1044" s="1" t="str">
        <f>TEXT(B1044,"dddd")</f>
        <v>Tuesday</v>
      </c>
      <c r="E1044">
        <v>12288</v>
      </c>
      <c r="F1044" t="s">
        <v>7</v>
      </c>
      <c r="G1044" t="s">
        <v>592</v>
      </c>
      <c r="H1044" t="s">
        <v>2</v>
      </c>
      <c r="I1044" t="s">
        <v>3</v>
      </c>
      <c r="J1044" t="s">
        <v>4</v>
      </c>
      <c r="K1044" t="s">
        <v>42</v>
      </c>
      <c r="L1044">
        <v>365</v>
      </c>
      <c r="M1044" t="s">
        <v>10</v>
      </c>
      <c r="N1044">
        <v>94.75</v>
      </c>
      <c r="O1044">
        <v>4</v>
      </c>
      <c r="P1044">
        <f>N1044*O1044</f>
        <v>379</v>
      </c>
      <c r="Q1044">
        <v>122.2799988</v>
      </c>
      <c r="R1044">
        <f>P1044-Q1044</f>
        <v>256.72000120000001</v>
      </c>
      <c r="S1044">
        <f>Q1044/O1044</f>
        <v>30.5699997</v>
      </c>
    </row>
    <row r="1045" spans="1:19" x14ac:dyDescent="0.3">
      <c r="A1045">
        <v>46064</v>
      </c>
      <c r="B1045" s="1">
        <v>43862</v>
      </c>
      <c r="C1045" s="1" t="str">
        <f t="shared" si="16"/>
        <v>weekend</v>
      </c>
      <c r="D1045" s="1" t="str">
        <f>TEXT(B1045,"dddd")</f>
        <v>Saturday</v>
      </c>
      <c r="E1045">
        <v>6980</v>
      </c>
      <c r="F1045" t="s">
        <v>160</v>
      </c>
      <c r="G1045" t="s">
        <v>271</v>
      </c>
      <c r="H1045" t="s">
        <v>250</v>
      </c>
      <c r="I1045" t="s">
        <v>3</v>
      </c>
      <c r="J1045" t="s">
        <v>4</v>
      </c>
      <c r="K1045" t="s">
        <v>9</v>
      </c>
      <c r="L1045">
        <v>403</v>
      </c>
      <c r="M1045" t="s">
        <v>10</v>
      </c>
      <c r="N1045">
        <v>133.37</v>
      </c>
      <c r="O1045">
        <v>1</v>
      </c>
      <c r="P1045">
        <f>N1045*O1045</f>
        <v>133.37</v>
      </c>
      <c r="Q1045">
        <v>84.590000149999995</v>
      </c>
      <c r="R1045">
        <f>P1045-Q1045</f>
        <v>48.77999985000001</v>
      </c>
      <c r="S1045">
        <f>Q1045/O1045</f>
        <v>84.590000149999995</v>
      </c>
    </row>
    <row r="1046" spans="1:19" x14ac:dyDescent="0.3">
      <c r="A1046">
        <v>46064</v>
      </c>
      <c r="B1046" s="1">
        <v>43483</v>
      </c>
      <c r="C1046" s="1" t="str">
        <f t="shared" si="16"/>
        <v>weekday</v>
      </c>
      <c r="D1046" s="1" t="str">
        <f>TEXT(B1046,"dddd")</f>
        <v>Friday</v>
      </c>
      <c r="E1046">
        <v>6980</v>
      </c>
      <c r="F1046" t="s">
        <v>160</v>
      </c>
      <c r="G1046" t="s">
        <v>271</v>
      </c>
      <c r="H1046" t="s">
        <v>250</v>
      </c>
      <c r="I1046" t="s">
        <v>3</v>
      </c>
      <c r="J1046" t="s">
        <v>4</v>
      </c>
      <c r="K1046" t="s">
        <v>57</v>
      </c>
      <c r="L1046">
        <v>191</v>
      </c>
      <c r="M1046" t="s">
        <v>65</v>
      </c>
      <c r="N1046">
        <v>85</v>
      </c>
      <c r="O1046">
        <v>1</v>
      </c>
      <c r="P1046">
        <f>N1046*O1046</f>
        <v>85</v>
      </c>
      <c r="Q1046">
        <v>54.779998800000001</v>
      </c>
      <c r="R1046">
        <f>P1046-Q1046</f>
        <v>30.220001199999999</v>
      </c>
      <c r="S1046">
        <f>Q1046/O1046</f>
        <v>54.779998800000001</v>
      </c>
    </row>
    <row r="1047" spans="1:19" x14ac:dyDescent="0.3">
      <c r="A1047">
        <v>46073</v>
      </c>
      <c r="B1047" s="1">
        <v>43435</v>
      </c>
      <c r="C1047" s="1" t="str">
        <f t="shared" si="16"/>
        <v>weekend</v>
      </c>
      <c r="D1047" s="1" t="str">
        <f>TEXT(B1047,"dddd")</f>
        <v>Saturday</v>
      </c>
      <c r="E1047">
        <v>10834</v>
      </c>
      <c r="F1047" t="s">
        <v>868</v>
      </c>
      <c r="G1047" t="s">
        <v>281</v>
      </c>
      <c r="H1047" t="s">
        <v>2</v>
      </c>
      <c r="I1047" t="s">
        <v>3</v>
      </c>
      <c r="J1047" t="s">
        <v>4</v>
      </c>
      <c r="K1047" t="s">
        <v>405</v>
      </c>
      <c r="L1047">
        <v>822</v>
      </c>
      <c r="M1047" t="s">
        <v>6</v>
      </c>
      <c r="N1047">
        <v>46.69</v>
      </c>
      <c r="O1047">
        <v>2</v>
      </c>
      <c r="P1047">
        <f>N1047*O1047</f>
        <v>93.38</v>
      </c>
      <c r="Q1047">
        <v>52.880001059999998</v>
      </c>
      <c r="R1047">
        <f>P1047-Q1047</f>
        <v>40.499998939999998</v>
      </c>
      <c r="S1047">
        <f>Q1047/O1047</f>
        <v>26.440000529999999</v>
      </c>
    </row>
    <row r="1048" spans="1:19" x14ac:dyDescent="0.3">
      <c r="A1048">
        <v>46098</v>
      </c>
      <c r="B1048" s="1">
        <v>43407</v>
      </c>
      <c r="C1048" s="1" t="str">
        <f t="shared" si="16"/>
        <v>weekend</v>
      </c>
      <c r="D1048" s="1" t="str">
        <f>TEXT(B1048,"dddd")</f>
        <v>Saturday</v>
      </c>
      <c r="E1048">
        <v>3474</v>
      </c>
      <c r="F1048" t="s">
        <v>925</v>
      </c>
      <c r="G1048" t="s">
        <v>30</v>
      </c>
      <c r="H1048" t="s">
        <v>27</v>
      </c>
      <c r="I1048" t="s">
        <v>28</v>
      </c>
      <c r="J1048" t="s">
        <v>4</v>
      </c>
      <c r="K1048" t="s">
        <v>31</v>
      </c>
      <c r="L1048">
        <v>957</v>
      </c>
      <c r="M1048" t="s">
        <v>32</v>
      </c>
      <c r="N1048">
        <v>80</v>
      </c>
      <c r="O1048">
        <v>1</v>
      </c>
      <c r="P1048">
        <f>N1048*O1048</f>
        <v>80</v>
      </c>
      <c r="Q1048">
        <v>47.430000309999997</v>
      </c>
      <c r="R1048">
        <f>P1048-Q1048</f>
        <v>32.569999690000003</v>
      </c>
      <c r="S1048">
        <f>Q1048/O1048</f>
        <v>47.430000309999997</v>
      </c>
    </row>
    <row r="1049" spans="1:19" x14ac:dyDescent="0.3">
      <c r="A1049">
        <v>46199</v>
      </c>
      <c r="B1049" s="1">
        <v>43410</v>
      </c>
      <c r="C1049" s="1" t="str">
        <f t="shared" si="16"/>
        <v>weekday</v>
      </c>
      <c r="D1049" s="1" t="str">
        <f>TEXT(B1049,"dddd")</f>
        <v>Tuesday</v>
      </c>
      <c r="E1049">
        <v>7521</v>
      </c>
      <c r="F1049" t="s">
        <v>302</v>
      </c>
      <c r="G1049" t="s">
        <v>303</v>
      </c>
      <c r="H1049" t="s">
        <v>250</v>
      </c>
      <c r="I1049" t="s">
        <v>3</v>
      </c>
      <c r="J1049" t="s">
        <v>44</v>
      </c>
      <c r="K1049" t="s">
        <v>85</v>
      </c>
      <c r="L1049">
        <v>502</v>
      </c>
      <c r="M1049" t="s">
        <v>65</v>
      </c>
      <c r="N1049">
        <v>65</v>
      </c>
      <c r="O1049">
        <v>4</v>
      </c>
      <c r="P1049">
        <f>N1049*O1049</f>
        <v>260</v>
      </c>
      <c r="Q1049">
        <v>134.39999388000001</v>
      </c>
      <c r="R1049">
        <f>P1049-Q1049</f>
        <v>125.60000611999999</v>
      </c>
      <c r="S1049">
        <f>Q1049/O1049</f>
        <v>33.599998470000003</v>
      </c>
    </row>
    <row r="1050" spans="1:19" x14ac:dyDescent="0.3">
      <c r="A1050">
        <v>46224</v>
      </c>
      <c r="B1050" s="1">
        <v>43105</v>
      </c>
      <c r="C1050" s="1" t="str">
        <f t="shared" si="16"/>
        <v>weekday</v>
      </c>
      <c r="D1050" s="1" t="str">
        <f>TEXT(B1050,"dddd")</f>
        <v>Friday</v>
      </c>
      <c r="E1050">
        <v>1820</v>
      </c>
      <c r="F1050" t="s">
        <v>174</v>
      </c>
      <c r="G1050" t="s">
        <v>30</v>
      </c>
      <c r="H1050" t="s">
        <v>27</v>
      </c>
      <c r="I1050" t="s">
        <v>28</v>
      </c>
      <c r="J1050" t="s">
        <v>4</v>
      </c>
      <c r="K1050" t="s">
        <v>42</v>
      </c>
      <c r="L1050">
        <v>365</v>
      </c>
      <c r="M1050" t="s">
        <v>10</v>
      </c>
      <c r="N1050">
        <v>94.75</v>
      </c>
      <c r="O1050">
        <v>1</v>
      </c>
      <c r="P1050">
        <f>N1050*O1050</f>
        <v>94.75</v>
      </c>
      <c r="Q1050">
        <v>30.5699997</v>
      </c>
      <c r="R1050">
        <f>P1050-Q1050</f>
        <v>64.180000300000003</v>
      </c>
      <c r="S1050">
        <f>Q1050/O1050</f>
        <v>30.5699997</v>
      </c>
    </row>
    <row r="1051" spans="1:19" x14ac:dyDescent="0.3">
      <c r="A1051">
        <v>46229</v>
      </c>
      <c r="B1051" s="1">
        <v>43105</v>
      </c>
      <c r="C1051" s="1" t="str">
        <f t="shared" si="16"/>
        <v>weekday</v>
      </c>
      <c r="D1051" s="1" t="str">
        <f>TEXT(B1051,"dddd")</f>
        <v>Friday</v>
      </c>
      <c r="E1051">
        <v>5643</v>
      </c>
      <c r="F1051" t="s">
        <v>937</v>
      </c>
      <c r="G1051" t="s">
        <v>212</v>
      </c>
      <c r="H1051" t="s">
        <v>2</v>
      </c>
      <c r="I1051" t="s">
        <v>3</v>
      </c>
      <c r="J1051" t="s">
        <v>44</v>
      </c>
      <c r="K1051" t="s">
        <v>57</v>
      </c>
      <c r="L1051">
        <v>191</v>
      </c>
      <c r="M1051" t="s">
        <v>65</v>
      </c>
      <c r="N1051">
        <v>85</v>
      </c>
      <c r="O1051">
        <v>4</v>
      </c>
      <c r="P1051">
        <f>N1051*O1051</f>
        <v>340</v>
      </c>
      <c r="Q1051">
        <v>219.11999520000001</v>
      </c>
      <c r="R1051">
        <f>P1051-Q1051</f>
        <v>120.88000479999999</v>
      </c>
      <c r="S1051">
        <f>Q1051/O1051</f>
        <v>54.779998800000001</v>
      </c>
    </row>
    <row r="1052" spans="1:19" x14ac:dyDescent="0.3">
      <c r="A1052">
        <v>46305</v>
      </c>
      <c r="B1052" s="1">
        <v>43855</v>
      </c>
      <c r="C1052" s="1" t="str">
        <f t="shared" si="16"/>
        <v>weekend</v>
      </c>
      <c r="D1052" s="1" t="str">
        <f>TEXT(B1052,"dddd")</f>
        <v>Saturday</v>
      </c>
      <c r="E1052">
        <v>3964</v>
      </c>
      <c r="F1052" t="s">
        <v>7</v>
      </c>
      <c r="G1052" t="s">
        <v>50</v>
      </c>
      <c r="H1052" t="s">
        <v>2</v>
      </c>
      <c r="I1052" t="s">
        <v>3</v>
      </c>
      <c r="J1052" t="s">
        <v>4</v>
      </c>
      <c r="K1052" t="s">
        <v>42</v>
      </c>
      <c r="L1052">
        <v>365</v>
      </c>
      <c r="M1052" t="s">
        <v>10</v>
      </c>
      <c r="N1052">
        <v>94.75</v>
      </c>
      <c r="O1052">
        <v>5</v>
      </c>
      <c r="P1052">
        <f>N1052*O1052</f>
        <v>473.75</v>
      </c>
      <c r="Q1052">
        <v>152.8499985</v>
      </c>
      <c r="R1052">
        <f>P1052-Q1052</f>
        <v>320.90000150000003</v>
      </c>
      <c r="S1052">
        <f>Q1052/O1052</f>
        <v>30.5699997</v>
      </c>
    </row>
    <row r="1053" spans="1:19" x14ac:dyDescent="0.3">
      <c r="A1053">
        <v>46306</v>
      </c>
      <c r="B1053" s="1">
        <v>43812</v>
      </c>
      <c r="C1053" s="1" t="str">
        <f t="shared" si="16"/>
        <v>weekday</v>
      </c>
      <c r="D1053" s="1" t="str">
        <f>TEXT(B1053,"dddd")</f>
        <v>Friday</v>
      </c>
      <c r="E1053">
        <v>11011</v>
      </c>
      <c r="F1053" t="s">
        <v>98</v>
      </c>
      <c r="G1053" t="s">
        <v>183</v>
      </c>
      <c r="H1053" t="s">
        <v>2</v>
      </c>
      <c r="I1053" t="s">
        <v>3</v>
      </c>
      <c r="J1053" t="s">
        <v>4</v>
      </c>
      <c r="K1053" t="s">
        <v>85</v>
      </c>
      <c r="L1053">
        <v>502</v>
      </c>
      <c r="M1053" t="s">
        <v>65</v>
      </c>
      <c r="N1053">
        <v>65</v>
      </c>
      <c r="O1053">
        <v>4</v>
      </c>
      <c r="P1053">
        <f>N1053*O1053</f>
        <v>260</v>
      </c>
      <c r="Q1053">
        <v>134.39999388000001</v>
      </c>
      <c r="R1053">
        <f>P1053-Q1053</f>
        <v>125.60000611999999</v>
      </c>
      <c r="S1053">
        <f>Q1053/O1053</f>
        <v>33.599998470000003</v>
      </c>
    </row>
    <row r="1054" spans="1:19" x14ac:dyDescent="0.3">
      <c r="A1054">
        <v>46308</v>
      </c>
      <c r="B1054" s="1">
        <v>43106</v>
      </c>
      <c r="C1054" s="1" t="str">
        <f t="shared" si="16"/>
        <v>weekend</v>
      </c>
      <c r="D1054" s="1" t="str">
        <f>TEXT(B1054,"dddd")</f>
        <v>Saturday</v>
      </c>
      <c r="E1054">
        <v>3372</v>
      </c>
      <c r="F1054" t="s">
        <v>7</v>
      </c>
      <c r="G1054" t="s">
        <v>542</v>
      </c>
      <c r="H1054" t="s">
        <v>2</v>
      </c>
      <c r="I1054" t="s">
        <v>3</v>
      </c>
      <c r="J1054" t="s">
        <v>4</v>
      </c>
      <c r="K1054" t="s">
        <v>109</v>
      </c>
      <c r="L1054">
        <v>627</v>
      </c>
      <c r="M1054" t="s">
        <v>6</v>
      </c>
      <c r="N1054">
        <v>165</v>
      </c>
      <c r="O1054">
        <v>5</v>
      </c>
      <c r="P1054">
        <f>N1054*O1054</f>
        <v>825</v>
      </c>
      <c r="Q1054">
        <v>613.65001700000005</v>
      </c>
      <c r="R1054">
        <f>P1054-Q1054</f>
        <v>211.34998299999995</v>
      </c>
      <c r="S1054">
        <f>Q1054/O1054</f>
        <v>122.73000340000002</v>
      </c>
    </row>
    <row r="1055" spans="1:19" x14ac:dyDescent="0.3">
      <c r="A1055">
        <v>46339</v>
      </c>
      <c r="B1055" s="1">
        <v>43802</v>
      </c>
      <c r="C1055" s="1" t="str">
        <f t="shared" si="16"/>
        <v>weekday</v>
      </c>
      <c r="D1055" s="1" t="str">
        <f>TEXT(B1055,"dddd")</f>
        <v>Tuesday</v>
      </c>
      <c r="E1055">
        <v>2052</v>
      </c>
      <c r="F1055" t="s">
        <v>687</v>
      </c>
      <c r="G1055" t="s">
        <v>24</v>
      </c>
      <c r="H1055" t="s">
        <v>2</v>
      </c>
      <c r="I1055" t="s">
        <v>3</v>
      </c>
      <c r="J1055" t="s">
        <v>4</v>
      </c>
      <c r="K1055" t="s">
        <v>85</v>
      </c>
      <c r="L1055">
        <v>502</v>
      </c>
      <c r="M1055" t="s">
        <v>65</v>
      </c>
      <c r="N1055">
        <v>65</v>
      </c>
      <c r="O1055">
        <v>5</v>
      </c>
      <c r="P1055">
        <f>N1055*O1055</f>
        <v>325</v>
      </c>
      <c r="Q1055">
        <v>167.99999235000001</v>
      </c>
      <c r="R1055">
        <f>P1055-Q1055</f>
        <v>157.00000764999999</v>
      </c>
      <c r="S1055">
        <f>Q1055/O1055</f>
        <v>33.599998470000003</v>
      </c>
    </row>
    <row r="1056" spans="1:19" x14ac:dyDescent="0.3">
      <c r="A1056">
        <v>46401</v>
      </c>
      <c r="B1056" s="1">
        <v>43243</v>
      </c>
      <c r="C1056" s="1" t="str">
        <f t="shared" si="16"/>
        <v>weekday</v>
      </c>
      <c r="D1056" s="1" t="str">
        <f>TEXT(B1056,"dddd")</f>
        <v>Wednesday</v>
      </c>
      <c r="E1056">
        <v>8850</v>
      </c>
      <c r="F1056" t="s">
        <v>7</v>
      </c>
      <c r="G1056" t="s">
        <v>50</v>
      </c>
      <c r="H1056" t="s">
        <v>2</v>
      </c>
      <c r="I1056" t="s">
        <v>3</v>
      </c>
      <c r="J1056" t="s">
        <v>44</v>
      </c>
      <c r="K1056" t="s">
        <v>85</v>
      </c>
      <c r="L1056">
        <v>502</v>
      </c>
      <c r="M1056" t="s">
        <v>65</v>
      </c>
      <c r="N1056">
        <v>65</v>
      </c>
      <c r="O1056">
        <v>2</v>
      </c>
      <c r="P1056">
        <f>N1056*O1056</f>
        <v>130</v>
      </c>
      <c r="Q1056">
        <v>67.199996940000005</v>
      </c>
      <c r="R1056">
        <f>P1056-Q1056</f>
        <v>62.800003059999995</v>
      </c>
      <c r="S1056">
        <f>Q1056/O1056</f>
        <v>33.599998470000003</v>
      </c>
    </row>
    <row r="1057" spans="1:19" x14ac:dyDescent="0.3">
      <c r="A1057">
        <v>46414</v>
      </c>
      <c r="B1057" s="1">
        <v>43412</v>
      </c>
      <c r="C1057" s="1" t="str">
        <f t="shared" si="16"/>
        <v>weekday</v>
      </c>
      <c r="D1057" s="1" t="str">
        <f>TEXT(B1057,"dddd")</f>
        <v>Thursday</v>
      </c>
      <c r="E1057">
        <v>1535</v>
      </c>
      <c r="F1057" t="s">
        <v>923</v>
      </c>
      <c r="G1057" t="s">
        <v>36</v>
      </c>
      <c r="H1057" t="s">
        <v>27</v>
      </c>
      <c r="I1057" t="s">
        <v>3</v>
      </c>
      <c r="J1057" t="s">
        <v>4</v>
      </c>
      <c r="K1057" t="s">
        <v>109</v>
      </c>
      <c r="L1057">
        <v>627</v>
      </c>
      <c r="M1057" t="s">
        <v>6</v>
      </c>
      <c r="N1057">
        <v>165</v>
      </c>
      <c r="O1057">
        <v>3</v>
      </c>
      <c r="P1057">
        <f>N1057*O1057</f>
        <v>495</v>
      </c>
      <c r="Q1057">
        <v>368.19001020000002</v>
      </c>
      <c r="R1057">
        <f>P1057-Q1057</f>
        <v>126.80998979999998</v>
      </c>
      <c r="S1057">
        <f>Q1057/O1057</f>
        <v>122.7300034</v>
      </c>
    </row>
    <row r="1058" spans="1:19" x14ac:dyDescent="0.3">
      <c r="A1058">
        <v>46416</v>
      </c>
      <c r="B1058" s="1">
        <v>43108</v>
      </c>
      <c r="C1058" s="1" t="str">
        <f t="shared" si="16"/>
        <v>weekday</v>
      </c>
      <c r="D1058" s="1" t="str">
        <f>TEXT(B1058,"dddd")</f>
        <v>Monday</v>
      </c>
      <c r="E1058">
        <v>7967</v>
      </c>
      <c r="F1058" t="s">
        <v>266</v>
      </c>
      <c r="G1058" t="s">
        <v>452</v>
      </c>
      <c r="H1058" t="s">
        <v>2</v>
      </c>
      <c r="I1058" t="s">
        <v>3</v>
      </c>
      <c r="J1058" t="s">
        <v>44</v>
      </c>
      <c r="K1058" t="s">
        <v>57</v>
      </c>
      <c r="L1058">
        <v>191</v>
      </c>
      <c r="M1058" t="s">
        <v>65</v>
      </c>
      <c r="N1058">
        <v>85</v>
      </c>
      <c r="O1058">
        <v>4</v>
      </c>
      <c r="P1058">
        <f>N1058*O1058</f>
        <v>340</v>
      </c>
      <c r="Q1058">
        <v>219.11999520000001</v>
      </c>
      <c r="R1058">
        <f>P1058-Q1058</f>
        <v>120.88000479999999</v>
      </c>
      <c r="S1058">
        <f>Q1058/O1058</f>
        <v>54.779998800000001</v>
      </c>
    </row>
    <row r="1059" spans="1:19" x14ac:dyDescent="0.3">
      <c r="A1059">
        <v>46495</v>
      </c>
      <c r="B1059" s="1">
        <v>43279</v>
      </c>
      <c r="C1059" s="1" t="str">
        <f t="shared" si="16"/>
        <v>weekday</v>
      </c>
      <c r="D1059" s="1" t="str">
        <f>TEXT(B1059,"dddd")</f>
        <v>Thursday</v>
      </c>
      <c r="E1059">
        <v>10610</v>
      </c>
      <c r="F1059" t="s">
        <v>971</v>
      </c>
      <c r="G1059" t="s">
        <v>30</v>
      </c>
      <c r="H1059" t="s">
        <v>27</v>
      </c>
      <c r="I1059" t="s">
        <v>28</v>
      </c>
      <c r="J1059" t="s">
        <v>29</v>
      </c>
      <c r="K1059" t="s">
        <v>9</v>
      </c>
      <c r="L1059">
        <v>403</v>
      </c>
      <c r="M1059" t="s">
        <v>10</v>
      </c>
      <c r="N1059">
        <v>133.37</v>
      </c>
      <c r="O1059">
        <v>1</v>
      </c>
      <c r="P1059">
        <f>N1059*O1059</f>
        <v>133.37</v>
      </c>
      <c r="Q1059">
        <v>84.590000149999995</v>
      </c>
      <c r="R1059">
        <f>P1059-Q1059</f>
        <v>48.77999985000001</v>
      </c>
      <c r="S1059">
        <f>Q1059/O1059</f>
        <v>84.590000149999995</v>
      </c>
    </row>
    <row r="1060" spans="1:19" x14ac:dyDescent="0.3">
      <c r="A1060">
        <v>46599</v>
      </c>
      <c r="B1060" s="1">
        <v>43142</v>
      </c>
      <c r="C1060" s="1" t="str">
        <f t="shared" si="16"/>
        <v>weekend</v>
      </c>
      <c r="D1060" s="1" t="str">
        <f>TEXT(B1060,"dddd")</f>
        <v>Sunday</v>
      </c>
      <c r="E1060">
        <v>6122</v>
      </c>
      <c r="F1060" t="s">
        <v>7</v>
      </c>
      <c r="G1060" t="s">
        <v>121</v>
      </c>
      <c r="H1060" t="s">
        <v>27</v>
      </c>
      <c r="I1060" t="s">
        <v>3</v>
      </c>
      <c r="J1060" t="s">
        <v>4</v>
      </c>
      <c r="K1060" t="s">
        <v>293</v>
      </c>
      <c r="L1060">
        <v>917</v>
      </c>
      <c r="M1060" t="s">
        <v>294</v>
      </c>
      <c r="N1060">
        <v>26.95</v>
      </c>
      <c r="O1060">
        <v>3</v>
      </c>
      <c r="P1060">
        <f>N1060*O1060</f>
        <v>80.849999999999994</v>
      </c>
      <c r="Q1060">
        <v>56.070001589999997</v>
      </c>
      <c r="R1060">
        <f>P1060-Q1060</f>
        <v>24.779998409999997</v>
      </c>
      <c r="S1060">
        <f>Q1060/O1060</f>
        <v>18.690000529999999</v>
      </c>
    </row>
    <row r="1061" spans="1:19" x14ac:dyDescent="0.3">
      <c r="A1061">
        <v>46667</v>
      </c>
      <c r="B1061" s="1">
        <v>43418</v>
      </c>
      <c r="C1061" s="1" t="str">
        <f t="shared" si="16"/>
        <v>weekday</v>
      </c>
      <c r="D1061" s="1" t="str">
        <f>TEXT(B1061,"dddd")</f>
        <v>Wednesday</v>
      </c>
      <c r="E1061">
        <v>4399</v>
      </c>
      <c r="F1061" t="s">
        <v>7</v>
      </c>
      <c r="G1061" t="s">
        <v>576</v>
      </c>
      <c r="H1061" t="s">
        <v>2</v>
      </c>
      <c r="I1061" t="s">
        <v>3</v>
      </c>
      <c r="J1061" t="s">
        <v>4</v>
      </c>
      <c r="K1061" t="s">
        <v>85</v>
      </c>
      <c r="L1061">
        <v>502</v>
      </c>
      <c r="M1061" t="s">
        <v>65</v>
      </c>
      <c r="N1061">
        <v>65</v>
      </c>
      <c r="O1061">
        <v>5</v>
      </c>
      <c r="P1061">
        <f>N1061*O1061</f>
        <v>325</v>
      </c>
      <c r="Q1061">
        <v>167.99999235000001</v>
      </c>
      <c r="R1061">
        <f>P1061-Q1061</f>
        <v>157.00000764999999</v>
      </c>
      <c r="S1061">
        <f>Q1061/O1061</f>
        <v>33.599998470000003</v>
      </c>
    </row>
    <row r="1062" spans="1:19" x14ac:dyDescent="0.3">
      <c r="A1062">
        <v>46677</v>
      </c>
      <c r="B1062" s="1">
        <v>43480</v>
      </c>
      <c r="C1062" s="1" t="str">
        <f t="shared" si="16"/>
        <v>weekday</v>
      </c>
      <c r="D1062" s="1" t="str">
        <f>TEXT(B1062,"dddd")</f>
        <v>Tuesday</v>
      </c>
      <c r="E1062">
        <v>2465</v>
      </c>
      <c r="F1062" t="s">
        <v>7</v>
      </c>
      <c r="G1062" t="s">
        <v>880</v>
      </c>
      <c r="H1062" t="s">
        <v>2</v>
      </c>
      <c r="I1062" t="s">
        <v>3</v>
      </c>
      <c r="J1062" t="s">
        <v>4</v>
      </c>
      <c r="K1062" t="s">
        <v>641</v>
      </c>
      <c r="L1062">
        <v>93</v>
      </c>
      <c r="M1062" t="s">
        <v>65</v>
      </c>
      <c r="N1062">
        <v>52.99</v>
      </c>
      <c r="O1062">
        <v>4</v>
      </c>
      <c r="P1062">
        <f>N1062*O1062</f>
        <v>211.96</v>
      </c>
      <c r="Q1062">
        <v>127.36000060000001</v>
      </c>
      <c r="R1062">
        <f>P1062-Q1062</f>
        <v>84.599999400000002</v>
      </c>
      <c r="S1062">
        <f>Q1062/O1062</f>
        <v>31.840000150000002</v>
      </c>
    </row>
    <row r="1063" spans="1:19" x14ac:dyDescent="0.3">
      <c r="A1063">
        <v>46725</v>
      </c>
      <c r="B1063" s="1">
        <v>43231</v>
      </c>
      <c r="C1063" s="1" t="str">
        <f t="shared" si="16"/>
        <v>weekday</v>
      </c>
      <c r="D1063" s="1" t="str">
        <f>TEXT(B1063,"dddd")</f>
        <v>Friday</v>
      </c>
      <c r="E1063">
        <v>2431</v>
      </c>
      <c r="F1063" t="s">
        <v>503</v>
      </c>
      <c r="G1063" t="s">
        <v>36</v>
      </c>
      <c r="H1063" t="s">
        <v>27</v>
      </c>
      <c r="I1063" t="s">
        <v>3</v>
      </c>
      <c r="J1063" t="s">
        <v>4</v>
      </c>
      <c r="K1063" t="s">
        <v>57</v>
      </c>
      <c r="L1063">
        <v>191</v>
      </c>
      <c r="M1063" t="s">
        <v>65</v>
      </c>
      <c r="N1063">
        <v>85</v>
      </c>
      <c r="O1063">
        <v>1</v>
      </c>
      <c r="P1063">
        <f>N1063*O1063</f>
        <v>85</v>
      </c>
      <c r="Q1063">
        <v>54.779998800000001</v>
      </c>
      <c r="R1063">
        <f>P1063-Q1063</f>
        <v>30.220001199999999</v>
      </c>
      <c r="S1063">
        <f>Q1063/O1063</f>
        <v>54.779998800000001</v>
      </c>
    </row>
    <row r="1064" spans="1:19" x14ac:dyDescent="0.3">
      <c r="A1064">
        <v>46725</v>
      </c>
      <c r="B1064" s="1">
        <v>43160</v>
      </c>
      <c r="C1064" s="1" t="str">
        <f t="shared" si="16"/>
        <v>weekday</v>
      </c>
      <c r="D1064" s="1" t="str">
        <f>TEXT(B1064,"dddd")</f>
        <v>Thursday</v>
      </c>
      <c r="E1064">
        <v>2431</v>
      </c>
      <c r="F1064" t="s">
        <v>503</v>
      </c>
      <c r="G1064" t="s">
        <v>36</v>
      </c>
      <c r="H1064" t="s">
        <v>27</v>
      </c>
      <c r="I1064" t="s">
        <v>3</v>
      </c>
      <c r="J1064" t="s">
        <v>4</v>
      </c>
      <c r="K1064" t="s">
        <v>9</v>
      </c>
      <c r="L1064">
        <v>403</v>
      </c>
      <c r="M1064" t="s">
        <v>10</v>
      </c>
      <c r="N1064">
        <v>133.37</v>
      </c>
      <c r="O1064">
        <v>1</v>
      </c>
      <c r="P1064">
        <f>N1064*O1064</f>
        <v>133.37</v>
      </c>
      <c r="Q1064">
        <v>84.590000149999995</v>
      </c>
      <c r="R1064">
        <f>P1064-Q1064</f>
        <v>48.77999985000001</v>
      </c>
      <c r="S1064">
        <f>Q1064/O1064</f>
        <v>84.590000149999995</v>
      </c>
    </row>
    <row r="1065" spans="1:19" x14ac:dyDescent="0.3">
      <c r="A1065">
        <v>46744</v>
      </c>
      <c r="B1065" s="1">
        <v>43201</v>
      </c>
      <c r="C1065" s="1" t="str">
        <f t="shared" si="16"/>
        <v>weekday</v>
      </c>
      <c r="D1065" s="1" t="str">
        <f>TEXT(B1065,"dddd")</f>
        <v>Wednesday</v>
      </c>
      <c r="E1065">
        <v>228</v>
      </c>
      <c r="F1065" t="s">
        <v>453</v>
      </c>
      <c r="G1065" t="s">
        <v>30</v>
      </c>
      <c r="H1065" t="s">
        <v>27</v>
      </c>
      <c r="I1065" t="s">
        <v>28</v>
      </c>
      <c r="J1065" t="s">
        <v>44</v>
      </c>
      <c r="K1065" t="s">
        <v>109</v>
      </c>
      <c r="L1065">
        <v>627</v>
      </c>
      <c r="M1065" t="s">
        <v>6</v>
      </c>
      <c r="N1065">
        <v>165</v>
      </c>
      <c r="O1065">
        <v>5</v>
      </c>
      <c r="P1065">
        <f>N1065*O1065</f>
        <v>825</v>
      </c>
      <c r="Q1065">
        <v>613.65001700000005</v>
      </c>
      <c r="R1065">
        <f>P1065-Q1065</f>
        <v>211.34998299999995</v>
      </c>
      <c r="S1065">
        <f>Q1065/O1065</f>
        <v>122.73000340000002</v>
      </c>
    </row>
    <row r="1066" spans="1:19" x14ac:dyDescent="0.3">
      <c r="A1066">
        <v>46791</v>
      </c>
      <c r="B1066" s="1">
        <v>43123</v>
      </c>
      <c r="C1066" s="1" t="str">
        <f t="shared" si="16"/>
        <v>weekday</v>
      </c>
      <c r="D1066" s="1" t="str">
        <f>TEXT(B1066,"dddd")</f>
        <v>Tuesday</v>
      </c>
      <c r="E1066">
        <v>197</v>
      </c>
      <c r="F1066" t="s">
        <v>7</v>
      </c>
      <c r="G1066" t="s">
        <v>30</v>
      </c>
      <c r="H1066" t="s">
        <v>27</v>
      </c>
      <c r="I1066" t="s">
        <v>28</v>
      </c>
      <c r="J1066" t="s">
        <v>44</v>
      </c>
      <c r="K1066" t="s">
        <v>293</v>
      </c>
      <c r="L1066">
        <v>917</v>
      </c>
      <c r="M1066" t="s">
        <v>294</v>
      </c>
      <c r="N1066">
        <v>26.95</v>
      </c>
      <c r="O1066">
        <v>5</v>
      </c>
      <c r="P1066">
        <f>N1066*O1066</f>
        <v>134.75</v>
      </c>
      <c r="Q1066">
        <v>93.450002649999988</v>
      </c>
      <c r="R1066">
        <f>P1066-Q1066</f>
        <v>41.299997350000012</v>
      </c>
      <c r="S1066">
        <f>Q1066/O1066</f>
        <v>18.690000529999999</v>
      </c>
    </row>
    <row r="1067" spans="1:19" x14ac:dyDescent="0.3">
      <c r="A1067">
        <v>46827</v>
      </c>
      <c r="B1067" s="1">
        <v>43142</v>
      </c>
      <c r="C1067" s="1" t="str">
        <f t="shared" si="16"/>
        <v>weekend</v>
      </c>
      <c r="D1067" s="1" t="str">
        <f>TEXT(B1067,"dddd")</f>
        <v>Sunday</v>
      </c>
      <c r="E1067">
        <v>7537</v>
      </c>
      <c r="F1067" t="s">
        <v>373</v>
      </c>
      <c r="G1067" t="s">
        <v>491</v>
      </c>
      <c r="H1067" t="s">
        <v>2</v>
      </c>
      <c r="I1067" t="s">
        <v>3</v>
      </c>
      <c r="J1067" t="s">
        <v>44</v>
      </c>
      <c r="K1067" t="s">
        <v>57</v>
      </c>
      <c r="L1067">
        <v>191</v>
      </c>
      <c r="M1067" t="s">
        <v>65</v>
      </c>
      <c r="N1067">
        <v>85</v>
      </c>
      <c r="O1067">
        <v>4</v>
      </c>
      <c r="P1067">
        <f>N1067*O1067</f>
        <v>340</v>
      </c>
      <c r="Q1067">
        <v>219.11999520000001</v>
      </c>
      <c r="R1067">
        <f>P1067-Q1067</f>
        <v>120.88000479999999</v>
      </c>
      <c r="S1067">
        <f>Q1067/O1067</f>
        <v>54.779998800000001</v>
      </c>
    </row>
    <row r="1068" spans="1:19" x14ac:dyDescent="0.3">
      <c r="A1068">
        <v>46859</v>
      </c>
      <c r="B1068" s="1">
        <v>43384</v>
      </c>
      <c r="C1068" s="1" t="str">
        <f t="shared" si="16"/>
        <v>weekday</v>
      </c>
      <c r="D1068" s="1" t="str">
        <f>TEXT(B1068,"dddd")</f>
        <v>Thursday</v>
      </c>
      <c r="E1068">
        <v>7492</v>
      </c>
      <c r="F1068" t="s">
        <v>7</v>
      </c>
      <c r="G1068" t="s">
        <v>161</v>
      </c>
      <c r="H1068" t="s">
        <v>2</v>
      </c>
      <c r="I1068" t="s">
        <v>3</v>
      </c>
      <c r="J1068" t="s">
        <v>4</v>
      </c>
      <c r="K1068" t="s">
        <v>42</v>
      </c>
      <c r="L1068">
        <v>365</v>
      </c>
      <c r="M1068" t="s">
        <v>10</v>
      </c>
      <c r="N1068">
        <v>94.75</v>
      </c>
      <c r="O1068">
        <v>5</v>
      </c>
      <c r="P1068">
        <f>N1068*O1068</f>
        <v>473.75</v>
      </c>
      <c r="Q1068">
        <v>152.8499985</v>
      </c>
      <c r="R1068">
        <f>P1068-Q1068</f>
        <v>320.90000150000003</v>
      </c>
      <c r="S1068">
        <f>Q1068/O1068</f>
        <v>30.5699997</v>
      </c>
    </row>
    <row r="1069" spans="1:19" x14ac:dyDescent="0.3">
      <c r="A1069">
        <v>46863</v>
      </c>
      <c r="B1069" s="1">
        <v>43205</v>
      </c>
      <c r="C1069" s="1" t="str">
        <f t="shared" si="16"/>
        <v>weekend</v>
      </c>
      <c r="D1069" s="1" t="str">
        <f>TEXT(B1069,"dddd")</f>
        <v>Sunday</v>
      </c>
      <c r="E1069">
        <v>7464</v>
      </c>
      <c r="F1069" t="s">
        <v>783</v>
      </c>
      <c r="G1069" t="s">
        <v>991</v>
      </c>
      <c r="H1069" t="s">
        <v>2</v>
      </c>
      <c r="I1069" t="s">
        <v>3</v>
      </c>
      <c r="J1069" t="s">
        <v>44</v>
      </c>
      <c r="K1069" t="s">
        <v>42</v>
      </c>
      <c r="L1069">
        <v>365</v>
      </c>
      <c r="M1069" t="s">
        <v>10</v>
      </c>
      <c r="N1069">
        <v>94.75</v>
      </c>
      <c r="O1069">
        <v>4</v>
      </c>
      <c r="P1069">
        <f>N1069*O1069</f>
        <v>379</v>
      </c>
      <c r="Q1069">
        <v>122.2799988</v>
      </c>
      <c r="R1069">
        <f>P1069-Q1069</f>
        <v>256.72000120000001</v>
      </c>
      <c r="S1069">
        <f>Q1069/O1069</f>
        <v>30.5699997</v>
      </c>
    </row>
    <row r="1070" spans="1:19" x14ac:dyDescent="0.3">
      <c r="A1070">
        <v>46864</v>
      </c>
      <c r="B1070" s="1">
        <v>43235</v>
      </c>
      <c r="C1070" s="1" t="str">
        <f t="shared" si="16"/>
        <v>weekday</v>
      </c>
      <c r="D1070" s="1" t="str">
        <f>TEXT(B1070,"dddd")</f>
        <v>Tuesday</v>
      </c>
      <c r="E1070">
        <v>3066</v>
      </c>
      <c r="F1070" t="s">
        <v>7</v>
      </c>
      <c r="G1070" t="s">
        <v>574</v>
      </c>
      <c r="H1070" t="s">
        <v>2</v>
      </c>
      <c r="I1070" t="s">
        <v>3</v>
      </c>
      <c r="J1070" t="s">
        <v>44</v>
      </c>
      <c r="K1070" t="s">
        <v>42</v>
      </c>
      <c r="L1070">
        <v>365</v>
      </c>
      <c r="M1070" t="s">
        <v>10</v>
      </c>
      <c r="N1070">
        <v>94.75</v>
      </c>
      <c r="O1070">
        <v>4</v>
      </c>
      <c r="P1070">
        <f>N1070*O1070</f>
        <v>379</v>
      </c>
      <c r="Q1070">
        <v>122.2799988</v>
      </c>
      <c r="R1070">
        <f>P1070-Q1070</f>
        <v>256.72000120000001</v>
      </c>
      <c r="S1070">
        <f>Q1070/O1070</f>
        <v>30.5699997</v>
      </c>
    </row>
    <row r="1071" spans="1:19" x14ac:dyDescent="0.3">
      <c r="A1071">
        <v>46907</v>
      </c>
      <c r="B1071" s="1">
        <v>43388</v>
      </c>
      <c r="C1071" s="1" t="str">
        <f t="shared" si="16"/>
        <v>weekday</v>
      </c>
      <c r="D1071" s="1" t="str">
        <f>TEXT(B1071,"dddd")</f>
        <v>Monday</v>
      </c>
      <c r="E1071">
        <v>2324</v>
      </c>
      <c r="F1071" t="s">
        <v>7</v>
      </c>
      <c r="G1071" t="s">
        <v>36</v>
      </c>
      <c r="H1071" t="s">
        <v>27</v>
      </c>
      <c r="I1071" t="s">
        <v>3</v>
      </c>
      <c r="J1071" t="s">
        <v>4</v>
      </c>
      <c r="K1071" t="s">
        <v>9</v>
      </c>
      <c r="L1071">
        <v>403</v>
      </c>
      <c r="M1071" t="s">
        <v>10</v>
      </c>
      <c r="N1071">
        <v>133.37</v>
      </c>
      <c r="O1071">
        <v>1</v>
      </c>
      <c r="P1071">
        <f>N1071*O1071</f>
        <v>133.37</v>
      </c>
      <c r="Q1071">
        <v>84.590000149999995</v>
      </c>
      <c r="R1071">
        <f>P1071-Q1071</f>
        <v>48.77999985000001</v>
      </c>
      <c r="S1071">
        <f>Q1071/O1071</f>
        <v>84.590000149999995</v>
      </c>
    </row>
    <row r="1072" spans="1:19" x14ac:dyDescent="0.3">
      <c r="A1072">
        <v>46907</v>
      </c>
      <c r="B1072" s="1">
        <v>43323</v>
      </c>
      <c r="C1072" s="1" t="str">
        <f t="shared" si="16"/>
        <v>weekend</v>
      </c>
      <c r="D1072" s="1" t="str">
        <f>TEXT(B1072,"dddd")</f>
        <v>Saturday</v>
      </c>
      <c r="E1072">
        <v>2324</v>
      </c>
      <c r="F1072" t="s">
        <v>7</v>
      </c>
      <c r="G1072" t="s">
        <v>36</v>
      </c>
      <c r="H1072" t="s">
        <v>27</v>
      </c>
      <c r="I1072" t="s">
        <v>3</v>
      </c>
      <c r="J1072" t="s">
        <v>4</v>
      </c>
      <c r="K1072" t="s">
        <v>31</v>
      </c>
      <c r="L1072">
        <v>957</v>
      </c>
      <c r="M1072" t="s">
        <v>32</v>
      </c>
      <c r="N1072">
        <v>80</v>
      </c>
      <c r="O1072">
        <v>1</v>
      </c>
      <c r="P1072">
        <f>N1072*O1072</f>
        <v>80</v>
      </c>
      <c r="Q1072">
        <v>47.430000309999997</v>
      </c>
      <c r="R1072">
        <f>P1072-Q1072</f>
        <v>32.569999690000003</v>
      </c>
      <c r="S1072">
        <f>Q1072/O1072</f>
        <v>47.430000309999997</v>
      </c>
    </row>
    <row r="1073" spans="1:19" x14ac:dyDescent="0.3">
      <c r="A1073">
        <v>46951</v>
      </c>
      <c r="B1073" s="1">
        <v>44041</v>
      </c>
      <c r="C1073" s="1" t="str">
        <f t="shared" si="16"/>
        <v>weekday</v>
      </c>
      <c r="D1073" s="1" t="str">
        <f>TEXT(B1073,"dddd")</f>
        <v>Wednesday</v>
      </c>
      <c r="E1073">
        <v>6408</v>
      </c>
      <c r="F1073" t="s">
        <v>267</v>
      </c>
      <c r="G1073" t="s">
        <v>30</v>
      </c>
      <c r="H1073" t="s">
        <v>27</v>
      </c>
      <c r="I1073" t="s">
        <v>3</v>
      </c>
      <c r="J1073" t="s">
        <v>4</v>
      </c>
      <c r="K1073" t="s">
        <v>85</v>
      </c>
      <c r="L1073">
        <v>502</v>
      </c>
      <c r="M1073" t="s">
        <v>65</v>
      </c>
      <c r="N1073">
        <v>65</v>
      </c>
      <c r="O1073">
        <v>1</v>
      </c>
      <c r="P1073">
        <f>N1073*O1073</f>
        <v>65</v>
      </c>
      <c r="Q1073">
        <v>33.599998470000003</v>
      </c>
      <c r="R1073">
        <f>P1073-Q1073</f>
        <v>31.400001529999997</v>
      </c>
      <c r="S1073">
        <f>Q1073/O1073</f>
        <v>33.599998470000003</v>
      </c>
    </row>
    <row r="1074" spans="1:19" x14ac:dyDescent="0.3">
      <c r="A1074">
        <v>46955</v>
      </c>
      <c r="B1074" s="1">
        <v>43292</v>
      </c>
      <c r="C1074" s="1" t="str">
        <f t="shared" si="16"/>
        <v>weekday</v>
      </c>
      <c r="D1074" s="1" t="str">
        <f>TEXT(B1074,"dddd")</f>
        <v>Wednesday</v>
      </c>
      <c r="E1074">
        <v>11636</v>
      </c>
      <c r="F1074" t="s">
        <v>415</v>
      </c>
      <c r="G1074" t="s">
        <v>18</v>
      </c>
      <c r="H1074" t="s">
        <v>2</v>
      </c>
      <c r="I1074" t="s">
        <v>3</v>
      </c>
      <c r="J1074" t="s">
        <v>4</v>
      </c>
      <c r="K1074" t="s">
        <v>57</v>
      </c>
      <c r="L1074">
        <v>191</v>
      </c>
      <c r="M1074" t="s">
        <v>65</v>
      </c>
      <c r="N1074">
        <v>85</v>
      </c>
      <c r="O1074">
        <v>5</v>
      </c>
      <c r="P1074">
        <f>N1074*O1074</f>
        <v>425</v>
      </c>
      <c r="Q1074">
        <v>273.89999399999999</v>
      </c>
      <c r="R1074">
        <f>P1074-Q1074</f>
        <v>151.10000600000001</v>
      </c>
      <c r="S1074">
        <f>Q1074/O1074</f>
        <v>54.779998800000001</v>
      </c>
    </row>
    <row r="1075" spans="1:19" x14ac:dyDescent="0.3">
      <c r="A1075">
        <v>46992</v>
      </c>
      <c r="B1075" s="1">
        <v>43204</v>
      </c>
      <c r="C1075" s="1" t="str">
        <f t="shared" si="16"/>
        <v>weekend</v>
      </c>
      <c r="D1075" s="1" t="str">
        <f>TEXT(B1075,"dddd")</f>
        <v>Saturday</v>
      </c>
      <c r="E1075">
        <v>9484</v>
      </c>
      <c r="F1075" t="s">
        <v>992</v>
      </c>
      <c r="G1075" t="s">
        <v>30</v>
      </c>
      <c r="H1075" t="s">
        <v>27</v>
      </c>
      <c r="I1075" t="s">
        <v>28</v>
      </c>
      <c r="J1075" t="s">
        <v>44</v>
      </c>
      <c r="K1075" t="s">
        <v>85</v>
      </c>
      <c r="L1075">
        <v>502</v>
      </c>
      <c r="M1075" t="s">
        <v>65</v>
      </c>
      <c r="N1075">
        <v>65</v>
      </c>
      <c r="O1075">
        <v>5</v>
      </c>
      <c r="P1075">
        <f>N1075*O1075</f>
        <v>325</v>
      </c>
      <c r="Q1075">
        <v>167.99999235000001</v>
      </c>
      <c r="R1075">
        <f>P1075-Q1075</f>
        <v>157.00000764999999</v>
      </c>
      <c r="S1075">
        <f>Q1075/O1075</f>
        <v>33.599998470000003</v>
      </c>
    </row>
    <row r="1076" spans="1:19" x14ac:dyDescent="0.3">
      <c r="A1076">
        <v>47002</v>
      </c>
      <c r="B1076" s="1">
        <v>43491</v>
      </c>
      <c r="C1076" s="1" t="str">
        <f t="shared" si="16"/>
        <v>weekend</v>
      </c>
      <c r="D1076" s="1" t="str">
        <f>TEXT(B1076,"dddd")</f>
        <v>Saturday</v>
      </c>
      <c r="E1076">
        <v>4596</v>
      </c>
      <c r="F1076" t="s">
        <v>517</v>
      </c>
      <c r="G1076" t="s">
        <v>836</v>
      </c>
      <c r="H1076" t="s">
        <v>2</v>
      </c>
      <c r="I1076" t="s">
        <v>3</v>
      </c>
      <c r="J1076" t="s">
        <v>4</v>
      </c>
      <c r="K1076" t="s">
        <v>42</v>
      </c>
      <c r="L1076">
        <v>365</v>
      </c>
      <c r="M1076" t="s">
        <v>10</v>
      </c>
      <c r="N1076">
        <v>94.75</v>
      </c>
      <c r="O1076">
        <v>5</v>
      </c>
      <c r="P1076">
        <f>N1076*O1076</f>
        <v>473.75</v>
      </c>
      <c r="Q1076">
        <v>152.8499985</v>
      </c>
      <c r="R1076">
        <f>P1076-Q1076</f>
        <v>320.90000150000003</v>
      </c>
      <c r="S1076">
        <f>Q1076/O1076</f>
        <v>30.5699997</v>
      </c>
    </row>
    <row r="1077" spans="1:19" x14ac:dyDescent="0.3">
      <c r="A1077">
        <v>47002</v>
      </c>
      <c r="B1077" s="1">
        <v>43201</v>
      </c>
      <c r="C1077" s="1" t="str">
        <f t="shared" si="16"/>
        <v>weekday</v>
      </c>
      <c r="D1077" s="1" t="str">
        <f>TEXT(B1077,"dddd")</f>
        <v>Wednesday</v>
      </c>
      <c r="E1077">
        <v>4596</v>
      </c>
      <c r="F1077" t="s">
        <v>517</v>
      </c>
      <c r="G1077" t="s">
        <v>836</v>
      </c>
      <c r="H1077" t="s">
        <v>2</v>
      </c>
      <c r="I1077" t="s">
        <v>3</v>
      </c>
      <c r="J1077" t="s">
        <v>4</v>
      </c>
      <c r="K1077" t="s">
        <v>57</v>
      </c>
      <c r="L1077">
        <v>191</v>
      </c>
      <c r="M1077" t="s">
        <v>65</v>
      </c>
      <c r="N1077">
        <v>85</v>
      </c>
      <c r="O1077">
        <v>5</v>
      </c>
      <c r="P1077">
        <f>N1077*O1077</f>
        <v>425</v>
      </c>
      <c r="Q1077">
        <v>273.89999399999999</v>
      </c>
      <c r="R1077">
        <f>P1077-Q1077</f>
        <v>151.10000600000001</v>
      </c>
      <c r="S1077">
        <f>Q1077/O1077</f>
        <v>54.779998800000001</v>
      </c>
    </row>
    <row r="1078" spans="1:19" x14ac:dyDescent="0.3">
      <c r="A1078">
        <v>47009</v>
      </c>
      <c r="B1078" s="1">
        <v>43445</v>
      </c>
      <c r="C1078" s="1" t="str">
        <f t="shared" si="16"/>
        <v>weekday</v>
      </c>
      <c r="D1078" s="1" t="str">
        <f>TEXT(B1078,"dddd")</f>
        <v>Tuesday</v>
      </c>
      <c r="E1078">
        <v>150</v>
      </c>
      <c r="F1078" t="s">
        <v>7</v>
      </c>
      <c r="G1078" t="s">
        <v>908</v>
      </c>
      <c r="H1078" t="s">
        <v>2</v>
      </c>
      <c r="I1078" t="s">
        <v>3</v>
      </c>
      <c r="J1078" t="s">
        <v>4</v>
      </c>
      <c r="K1078" t="s">
        <v>9</v>
      </c>
      <c r="L1078">
        <v>403</v>
      </c>
      <c r="M1078" t="s">
        <v>10</v>
      </c>
      <c r="N1078">
        <v>133.37</v>
      </c>
      <c r="O1078">
        <v>1</v>
      </c>
      <c r="P1078">
        <f>N1078*O1078</f>
        <v>133.37</v>
      </c>
      <c r="Q1078">
        <v>84.590000149999995</v>
      </c>
      <c r="R1078">
        <f>P1078-Q1078</f>
        <v>48.77999985000001</v>
      </c>
      <c r="S1078">
        <f>Q1078/O1078</f>
        <v>84.590000149999995</v>
      </c>
    </row>
    <row r="1079" spans="1:19" x14ac:dyDescent="0.3">
      <c r="A1079">
        <v>47009</v>
      </c>
      <c r="B1079" s="1">
        <v>43421</v>
      </c>
      <c r="C1079" s="1" t="str">
        <f t="shared" si="16"/>
        <v>weekend</v>
      </c>
      <c r="D1079" s="1" t="str">
        <f>TEXT(B1079,"dddd")</f>
        <v>Saturday</v>
      </c>
      <c r="E1079">
        <v>150</v>
      </c>
      <c r="F1079" t="s">
        <v>7</v>
      </c>
      <c r="G1079" t="s">
        <v>908</v>
      </c>
      <c r="H1079" t="s">
        <v>2</v>
      </c>
      <c r="I1079" t="s">
        <v>3</v>
      </c>
      <c r="J1079" t="s">
        <v>4</v>
      </c>
      <c r="K1079" t="s">
        <v>9</v>
      </c>
      <c r="L1079">
        <v>403</v>
      </c>
      <c r="M1079" t="s">
        <v>10</v>
      </c>
      <c r="N1079">
        <v>133.37</v>
      </c>
      <c r="O1079">
        <v>1</v>
      </c>
      <c r="P1079">
        <f>N1079*O1079</f>
        <v>133.37</v>
      </c>
      <c r="Q1079">
        <v>84.590000149999995</v>
      </c>
      <c r="R1079">
        <f>P1079-Q1079</f>
        <v>48.77999985000001</v>
      </c>
      <c r="S1079">
        <f>Q1079/O1079</f>
        <v>84.590000149999995</v>
      </c>
    </row>
    <row r="1080" spans="1:19" x14ac:dyDescent="0.3">
      <c r="A1080">
        <v>47011</v>
      </c>
      <c r="B1080" s="1">
        <v>43124</v>
      </c>
      <c r="C1080" s="1" t="str">
        <f t="shared" si="16"/>
        <v>weekday</v>
      </c>
      <c r="D1080" s="1" t="str">
        <f>TEXT(B1080,"dddd")</f>
        <v>Wednesday</v>
      </c>
      <c r="E1080">
        <v>10811</v>
      </c>
      <c r="F1080" t="s">
        <v>292</v>
      </c>
      <c r="G1080" t="s">
        <v>30</v>
      </c>
      <c r="H1080" t="s">
        <v>27</v>
      </c>
      <c r="I1080" t="s">
        <v>28</v>
      </c>
      <c r="J1080" t="s">
        <v>44</v>
      </c>
      <c r="K1080" t="s">
        <v>85</v>
      </c>
      <c r="L1080">
        <v>502</v>
      </c>
      <c r="M1080" t="s">
        <v>65</v>
      </c>
      <c r="N1080">
        <v>65</v>
      </c>
      <c r="O1080">
        <v>5</v>
      </c>
      <c r="P1080">
        <f>N1080*O1080</f>
        <v>325</v>
      </c>
      <c r="Q1080">
        <v>167.99999235000001</v>
      </c>
      <c r="R1080">
        <f>P1080-Q1080</f>
        <v>157.00000764999999</v>
      </c>
      <c r="S1080">
        <f>Q1080/O1080</f>
        <v>33.599998470000003</v>
      </c>
    </row>
    <row r="1081" spans="1:19" x14ac:dyDescent="0.3">
      <c r="A1081">
        <v>47044</v>
      </c>
      <c r="B1081" s="1">
        <v>43182</v>
      </c>
      <c r="C1081" s="1" t="str">
        <f t="shared" si="16"/>
        <v>weekday</v>
      </c>
      <c r="D1081" s="1" t="str">
        <f>TEXT(B1081,"dddd")</f>
        <v>Friday</v>
      </c>
      <c r="E1081">
        <v>5536</v>
      </c>
      <c r="F1081" t="s">
        <v>7</v>
      </c>
      <c r="G1081" t="s">
        <v>653</v>
      </c>
      <c r="H1081" t="s">
        <v>2</v>
      </c>
      <c r="I1081" t="s">
        <v>3</v>
      </c>
      <c r="J1081" t="s">
        <v>4</v>
      </c>
      <c r="K1081" t="s">
        <v>9</v>
      </c>
      <c r="L1081">
        <v>403</v>
      </c>
      <c r="M1081" t="s">
        <v>10</v>
      </c>
      <c r="N1081">
        <v>133.37</v>
      </c>
      <c r="O1081">
        <v>1</v>
      </c>
      <c r="P1081">
        <f>N1081*O1081</f>
        <v>133.37</v>
      </c>
      <c r="Q1081">
        <v>84.590000149999995</v>
      </c>
      <c r="R1081">
        <f>P1081-Q1081</f>
        <v>48.77999985000001</v>
      </c>
      <c r="S1081">
        <f>Q1081/O1081</f>
        <v>84.590000149999995</v>
      </c>
    </row>
    <row r="1082" spans="1:19" x14ac:dyDescent="0.3">
      <c r="A1082">
        <v>47044</v>
      </c>
      <c r="B1082" s="1">
        <v>43154</v>
      </c>
      <c r="C1082" s="1" t="str">
        <f t="shared" si="16"/>
        <v>weekday</v>
      </c>
      <c r="D1082" s="1" t="str">
        <f>TEXT(B1082,"dddd")</f>
        <v>Friday</v>
      </c>
      <c r="E1082">
        <v>5536</v>
      </c>
      <c r="F1082" t="s">
        <v>7</v>
      </c>
      <c r="G1082" t="s">
        <v>653</v>
      </c>
      <c r="H1082" t="s">
        <v>2</v>
      </c>
      <c r="I1082" t="s">
        <v>3</v>
      </c>
      <c r="J1082" t="s">
        <v>4</v>
      </c>
      <c r="K1082" t="s">
        <v>9</v>
      </c>
      <c r="L1082">
        <v>403</v>
      </c>
      <c r="M1082" t="s">
        <v>10</v>
      </c>
      <c r="N1082">
        <v>133.37</v>
      </c>
      <c r="O1082">
        <v>1</v>
      </c>
      <c r="P1082">
        <f>N1082*O1082</f>
        <v>133.37</v>
      </c>
      <c r="Q1082">
        <v>84.590000149999995</v>
      </c>
      <c r="R1082">
        <f>P1082-Q1082</f>
        <v>48.77999985000001</v>
      </c>
      <c r="S1082">
        <f>Q1082/O1082</f>
        <v>84.590000149999995</v>
      </c>
    </row>
    <row r="1083" spans="1:19" x14ac:dyDescent="0.3">
      <c r="A1083">
        <v>47092</v>
      </c>
      <c r="B1083" s="1">
        <v>43323</v>
      </c>
      <c r="C1083" s="1" t="str">
        <f t="shared" si="16"/>
        <v>weekend</v>
      </c>
      <c r="D1083" s="1" t="str">
        <f>TEXT(B1083,"dddd")</f>
        <v>Saturday</v>
      </c>
      <c r="E1083">
        <v>9524</v>
      </c>
      <c r="F1083" t="s">
        <v>102</v>
      </c>
      <c r="G1083" t="s">
        <v>30</v>
      </c>
      <c r="H1083" t="s">
        <v>27</v>
      </c>
      <c r="I1083" t="s">
        <v>28</v>
      </c>
      <c r="J1083" t="s">
        <v>44</v>
      </c>
      <c r="K1083" t="s">
        <v>42</v>
      </c>
      <c r="L1083">
        <v>365</v>
      </c>
      <c r="M1083" t="s">
        <v>10</v>
      </c>
      <c r="N1083">
        <v>94.75</v>
      </c>
      <c r="O1083">
        <v>5</v>
      </c>
      <c r="P1083">
        <f>N1083*O1083</f>
        <v>473.75</v>
      </c>
      <c r="Q1083">
        <v>152.8499985</v>
      </c>
      <c r="R1083">
        <f>P1083-Q1083</f>
        <v>320.90000150000003</v>
      </c>
      <c r="S1083">
        <f>Q1083/O1083</f>
        <v>30.5699997</v>
      </c>
    </row>
    <row r="1084" spans="1:19" x14ac:dyDescent="0.3">
      <c r="A1084">
        <v>47193</v>
      </c>
      <c r="B1084" s="1">
        <v>43362</v>
      </c>
      <c r="C1084" s="1" t="str">
        <f t="shared" si="16"/>
        <v>weekday</v>
      </c>
      <c r="D1084" s="1" t="str">
        <f>TEXT(B1084,"dddd")</f>
        <v>Wednesday</v>
      </c>
      <c r="E1084">
        <v>9890</v>
      </c>
      <c r="F1084" t="s">
        <v>157</v>
      </c>
      <c r="G1084" t="s">
        <v>476</v>
      </c>
      <c r="H1084" t="s">
        <v>2</v>
      </c>
      <c r="I1084" t="s">
        <v>3</v>
      </c>
      <c r="J1084" t="s">
        <v>4</v>
      </c>
      <c r="K1084" t="s">
        <v>85</v>
      </c>
      <c r="L1084">
        <v>502</v>
      </c>
      <c r="M1084" t="s">
        <v>65</v>
      </c>
      <c r="N1084">
        <v>65</v>
      </c>
      <c r="O1084">
        <v>4</v>
      </c>
      <c r="P1084">
        <f>N1084*O1084</f>
        <v>260</v>
      </c>
      <c r="Q1084">
        <v>134.39999388000001</v>
      </c>
      <c r="R1084">
        <f>P1084-Q1084</f>
        <v>125.60000611999999</v>
      </c>
      <c r="S1084">
        <f>Q1084/O1084</f>
        <v>33.599998470000003</v>
      </c>
    </row>
    <row r="1085" spans="1:19" x14ac:dyDescent="0.3">
      <c r="A1085">
        <v>47199</v>
      </c>
      <c r="B1085" s="1">
        <v>44179</v>
      </c>
      <c r="C1085" s="1" t="str">
        <f t="shared" si="16"/>
        <v>weekday</v>
      </c>
      <c r="D1085" s="1" t="str">
        <f>TEXT(B1085,"dddd")</f>
        <v>Monday</v>
      </c>
      <c r="E1085">
        <v>4839</v>
      </c>
      <c r="F1085" t="s">
        <v>7</v>
      </c>
      <c r="G1085" t="s">
        <v>86</v>
      </c>
      <c r="H1085" t="s">
        <v>2</v>
      </c>
      <c r="I1085" t="s">
        <v>3</v>
      </c>
      <c r="J1085" t="s">
        <v>44</v>
      </c>
      <c r="K1085" t="s">
        <v>87</v>
      </c>
      <c r="L1085">
        <v>172</v>
      </c>
      <c r="M1085" t="s">
        <v>65</v>
      </c>
      <c r="N1085">
        <v>30</v>
      </c>
      <c r="O1085">
        <v>4</v>
      </c>
      <c r="P1085">
        <f>N1085*O1085</f>
        <v>120</v>
      </c>
      <c r="Q1085">
        <v>59.80000304</v>
      </c>
      <c r="R1085">
        <f>P1085-Q1085</f>
        <v>60.19999696</v>
      </c>
      <c r="S1085">
        <f>Q1085/O1085</f>
        <v>14.95000076</v>
      </c>
    </row>
    <row r="1086" spans="1:19" x14ac:dyDescent="0.3">
      <c r="A1086">
        <v>47199</v>
      </c>
      <c r="B1086" s="1">
        <v>43486</v>
      </c>
      <c r="C1086" s="1" t="str">
        <f t="shared" si="16"/>
        <v>weekday</v>
      </c>
      <c r="D1086" s="1" t="str">
        <f>TEXT(B1086,"dddd")</f>
        <v>Monday</v>
      </c>
      <c r="E1086">
        <v>4839</v>
      </c>
      <c r="F1086" t="s">
        <v>7</v>
      </c>
      <c r="G1086" t="s">
        <v>86</v>
      </c>
      <c r="H1086" t="s">
        <v>2</v>
      </c>
      <c r="I1086" t="s">
        <v>3</v>
      </c>
      <c r="J1086" t="s">
        <v>44</v>
      </c>
      <c r="K1086" t="s">
        <v>85</v>
      </c>
      <c r="L1086">
        <v>502</v>
      </c>
      <c r="M1086" t="s">
        <v>65</v>
      </c>
      <c r="N1086">
        <v>65</v>
      </c>
      <c r="O1086">
        <v>4</v>
      </c>
      <c r="P1086">
        <f>N1086*O1086</f>
        <v>260</v>
      </c>
      <c r="Q1086">
        <v>134.39999388000001</v>
      </c>
      <c r="R1086">
        <f>P1086-Q1086</f>
        <v>125.60000611999999</v>
      </c>
      <c r="S1086">
        <f>Q1086/O1086</f>
        <v>33.599998470000003</v>
      </c>
    </row>
    <row r="1087" spans="1:19" x14ac:dyDescent="0.3">
      <c r="A1087">
        <v>47262</v>
      </c>
      <c r="B1087" s="1">
        <v>43153</v>
      </c>
      <c r="C1087" s="1" t="str">
        <f t="shared" si="16"/>
        <v>weekday</v>
      </c>
      <c r="D1087" s="1" t="str">
        <f>TEXT(B1087,"dddd")</f>
        <v>Thursday</v>
      </c>
      <c r="E1087">
        <v>8133</v>
      </c>
      <c r="F1087" t="s">
        <v>537</v>
      </c>
      <c r="G1087" t="s">
        <v>39</v>
      </c>
      <c r="H1087" t="s">
        <v>27</v>
      </c>
      <c r="I1087" t="s">
        <v>3</v>
      </c>
      <c r="J1087" t="s">
        <v>4</v>
      </c>
      <c r="K1087" t="s">
        <v>57</v>
      </c>
      <c r="L1087">
        <v>191</v>
      </c>
      <c r="M1087" t="s">
        <v>65</v>
      </c>
      <c r="N1087">
        <v>85</v>
      </c>
      <c r="O1087">
        <v>4</v>
      </c>
      <c r="P1087">
        <f>N1087*O1087</f>
        <v>340</v>
      </c>
      <c r="Q1087">
        <v>219.11999520000001</v>
      </c>
      <c r="R1087">
        <f>P1087-Q1087</f>
        <v>120.88000479999999</v>
      </c>
      <c r="S1087">
        <f>Q1087/O1087</f>
        <v>54.779998800000001</v>
      </c>
    </row>
    <row r="1088" spans="1:19" x14ac:dyDescent="0.3">
      <c r="A1088">
        <v>47321</v>
      </c>
      <c r="B1088" s="1">
        <v>43698</v>
      </c>
      <c r="C1088" s="1" t="str">
        <f t="shared" si="16"/>
        <v>weekday</v>
      </c>
      <c r="D1088" s="1" t="str">
        <f>TEXT(B1088,"dddd")</f>
        <v>Wednesday</v>
      </c>
      <c r="E1088">
        <v>7177</v>
      </c>
      <c r="F1088" t="s">
        <v>760</v>
      </c>
      <c r="G1088" t="s">
        <v>30</v>
      </c>
      <c r="H1088" t="s">
        <v>27</v>
      </c>
      <c r="I1088" t="s">
        <v>28</v>
      </c>
      <c r="J1088" t="s">
        <v>4</v>
      </c>
      <c r="K1088" t="s">
        <v>85</v>
      </c>
      <c r="L1088">
        <v>502</v>
      </c>
      <c r="M1088" t="s">
        <v>65</v>
      </c>
      <c r="N1088">
        <v>65</v>
      </c>
      <c r="O1088">
        <v>1</v>
      </c>
      <c r="P1088">
        <f>N1088*O1088</f>
        <v>65</v>
      </c>
      <c r="Q1088">
        <v>33.599998470000003</v>
      </c>
      <c r="R1088">
        <f>P1088-Q1088</f>
        <v>31.400001529999997</v>
      </c>
      <c r="S1088">
        <f>Q1088/O1088</f>
        <v>33.599998470000003</v>
      </c>
    </row>
    <row r="1089" spans="1:19" x14ac:dyDescent="0.3">
      <c r="A1089">
        <v>47343</v>
      </c>
      <c r="B1089" s="1">
        <v>43133</v>
      </c>
      <c r="C1089" s="1" t="str">
        <f t="shared" si="16"/>
        <v>weekday</v>
      </c>
      <c r="D1089" s="1" t="str">
        <f>TEXT(B1089,"dddd")</f>
        <v>Friday</v>
      </c>
      <c r="E1089">
        <v>1758</v>
      </c>
      <c r="F1089" t="s">
        <v>391</v>
      </c>
      <c r="G1089" t="s">
        <v>183</v>
      </c>
      <c r="H1089" t="s">
        <v>2</v>
      </c>
      <c r="I1089" t="s">
        <v>3</v>
      </c>
      <c r="J1089" t="s">
        <v>4</v>
      </c>
      <c r="K1089" t="s">
        <v>57</v>
      </c>
      <c r="L1089">
        <v>191</v>
      </c>
      <c r="M1089" t="s">
        <v>65</v>
      </c>
      <c r="N1089">
        <v>85</v>
      </c>
      <c r="O1089">
        <v>4</v>
      </c>
      <c r="P1089">
        <f>N1089*O1089</f>
        <v>340</v>
      </c>
      <c r="Q1089">
        <v>219.11999520000001</v>
      </c>
      <c r="R1089">
        <f>P1089-Q1089</f>
        <v>120.88000479999999</v>
      </c>
      <c r="S1089">
        <f>Q1089/O1089</f>
        <v>54.779998800000001</v>
      </c>
    </row>
    <row r="1090" spans="1:19" x14ac:dyDescent="0.3">
      <c r="A1090">
        <v>47369</v>
      </c>
      <c r="B1090" s="1">
        <v>43861</v>
      </c>
      <c r="C1090" s="1" t="str">
        <f t="shared" si="16"/>
        <v>weekday</v>
      </c>
      <c r="D1090" s="1" t="str">
        <f>TEXT(B1090,"dddd")</f>
        <v>Friday</v>
      </c>
      <c r="E1090">
        <v>7531</v>
      </c>
      <c r="F1090" t="s">
        <v>186</v>
      </c>
      <c r="G1090" t="s">
        <v>108</v>
      </c>
      <c r="H1090" t="s">
        <v>27</v>
      </c>
      <c r="I1090" t="s">
        <v>3</v>
      </c>
      <c r="J1090" t="s">
        <v>4</v>
      </c>
      <c r="K1090" t="s">
        <v>42</v>
      </c>
      <c r="L1090">
        <v>365</v>
      </c>
      <c r="M1090" t="s">
        <v>10</v>
      </c>
      <c r="N1090">
        <v>94.75</v>
      </c>
      <c r="O1090">
        <v>1</v>
      </c>
      <c r="P1090">
        <f>N1090*O1090</f>
        <v>94.75</v>
      </c>
      <c r="Q1090">
        <v>30.5699997</v>
      </c>
      <c r="R1090">
        <f>P1090-Q1090</f>
        <v>64.180000300000003</v>
      </c>
      <c r="S1090">
        <f>Q1090/O1090</f>
        <v>30.5699997</v>
      </c>
    </row>
    <row r="1091" spans="1:19" x14ac:dyDescent="0.3">
      <c r="A1091">
        <v>47429</v>
      </c>
      <c r="B1091" s="1">
        <v>43850</v>
      </c>
      <c r="C1091" s="1" t="str">
        <f t="shared" ref="C1091:C1154" si="17">IF(OR(WEEKDAY(B1091,2)=6,WEEKDAY(B1091,2)=7),"weekend","weekday")</f>
        <v>weekday</v>
      </c>
      <c r="D1091" s="1" t="str">
        <f>TEXT(B1091,"dddd")</f>
        <v>Monday</v>
      </c>
      <c r="E1091">
        <v>6168</v>
      </c>
      <c r="F1091" t="s">
        <v>532</v>
      </c>
      <c r="G1091" t="s">
        <v>215</v>
      </c>
      <c r="H1091" t="s">
        <v>2</v>
      </c>
      <c r="I1091" t="s">
        <v>3</v>
      </c>
      <c r="J1091" t="s">
        <v>44</v>
      </c>
      <c r="K1091" t="s">
        <v>42</v>
      </c>
      <c r="L1091">
        <v>365</v>
      </c>
      <c r="M1091" t="s">
        <v>10</v>
      </c>
      <c r="N1091">
        <v>94.75</v>
      </c>
      <c r="O1091">
        <v>4</v>
      </c>
      <c r="P1091">
        <f>N1091*O1091</f>
        <v>379</v>
      </c>
      <c r="Q1091">
        <v>122.2799988</v>
      </c>
      <c r="R1091">
        <f>P1091-Q1091</f>
        <v>256.72000120000001</v>
      </c>
      <c r="S1091">
        <f>Q1091/O1091</f>
        <v>30.5699997</v>
      </c>
    </row>
    <row r="1092" spans="1:19" x14ac:dyDescent="0.3">
      <c r="A1092">
        <v>47439</v>
      </c>
      <c r="B1092" s="1">
        <v>43143</v>
      </c>
      <c r="C1092" s="1" t="str">
        <f t="shared" si="17"/>
        <v>weekday</v>
      </c>
      <c r="D1092" s="1" t="str">
        <f>TEXT(B1092,"dddd")</f>
        <v>Monday</v>
      </c>
      <c r="E1092">
        <v>346</v>
      </c>
      <c r="F1092" t="s">
        <v>1013</v>
      </c>
      <c r="G1092" t="s">
        <v>30</v>
      </c>
      <c r="H1092" t="s">
        <v>27</v>
      </c>
      <c r="I1092" t="s">
        <v>28</v>
      </c>
      <c r="J1092" t="s">
        <v>44</v>
      </c>
      <c r="K1092" t="s">
        <v>42</v>
      </c>
      <c r="L1092">
        <v>365</v>
      </c>
      <c r="M1092" t="s">
        <v>10</v>
      </c>
      <c r="N1092">
        <v>94.75</v>
      </c>
      <c r="O1092">
        <v>5</v>
      </c>
      <c r="P1092">
        <f>N1092*O1092</f>
        <v>473.75</v>
      </c>
      <c r="Q1092">
        <v>152.8499985</v>
      </c>
      <c r="R1092">
        <f>P1092-Q1092</f>
        <v>320.90000150000003</v>
      </c>
      <c r="S1092">
        <f>Q1092/O1092</f>
        <v>30.5699997</v>
      </c>
    </row>
    <row r="1093" spans="1:19" x14ac:dyDescent="0.3">
      <c r="A1093">
        <v>47493</v>
      </c>
      <c r="B1093" s="1">
        <v>43214</v>
      </c>
      <c r="C1093" s="1" t="str">
        <f t="shared" si="17"/>
        <v>weekday</v>
      </c>
      <c r="D1093" s="1" t="str">
        <f>TEXT(B1093,"dddd")</f>
        <v>Tuesday</v>
      </c>
      <c r="E1093">
        <v>4612</v>
      </c>
      <c r="F1093" t="s">
        <v>132</v>
      </c>
      <c r="G1093" t="s">
        <v>565</v>
      </c>
      <c r="H1093" t="s">
        <v>2</v>
      </c>
      <c r="I1093" t="s">
        <v>3</v>
      </c>
      <c r="J1093" t="s">
        <v>44</v>
      </c>
      <c r="K1093" t="s">
        <v>109</v>
      </c>
      <c r="L1093">
        <v>627</v>
      </c>
      <c r="M1093" t="s">
        <v>6</v>
      </c>
      <c r="N1093">
        <v>165</v>
      </c>
      <c r="O1093">
        <v>4</v>
      </c>
      <c r="P1093">
        <f>N1093*O1093</f>
        <v>660</v>
      </c>
      <c r="Q1093">
        <v>490.9200136</v>
      </c>
      <c r="R1093">
        <f>P1093-Q1093</f>
        <v>169.0799864</v>
      </c>
      <c r="S1093">
        <f>Q1093/O1093</f>
        <v>122.7300034</v>
      </c>
    </row>
    <row r="1094" spans="1:19" x14ac:dyDescent="0.3">
      <c r="A1094">
        <v>47509</v>
      </c>
      <c r="B1094" s="1">
        <v>43489</v>
      </c>
      <c r="C1094" s="1" t="str">
        <f t="shared" si="17"/>
        <v>weekday</v>
      </c>
      <c r="D1094" s="1" t="str">
        <f>TEXT(B1094,"dddd")</f>
        <v>Thursday</v>
      </c>
      <c r="E1094">
        <v>7363</v>
      </c>
      <c r="F1094" t="s">
        <v>847</v>
      </c>
      <c r="G1094" t="s">
        <v>318</v>
      </c>
      <c r="H1094" t="s">
        <v>2</v>
      </c>
      <c r="I1094" t="s">
        <v>3</v>
      </c>
      <c r="J1094" t="s">
        <v>4</v>
      </c>
      <c r="K1094" t="s">
        <v>57</v>
      </c>
      <c r="L1094">
        <v>191</v>
      </c>
      <c r="M1094" t="s">
        <v>65</v>
      </c>
      <c r="N1094">
        <v>85</v>
      </c>
      <c r="O1094">
        <v>5</v>
      </c>
      <c r="P1094">
        <f>N1094*O1094</f>
        <v>425</v>
      </c>
      <c r="Q1094">
        <v>273.89999399999999</v>
      </c>
      <c r="R1094">
        <f>P1094-Q1094</f>
        <v>151.10000600000001</v>
      </c>
      <c r="S1094">
        <f>Q1094/O1094</f>
        <v>54.779998800000001</v>
      </c>
    </row>
    <row r="1095" spans="1:19" x14ac:dyDescent="0.3">
      <c r="A1095">
        <v>47562</v>
      </c>
      <c r="B1095" s="1">
        <v>43386</v>
      </c>
      <c r="C1095" s="1" t="str">
        <f t="shared" si="17"/>
        <v>weekend</v>
      </c>
      <c r="D1095" s="1" t="str">
        <f>TEXT(B1095,"dddd")</f>
        <v>Saturday</v>
      </c>
      <c r="E1095">
        <v>9304</v>
      </c>
      <c r="F1095" t="s">
        <v>7</v>
      </c>
      <c r="G1095" t="s">
        <v>30</v>
      </c>
      <c r="H1095" t="s">
        <v>27</v>
      </c>
      <c r="I1095" t="s">
        <v>28</v>
      </c>
      <c r="J1095" t="s">
        <v>44</v>
      </c>
      <c r="K1095" t="s">
        <v>293</v>
      </c>
      <c r="L1095">
        <v>917</v>
      </c>
      <c r="M1095" t="s">
        <v>294</v>
      </c>
      <c r="N1095">
        <v>26.95</v>
      </c>
      <c r="O1095">
        <v>5</v>
      </c>
      <c r="P1095">
        <f>N1095*O1095</f>
        <v>134.75</v>
      </c>
      <c r="Q1095">
        <v>93.450002649999988</v>
      </c>
      <c r="R1095">
        <f>P1095-Q1095</f>
        <v>41.299997350000012</v>
      </c>
      <c r="S1095">
        <f>Q1095/O1095</f>
        <v>18.690000529999999</v>
      </c>
    </row>
    <row r="1096" spans="1:19" x14ac:dyDescent="0.3">
      <c r="A1096">
        <v>47600</v>
      </c>
      <c r="B1096" s="1">
        <v>43153</v>
      </c>
      <c r="C1096" s="1" t="str">
        <f t="shared" si="17"/>
        <v>weekday</v>
      </c>
      <c r="D1096" s="1" t="str">
        <f>TEXT(B1096,"dddd")</f>
        <v>Thursday</v>
      </c>
      <c r="E1096">
        <v>11797</v>
      </c>
      <c r="F1096" t="s">
        <v>7</v>
      </c>
      <c r="G1096" t="s">
        <v>269</v>
      </c>
      <c r="H1096" t="s">
        <v>2</v>
      </c>
      <c r="I1096" t="s">
        <v>3</v>
      </c>
      <c r="J1096" t="s">
        <v>4</v>
      </c>
      <c r="K1096" t="s">
        <v>9</v>
      </c>
      <c r="L1096">
        <v>403</v>
      </c>
      <c r="M1096" t="s">
        <v>10</v>
      </c>
      <c r="N1096">
        <v>133.37</v>
      </c>
      <c r="O1096">
        <v>1</v>
      </c>
      <c r="P1096">
        <f>N1096*O1096</f>
        <v>133.37</v>
      </c>
      <c r="Q1096">
        <v>84.590000149999995</v>
      </c>
      <c r="R1096">
        <f>P1096-Q1096</f>
        <v>48.77999985000001</v>
      </c>
      <c r="S1096">
        <f>Q1096/O1096</f>
        <v>84.590000149999995</v>
      </c>
    </row>
    <row r="1097" spans="1:19" x14ac:dyDescent="0.3">
      <c r="A1097">
        <v>47647</v>
      </c>
      <c r="B1097" s="1">
        <v>43423</v>
      </c>
      <c r="C1097" s="1" t="str">
        <f t="shared" si="17"/>
        <v>weekday</v>
      </c>
      <c r="D1097" s="1" t="str">
        <f>TEXT(B1097,"dddd")</f>
        <v>Monday</v>
      </c>
      <c r="E1097">
        <v>185</v>
      </c>
      <c r="F1097" t="s">
        <v>7</v>
      </c>
      <c r="G1097" t="s">
        <v>919</v>
      </c>
      <c r="H1097" t="s">
        <v>2</v>
      </c>
      <c r="I1097" t="s">
        <v>3</v>
      </c>
      <c r="J1097" t="s">
        <v>4</v>
      </c>
      <c r="K1097" t="s">
        <v>85</v>
      </c>
      <c r="L1097">
        <v>502</v>
      </c>
      <c r="M1097" t="s">
        <v>65</v>
      </c>
      <c r="N1097">
        <v>65</v>
      </c>
      <c r="O1097">
        <v>5</v>
      </c>
      <c r="P1097">
        <f>N1097*O1097</f>
        <v>325</v>
      </c>
      <c r="Q1097">
        <v>167.99999235000001</v>
      </c>
      <c r="R1097">
        <f>P1097-Q1097</f>
        <v>157.00000764999999</v>
      </c>
      <c r="S1097">
        <f>Q1097/O1097</f>
        <v>33.599998470000003</v>
      </c>
    </row>
    <row r="1098" spans="1:19" x14ac:dyDescent="0.3">
      <c r="A1098">
        <v>47731</v>
      </c>
      <c r="B1098" s="1">
        <v>43158</v>
      </c>
      <c r="C1098" s="1" t="str">
        <f t="shared" si="17"/>
        <v>weekday</v>
      </c>
      <c r="D1098" s="1" t="str">
        <f>TEXT(B1098,"dddd")</f>
        <v>Tuesday</v>
      </c>
      <c r="E1098">
        <v>6473</v>
      </c>
      <c r="F1098" t="s">
        <v>639</v>
      </c>
      <c r="G1098" t="s">
        <v>329</v>
      </c>
      <c r="H1098" t="s">
        <v>2</v>
      </c>
      <c r="I1098" t="s">
        <v>3</v>
      </c>
      <c r="J1098" t="s">
        <v>4</v>
      </c>
      <c r="K1098" t="s">
        <v>42</v>
      </c>
      <c r="L1098">
        <v>365</v>
      </c>
      <c r="M1098" t="s">
        <v>10</v>
      </c>
      <c r="N1098">
        <v>94.75</v>
      </c>
      <c r="O1098">
        <v>4</v>
      </c>
      <c r="P1098">
        <f>N1098*O1098</f>
        <v>379</v>
      </c>
      <c r="Q1098">
        <v>122.2799988</v>
      </c>
      <c r="R1098">
        <f>P1098-Q1098</f>
        <v>256.72000120000001</v>
      </c>
      <c r="S1098">
        <f>Q1098/O1098</f>
        <v>30.5699997</v>
      </c>
    </row>
    <row r="1099" spans="1:19" x14ac:dyDescent="0.3">
      <c r="A1099">
        <v>47743</v>
      </c>
      <c r="B1099" s="1">
        <v>43142</v>
      </c>
      <c r="C1099" s="1" t="str">
        <f t="shared" si="17"/>
        <v>weekend</v>
      </c>
      <c r="D1099" s="1" t="str">
        <f>TEXT(B1099,"dddd")</f>
        <v>Sunday</v>
      </c>
      <c r="E1099">
        <v>11012</v>
      </c>
      <c r="F1099" t="s">
        <v>7</v>
      </c>
      <c r="G1099" t="s">
        <v>944</v>
      </c>
      <c r="H1099" t="s">
        <v>2</v>
      </c>
      <c r="I1099" t="s">
        <v>3</v>
      </c>
      <c r="J1099" t="s">
        <v>44</v>
      </c>
      <c r="K1099" t="s">
        <v>85</v>
      </c>
      <c r="L1099">
        <v>502</v>
      </c>
      <c r="M1099" t="s">
        <v>65</v>
      </c>
      <c r="N1099">
        <v>65</v>
      </c>
      <c r="O1099">
        <v>2</v>
      </c>
      <c r="P1099">
        <f>N1099*O1099</f>
        <v>130</v>
      </c>
      <c r="Q1099">
        <v>67.199996940000005</v>
      </c>
      <c r="R1099">
        <f>P1099-Q1099</f>
        <v>62.800003059999995</v>
      </c>
      <c r="S1099">
        <f>Q1099/O1099</f>
        <v>33.599998470000003</v>
      </c>
    </row>
    <row r="1100" spans="1:19" x14ac:dyDescent="0.3">
      <c r="A1100">
        <v>47752</v>
      </c>
      <c r="B1100" s="1">
        <v>43289</v>
      </c>
      <c r="C1100" s="1" t="str">
        <f t="shared" si="17"/>
        <v>weekend</v>
      </c>
      <c r="D1100" s="1" t="str">
        <f>TEXT(B1100,"dddd")</f>
        <v>Sunday</v>
      </c>
      <c r="E1100">
        <v>9114</v>
      </c>
      <c r="F1100" t="s">
        <v>7</v>
      </c>
      <c r="G1100" t="s">
        <v>84</v>
      </c>
      <c r="H1100" t="s">
        <v>27</v>
      </c>
      <c r="I1100" t="s">
        <v>3</v>
      </c>
      <c r="J1100" t="s">
        <v>4</v>
      </c>
      <c r="K1100" t="s">
        <v>85</v>
      </c>
      <c r="L1100">
        <v>502</v>
      </c>
      <c r="M1100" t="s">
        <v>65</v>
      </c>
      <c r="N1100">
        <v>65</v>
      </c>
      <c r="O1100">
        <v>2</v>
      </c>
      <c r="P1100">
        <f>N1100*O1100</f>
        <v>130</v>
      </c>
      <c r="Q1100">
        <v>67.199996940000005</v>
      </c>
      <c r="R1100">
        <f>P1100-Q1100</f>
        <v>62.800003059999995</v>
      </c>
      <c r="S1100">
        <f>Q1100/O1100</f>
        <v>33.599998470000003</v>
      </c>
    </row>
    <row r="1101" spans="1:19" x14ac:dyDescent="0.3">
      <c r="A1101">
        <v>47752</v>
      </c>
      <c r="B1101" s="1">
        <v>43212</v>
      </c>
      <c r="C1101" s="1" t="str">
        <f t="shared" si="17"/>
        <v>weekend</v>
      </c>
      <c r="D1101" s="1" t="str">
        <f>TEXT(B1101,"dddd")</f>
        <v>Sunday</v>
      </c>
      <c r="E1101">
        <v>9114</v>
      </c>
      <c r="F1101" t="s">
        <v>7</v>
      </c>
      <c r="G1101" t="s">
        <v>84</v>
      </c>
      <c r="H1101" t="s">
        <v>27</v>
      </c>
      <c r="I1101" t="s">
        <v>3</v>
      </c>
      <c r="J1101" t="s">
        <v>4</v>
      </c>
      <c r="K1101" t="s">
        <v>42</v>
      </c>
      <c r="L1101">
        <v>365</v>
      </c>
      <c r="M1101" t="s">
        <v>10</v>
      </c>
      <c r="N1101">
        <v>94.75</v>
      </c>
      <c r="O1101">
        <v>4</v>
      </c>
      <c r="P1101">
        <f>N1101*O1101</f>
        <v>379</v>
      </c>
      <c r="Q1101">
        <v>122.2799988</v>
      </c>
      <c r="R1101">
        <f>P1101-Q1101</f>
        <v>256.72000120000001</v>
      </c>
      <c r="S1101">
        <f>Q1101/O1101</f>
        <v>30.5699997</v>
      </c>
    </row>
    <row r="1102" spans="1:19" x14ac:dyDescent="0.3">
      <c r="A1102">
        <v>47752</v>
      </c>
      <c r="B1102" s="1">
        <v>43159</v>
      </c>
      <c r="C1102" s="1" t="str">
        <f t="shared" si="17"/>
        <v>weekday</v>
      </c>
      <c r="D1102" s="1" t="str">
        <f>TEXT(B1102,"dddd")</f>
        <v>Wednesday</v>
      </c>
      <c r="E1102">
        <v>9114</v>
      </c>
      <c r="F1102" t="s">
        <v>7</v>
      </c>
      <c r="G1102" t="s">
        <v>84</v>
      </c>
      <c r="H1102" t="s">
        <v>27</v>
      </c>
      <c r="I1102" t="s">
        <v>3</v>
      </c>
      <c r="J1102" t="s">
        <v>4</v>
      </c>
      <c r="K1102" t="s">
        <v>42</v>
      </c>
      <c r="L1102">
        <v>365</v>
      </c>
      <c r="M1102" t="s">
        <v>10</v>
      </c>
      <c r="N1102">
        <v>94.75</v>
      </c>
      <c r="O1102">
        <v>3</v>
      </c>
      <c r="P1102">
        <f>N1102*O1102</f>
        <v>284.25</v>
      </c>
      <c r="Q1102">
        <v>91.709999100000005</v>
      </c>
      <c r="R1102">
        <f>P1102-Q1102</f>
        <v>192.5400009</v>
      </c>
      <c r="S1102">
        <f>Q1102/O1102</f>
        <v>30.5699997</v>
      </c>
    </row>
    <row r="1103" spans="1:19" x14ac:dyDescent="0.3">
      <c r="A1103">
        <v>47758</v>
      </c>
      <c r="B1103" s="1">
        <v>43717</v>
      </c>
      <c r="C1103" s="1" t="str">
        <f t="shared" si="17"/>
        <v>weekday</v>
      </c>
      <c r="D1103" s="1" t="str">
        <f>TEXT(B1103,"dddd")</f>
        <v>Monday</v>
      </c>
      <c r="E1103">
        <v>8293</v>
      </c>
      <c r="F1103" t="s">
        <v>743</v>
      </c>
      <c r="G1103" t="s">
        <v>30</v>
      </c>
      <c r="H1103" t="s">
        <v>27</v>
      </c>
      <c r="I1103" t="s">
        <v>28</v>
      </c>
      <c r="J1103" t="s">
        <v>4</v>
      </c>
      <c r="K1103" t="s">
        <v>16</v>
      </c>
      <c r="L1103">
        <v>804</v>
      </c>
      <c r="M1103" t="s">
        <v>6</v>
      </c>
      <c r="N1103">
        <v>18.989999999999998</v>
      </c>
      <c r="O1103">
        <v>1</v>
      </c>
      <c r="P1103">
        <f>N1103*O1103</f>
        <v>18.989999999999998</v>
      </c>
      <c r="Q1103">
        <v>11.8199997</v>
      </c>
      <c r="R1103">
        <f>P1103-Q1103</f>
        <v>7.1700002999999981</v>
      </c>
      <c r="S1103">
        <f>Q1103/O1103</f>
        <v>11.8199997</v>
      </c>
    </row>
    <row r="1104" spans="1:19" x14ac:dyDescent="0.3">
      <c r="A1104">
        <v>47758</v>
      </c>
      <c r="B1104" s="1">
        <v>43159</v>
      </c>
      <c r="C1104" s="1" t="str">
        <f t="shared" si="17"/>
        <v>weekday</v>
      </c>
      <c r="D1104" s="1" t="str">
        <f>TEXT(B1104,"dddd")</f>
        <v>Wednesday</v>
      </c>
      <c r="E1104">
        <v>8293</v>
      </c>
      <c r="F1104" t="s">
        <v>743</v>
      </c>
      <c r="G1104" t="s">
        <v>30</v>
      </c>
      <c r="H1104" t="s">
        <v>27</v>
      </c>
      <c r="I1104" t="s">
        <v>28</v>
      </c>
      <c r="J1104" t="s">
        <v>4</v>
      </c>
      <c r="K1104" t="s">
        <v>9</v>
      </c>
      <c r="L1104">
        <v>403</v>
      </c>
      <c r="M1104" t="s">
        <v>10</v>
      </c>
      <c r="N1104">
        <v>133.37</v>
      </c>
      <c r="O1104">
        <v>1</v>
      </c>
      <c r="P1104">
        <f>N1104*O1104</f>
        <v>133.37</v>
      </c>
      <c r="Q1104">
        <v>84.590000149999995</v>
      </c>
      <c r="R1104">
        <f>P1104-Q1104</f>
        <v>48.77999985000001</v>
      </c>
      <c r="S1104">
        <f>Q1104/O1104</f>
        <v>84.590000149999995</v>
      </c>
    </row>
    <row r="1105" spans="1:19" x14ac:dyDescent="0.3">
      <c r="A1105">
        <v>47758</v>
      </c>
      <c r="B1105" s="1">
        <v>43118</v>
      </c>
      <c r="C1105" s="1" t="str">
        <f t="shared" si="17"/>
        <v>weekday</v>
      </c>
      <c r="D1105" s="1" t="str">
        <f>TEXT(B1105,"dddd")</f>
        <v>Thursday</v>
      </c>
      <c r="E1105">
        <v>8293</v>
      </c>
      <c r="F1105" t="s">
        <v>743</v>
      </c>
      <c r="G1105" t="s">
        <v>30</v>
      </c>
      <c r="H1105" t="s">
        <v>27</v>
      </c>
      <c r="I1105" t="s">
        <v>28</v>
      </c>
      <c r="J1105" t="s">
        <v>4</v>
      </c>
      <c r="K1105" t="s">
        <v>31</v>
      </c>
      <c r="L1105">
        <v>957</v>
      </c>
      <c r="M1105" t="s">
        <v>32</v>
      </c>
      <c r="N1105">
        <v>80</v>
      </c>
      <c r="O1105">
        <v>1</v>
      </c>
      <c r="P1105">
        <f>N1105*O1105</f>
        <v>80</v>
      </c>
      <c r="Q1105">
        <v>47.430000309999997</v>
      </c>
      <c r="R1105">
        <f>P1105-Q1105</f>
        <v>32.569999690000003</v>
      </c>
      <c r="S1105">
        <f>Q1105/O1105</f>
        <v>47.430000309999997</v>
      </c>
    </row>
    <row r="1106" spans="1:19" x14ac:dyDescent="0.3">
      <c r="A1106">
        <v>47774</v>
      </c>
      <c r="B1106" s="1">
        <v>43432</v>
      </c>
      <c r="C1106" s="1" t="str">
        <f t="shared" si="17"/>
        <v>weekday</v>
      </c>
      <c r="D1106" s="1" t="str">
        <f>TEXT(B1106,"dddd")</f>
        <v>Wednesday</v>
      </c>
      <c r="E1106">
        <v>5302</v>
      </c>
      <c r="F1106" t="s">
        <v>7</v>
      </c>
      <c r="G1106" t="s">
        <v>915</v>
      </c>
      <c r="H1106" t="s">
        <v>2</v>
      </c>
      <c r="I1106" t="s">
        <v>3</v>
      </c>
      <c r="J1106" t="s">
        <v>4</v>
      </c>
      <c r="K1106" t="s">
        <v>109</v>
      </c>
      <c r="L1106">
        <v>627</v>
      </c>
      <c r="M1106" t="s">
        <v>6</v>
      </c>
      <c r="N1106">
        <v>165</v>
      </c>
      <c r="O1106">
        <v>4</v>
      </c>
      <c r="P1106">
        <f>N1106*O1106</f>
        <v>660</v>
      </c>
      <c r="Q1106">
        <v>490.9200136</v>
      </c>
      <c r="R1106">
        <f>P1106-Q1106</f>
        <v>169.0799864</v>
      </c>
      <c r="S1106">
        <f>Q1106/O1106</f>
        <v>122.7300034</v>
      </c>
    </row>
    <row r="1107" spans="1:19" x14ac:dyDescent="0.3">
      <c r="A1107">
        <v>47796</v>
      </c>
      <c r="B1107" s="1">
        <v>43356</v>
      </c>
      <c r="C1107" s="1" t="str">
        <f t="shared" si="17"/>
        <v>weekday</v>
      </c>
      <c r="D1107" s="1" t="str">
        <f>TEXT(B1107,"dddd")</f>
        <v>Thursday</v>
      </c>
      <c r="E1107">
        <v>8587</v>
      </c>
      <c r="F1107" t="s">
        <v>950</v>
      </c>
      <c r="G1107" t="s">
        <v>39</v>
      </c>
      <c r="H1107" t="s">
        <v>27</v>
      </c>
      <c r="I1107" t="s">
        <v>28</v>
      </c>
      <c r="J1107" t="s">
        <v>4</v>
      </c>
      <c r="K1107" t="s">
        <v>85</v>
      </c>
      <c r="L1107">
        <v>502</v>
      </c>
      <c r="M1107" t="s">
        <v>65</v>
      </c>
      <c r="N1107">
        <v>65</v>
      </c>
      <c r="O1107">
        <v>5</v>
      </c>
      <c r="P1107">
        <f>N1107*O1107</f>
        <v>325</v>
      </c>
      <c r="Q1107">
        <v>167.99999235000001</v>
      </c>
      <c r="R1107">
        <f>P1107-Q1107</f>
        <v>157.00000764999999</v>
      </c>
      <c r="S1107">
        <f>Q1107/O1107</f>
        <v>33.599998470000003</v>
      </c>
    </row>
    <row r="1108" spans="1:19" x14ac:dyDescent="0.3">
      <c r="A1108">
        <v>47796</v>
      </c>
      <c r="B1108" s="1">
        <v>43242</v>
      </c>
      <c r="C1108" s="1" t="str">
        <f t="shared" si="17"/>
        <v>weekday</v>
      </c>
      <c r="D1108" s="1" t="str">
        <f>TEXT(B1108,"dddd")</f>
        <v>Tuesday</v>
      </c>
      <c r="E1108">
        <v>8587</v>
      </c>
      <c r="F1108" t="s">
        <v>950</v>
      </c>
      <c r="G1108" t="s">
        <v>30</v>
      </c>
      <c r="H1108" t="s">
        <v>27</v>
      </c>
      <c r="I1108" t="s">
        <v>28</v>
      </c>
      <c r="J1108" t="s">
        <v>44</v>
      </c>
      <c r="K1108" t="s">
        <v>42</v>
      </c>
      <c r="L1108">
        <v>365</v>
      </c>
      <c r="M1108" t="s">
        <v>10</v>
      </c>
      <c r="N1108">
        <v>94.75</v>
      </c>
      <c r="O1108">
        <v>5</v>
      </c>
      <c r="P1108">
        <f>N1108*O1108</f>
        <v>473.75</v>
      </c>
      <c r="Q1108">
        <v>152.8499985</v>
      </c>
      <c r="R1108">
        <f>P1108-Q1108</f>
        <v>320.90000150000003</v>
      </c>
      <c r="S1108">
        <f>Q1108/O1108</f>
        <v>30.5699997</v>
      </c>
    </row>
    <row r="1109" spans="1:19" x14ac:dyDescent="0.3">
      <c r="A1109">
        <v>47840</v>
      </c>
      <c r="B1109" s="1">
        <v>43202</v>
      </c>
      <c r="C1109" s="1" t="str">
        <f t="shared" si="17"/>
        <v>weekday</v>
      </c>
      <c r="D1109" s="1" t="str">
        <f>TEXT(B1109,"dddd")</f>
        <v>Thursday</v>
      </c>
      <c r="E1109">
        <v>2728</v>
      </c>
      <c r="F1109" t="s">
        <v>125</v>
      </c>
      <c r="G1109" t="s">
        <v>22</v>
      </c>
      <c r="H1109" t="s">
        <v>2</v>
      </c>
      <c r="I1109" t="s">
        <v>3</v>
      </c>
      <c r="J1109" t="s">
        <v>44</v>
      </c>
      <c r="K1109" t="s">
        <v>470</v>
      </c>
      <c r="L1109">
        <v>565</v>
      </c>
      <c r="M1109" t="s">
        <v>10</v>
      </c>
      <c r="N1109">
        <v>70</v>
      </c>
      <c r="O1109">
        <v>4</v>
      </c>
      <c r="P1109">
        <f>N1109*O1109</f>
        <v>280</v>
      </c>
      <c r="Q1109">
        <v>156.60000611999999</v>
      </c>
      <c r="R1109">
        <f>P1109-Q1109</f>
        <v>123.39999388000001</v>
      </c>
      <c r="S1109">
        <f>Q1109/O1109</f>
        <v>39.150001529999997</v>
      </c>
    </row>
    <row r="1110" spans="1:19" x14ac:dyDescent="0.3">
      <c r="A1110">
        <v>47846</v>
      </c>
      <c r="B1110" s="1">
        <v>43426</v>
      </c>
      <c r="C1110" s="1" t="str">
        <f t="shared" si="17"/>
        <v>weekday</v>
      </c>
      <c r="D1110" s="1" t="str">
        <f>TEXT(B1110,"dddd")</f>
        <v>Thursday</v>
      </c>
      <c r="E1110">
        <v>6073</v>
      </c>
      <c r="F1110" t="s">
        <v>917</v>
      </c>
      <c r="G1110" t="s">
        <v>30</v>
      </c>
      <c r="H1110" t="s">
        <v>27</v>
      </c>
      <c r="I1110" t="s">
        <v>28</v>
      </c>
      <c r="J1110" t="s">
        <v>44</v>
      </c>
      <c r="K1110" t="s">
        <v>57</v>
      </c>
      <c r="L1110">
        <v>191</v>
      </c>
      <c r="M1110" t="s">
        <v>65</v>
      </c>
      <c r="N1110">
        <v>85</v>
      </c>
      <c r="O1110">
        <v>5</v>
      </c>
      <c r="P1110">
        <f>N1110*O1110</f>
        <v>425</v>
      </c>
      <c r="Q1110">
        <v>273.89999399999999</v>
      </c>
      <c r="R1110">
        <f>P1110-Q1110</f>
        <v>151.10000600000001</v>
      </c>
      <c r="S1110">
        <f>Q1110/O1110</f>
        <v>54.779998800000001</v>
      </c>
    </row>
    <row r="1111" spans="1:19" x14ac:dyDescent="0.3">
      <c r="A1111">
        <v>47846</v>
      </c>
      <c r="B1111" s="1">
        <v>43125</v>
      </c>
      <c r="C1111" s="1" t="str">
        <f t="shared" si="17"/>
        <v>weekday</v>
      </c>
      <c r="D1111" s="1" t="str">
        <f>TEXT(B1111,"dddd")</f>
        <v>Thursday</v>
      </c>
      <c r="E1111">
        <v>6073</v>
      </c>
      <c r="F1111" t="s">
        <v>917</v>
      </c>
      <c r="G1111" t="s">
        <v>30</v>
      </c>
      <c r="H1111" t="s">
        <v>27</v>
      </c>
      <c r="I1111" t="s">
        <v>28</v>
      </c>
      <c r="J1111" t="s">
        <v>44</v>
      </c>
      <c r="K1111" t="s">
        <v>85</v>
      </c>
      <c r="L1111">
        <v>502</v>
      </c>
      <c r="M1111" t="s">
        <v>65</v>
      </c>
      <c r="N1111">
        <v>65</v>
      </c>
      <c r="O1111">
        <v>5</v>
      </c>
      <c r="P1111">
        <f>N1111*O1111</f>
        <v>325</v>
      </c>
      <c r="Q1111">
        <v>167.99999235000001</v>
      </c>
      <c r="R1111">
        <f>P1111-Q1111</f>
        <v>157.00000764999999</v>
      </c>
      <c r="S1111">
        <f>Q1111/O1111</f>
        <v>33.599998470000003</v>
      </c>
    </row>
    <row r="1112" spans="1:19" x14ac:dyDescent="0.3">
      <c r="A1112">
        <v>47899</v>
      </c>
      <c r="B1112" s="1">
        <v>43994</v>
      </c>
      <c r="C1112" s="1" t="str">
        <f t="shared" si="17"/>
        <v>weekday</v>
      </c>
      <c r="D1112" s="1" t="str">
        <f>TEXT(B1112,"dddd")</f>
        <v>Friday</v>
      </c>
      <c r="E1112">
        <v>1695</v>
      </c>
      <c r="F1112" t="s">
        <v>305</v>
      </c>
      <c r="G1112" t="s">
        <v>284</v>
      </c>
      <c r="H1112" t="s">
        <v>2</v>
      </c>
      <c r="I1112" t="s">
        <v>3</v>
      </c>
      <c r="J1112" t="s">
        <v>4</v>
      </c>
      <c r="K1112" t="s">
        <v>42</v>
      </c>
      <c r="L1112">
        <v>365</v>
      </c>
      <c r="M1112" t="s">
        <v>10</v>
      </c>
      <c r="N1112">
        <v>94.75</v>
      </c>
      <c r="O1112">
        <v>1</v>
      </c>
      <c r="P1112">
        <f>N1112*O1112</f>
        <v>94.75</v>
      </c>
      <c r="Q1112">
        <v>30.5699997</v>
      </c>
      <c r="R1112">
        <f>P1112-Q1112</f>
        <v>64.180000300000003</v>
      </c>
      <c r="S1112">
        <f>Q1112/O1112</f>
        <v>30.5699997</v>
      </c>
    </row>
    <row r="1113" spans="1:19" x14ac:dyDescent="0.3">
      <c r="A1113">
        <v>47908</v>
      </c>
      <c r="B1113" s="1">
        <v>43404</v>
      </c>
      <c r="C1113" s="1" t="str">
        <f t="shared" si="17"/>
        <v>weekday</v>
      </c>
      <c r="D1113" s="1" t="str">
        <f>TEXT(B1113,"dddd")</f>
        <v>Wednesday</v>
      </c>
      <c r="E1113">
        <v>6944</v>
      </c>
      <c r="F1113" t="s">
        <v>277</v>
      </c>
      <c r="G1113" t="s">
        <v>30</v>
      </c>
      <c r="H1113" t="s">
        <v>27</v>
      </c>
      <c r="I1113" t="s">
        <v>3</v>
      </c>
      <c r="J1113" t="s">
        <v>4</v>
      </c>
      <c r="K1113" t="s">
        <v>85</v>
      </c>
      <c r="L1113">
        <v>502</v>
      </c>
      <c r="M1113" t="s">
        <v>65</v>
      </c>
      <c r="N1113">
        <v>65</v>
      </c>
      <c r="O1113">
        <v>1</v>
      </c>
      <c r="P1113">
        <f>N1113*O1113</f>
        <v>65</v>
      </c>
      <c r="Q1113">
        <v>33.599998470000003</v>
      </c>
      <c r="R1113">
        <f>P1113-Q1113</f>
        <v>31.400001529999997</v>
      </c>
      <c r="S1113">
        <f>Q1113/O1113</f>
        <v>33.599998470000003</v>
      </c>
    </row>
    <row r="1114" spans="1:19" x14ac:dyDescent="0.3">
      <c r="A1114">
        <v>47908</v>
      </c>
      <c r="B1114" s="1">
        <v>43373</v>
      </c>
      <c r="C1114" s="1" t="str">
        <f t="shared" si="17"/>
        <v>weekend</v>
      </c>
      <c r="D1114" s="1" t="str">
        <f>TEXT(B1114,"dddd")</f>
        <v>Sunday</v>
      </c>
      <c r="E1114">
        <v>6944</v>
      </c>
      <c r="F1114" t="s">
        <v>277</v>
      </c>
      <c r="G1114" t="s">
        <v>30</v>
      </c>
      <c r="H1114" t="s">
        <v>27</v>
      </c>
      <c r="I1114" t="s">
        <v>3</v>
      </c>
      <c r="J1114" t="s">
        <v>4</v>
      </c>
      <c r="K1114" t="s">
        <v>31</v>
      </c>
      <c r="L1114">
        <v>957</v>
      </c>
      <c r="M1114" t="s">
        <v>32</v>
      </c>
      <c r="N1114">
        <v>80</v>
      </c>
      <c r="O1114">
        <v>1</v>
      </c>
      <c r="P1114">
        <f>N1114*O1114</f>
        <v>80</v>
      </c>
      <c r="Q1114">
        <v>47.430000309999997</v>
      </c>
      <c r="R1114">
        <f>P1114-Q1114</f>
        <v>32.569999690000003</v>
      </c>
      <c r="S1114">
        <f>Q1114/O1114</f>
        <v>47.430000309999997</v>
      </c>
    </row>
    <row r="1115" spans="1:19" x14ac:dyDescent="0.3">
      <c r="A1115">
        <v>47917</v>
      </c>
      <c r="B1115" s="1">
        <v>43809</v>
      </c>
      <c r="C1115" s="1" t="str">
        <f t="shared" si="17"/>
        <v>weekday</v>
      </c>
      <c r="D1115" s="1" t="str">
        <f>TEXT(B1115,"dddd")</f>
        <v>Tuesday</v>
      </c>
      <c r="E1115">
        <v>7810</v>
      </c>
      <c r="F1115" t="s">
        <v>7</v>
      </c>
      <c r="G1115" t="s">
        <v>646</v>
      </c>
      <c r="H1115" t="s">
        <v>2</v>
      </c>
      <c r="I1115" t="s">
        <v>3</v>
      </c>
      <c r="J1115" t="s">
        <v>4</v>
      </c>
      <c r="K1115" t="s">
        <v>85</v>
      </c>
      <c r="L1115">
        <v>502</v>
      </c>
      <c r="M1115" t="s">
        <v>65</v>
      </c>
      <c r="N1115">
        <v>65</v>
      </c>
      <c r="O1115">
        <v>4</v>
      </c>
      <c r="P1115">
        <f>N1115*O1115</f>
        <v>260</v>
      </c>
      <c r="Q1115">
        <v>134.39999388000001</v>
      </c>
      <c r="R1115">
        <f>P1115-Q1115</f>
        <v>125.60000611999999</v>
      </c>
      <c r="S1115">
        <f>Q1115/O1115</f>
        <v>33.599998470000003</v>
      </c>
    </row>
    <row r="1116" spans="1:19" x14ac:dyDescent="0.3">
      <c r="A1116">
        <v>47938</v>
      </c>
      <c r="B1116" s="1">
        <v>43158</v>
      </c>
      <c r="C1116" s="1" t="str">
        <f t="shared" si="17"/>
        <v>weekday</v>
      </c>
      <c r="D1116" s="1" t="str">
        <f>TEXT(B1116,"dddd")</f>
        <v>Tuesday</v>
      </c>
      <c r="E1116">
        <v>8792</v>
      </c>
      <c r="F1116" t="s">
        <v>7</v>
      </c>
      <c r="G1116" t="s">
        <v>94</v>
      </c>
      <c r="H1116" t="s">
        <v>2</v>
      </c>
      <c r="I1116" t="s">
        <v>3</v>
      </c>
      <c r="J1116" t="s">
        <v>4</v>
      </c>
      <c r="K1116" t="s">
        <v>109</v>
      </c>
      <c r="L1116">
        <v>627</v>
      </c>
      <c r="M1116" t="s">
        <v>6</v>
      </c>
      <c r="N1116">
        <v>165</v>
      </c>
      <c r="O1116">
        <v>4</v>
      </c>
      <c r="P1116">
        <f>N1116*O1116</f>
        <v>660</v>
      </c>
      <c r="Q1116">
        <v>490.9200136</v>
      </c>
      <c r="R1116">
        <f>P1116-Q1116</f>
        <v>169.0799864</v>
      </c>
      <c r="S1116">
        <f>Q1116/O1116</f>
        <v>122.7300034</v>
      </c>
    </row>
    <row r="1117" spans="1:19" x14ac:dyDescent="0.3">
      <c r="A1117">
        <v>48042</v>
      </c>
      <c r="B1117" s="1">
        <v>43122</v>
      </c>
      <c r="C1117" s="1" t="str">
        <f t="shared" si="17"/>
        <v>weekday</v>
      </c>
      <c r="D1117" s="1" t="str">
        <f>TEXT(B1117,"dddd")</f>
        <v>Monday</v>
      </c>
      <c r="E1117">
        <v>4104</v>
      </c>
      <c r="F1117" t="s">
        <v>497</v>
      </c>
      <c r="G1117" t="s">
        <v>215</v>
      </c>
      <c r="H1117" t="s">
        <v>2</v>
      </c>
      <c r="I1117" t="s">
        <v>3</v>
      </c>
      <c r="J1117" t="s">
        <v>4</v>
      </c>
      <c r="K1117" t="s">
        <v>1025</v>
      </c>
      <c r="L1117">
        <v>116</v>
      </c>
      <c r="M1117" t="s">
        <v>65</v>
      </c>
      <c r="N1117">
        <v>27.54</v>
      </c>
      <c r="O1117">
        <v>5</v>
      </c>
      <c r="P1117">
        <f>N1117*O1117</f>
        <v>137.69999999999999</v>
      </c>
      <c r="Q1117">
        <v>60.750007650000001</v>
      </c>
      <c r="R1117">
        <f>P1117-Q1117</f>
        <v>76.949992349999988</v>
      </c>
      <c r="S1117">
        <f>Q1117/O1117</f>
        <v>12.150001530000001</v>
      </c>
    </row>
    <row r="1118" spans="1:19" x14ac:dyDescent="0.3">
      <c r="A1118">
        <v>48098</v>
      </c>
      <c r="B1118" s="1">
        <v>44180</v>
      </c>
      <c r="C1118" s="1" t="str">
        <f t="shared" si="17"/>
        <v>weekday</v>
      </c>
      <c r="D1118" s="1" t="str">
        <f>TEXT(B1118,"dddd")</f>
        <v>Tuesday</v>
      </c>
      <c r="E1118">
        <v>4238</v>
      </c>
      <c r="F1118" t="s">
        <v>76</v>
      </c>
      <c r="G1118" t="s">
        <v>77</v>
      </c>
      <c r="H1118" t="s">
        <v>27</v>
      </c>
      <c r="I1118" t="s">
        <v>3</v>
      </c>
      <c r="J1118" t="s">
        <v>4</v>
      </c>
      <c r="K1118" t="s">
        <v>42</v>
      </c>
      <c r="L1118">
        <v>365</v>
      </c>
      <c r="M1118" t="s">
        <v>10</v>
      </c>
      <c r="N1118">
        <v>94.75</v>
      </c>
      <c r="O1118">
        <v>1</v>
      </c>
      <c r="P1118">
        <f>N1118*O1118</f>
        <v>94.75</v>
      </c>
      <c r="Q1118">
        <v>30.5699997</v>
      </c>
      <c r="R1118">
        <f>P1118-Q1118</f>
        <v>64.180000300000003</v>
      </c>
      <c r="S1118">
        <f>Q1118/O1118</f>
        <v>30.5699997</v>
      </c>
    </row>
    <row r="1119" spans="1:19" x14ac:dyDescent="0.3">
      <c r="A1119">
        <v>48141</v>
      </c>
      <c r="B1119" s="1">
        <v>43117</v>
      </c>
      <c r="C1119" s="1" t="str">
        <f t="shared" si="17"/>
        <v>weekday</v>
      </c>
      <c r="D1119" s="1" t="str">
        <f>TEXT(B1119,"dddd")</f>
        <v>Wednesday</v>
      </c>
      <c r="E1119">
        <v>6477</v>
      </c>
      <c r="F1119" t="s">
        <v>720</v>
      </c>
      <c r="G1119" t="s">
        <v>30</v>
      </c>
      <c r="H1119" t="s">
        <v>27</v>
      </c>
      <c r="I1119" t="s">
        <v>28</v>
      </c>
      <c r="J1119" t="s">
        <v>4</v>
      </c>
      <c r="K1119" t="s">
        <v>31</v>
      </c>
      <c r="L1119">
        <v>957</v>
      </c>
      <c r="M1119" t="s">
        <v>32</v>
      </c>
      <c r="N1119">
        <v>80</v>
      </c>
      <c r="O1119">
        <v>1</v>
      </c>
      <c r="P1119">
        <f>N1119*O1119</f>
        <v>80</v>
      </c>
      <c r="Q1119">
        <v>47.430000309999997</v>
      </c>
      <c r="R1119">
        <f>P1119-Q1119</f>
        <v>32.569999690000003</v>
      </c>
      <c r="S1119">
        <f>Q1119/O1119</f>
        <v>47.430000309999997</v>
      </c>
    </row>
    <row r="1120" spans="1:19" x14ac:dyDescent="0.3">
      <c r="A1120">
        <v>48193</v>
      </c>
      <c r="B1120" s="1">
        <v>43104</v>
      </c>
      <c r="C1120" s="1" t="str">
        <f t="shared" si="17"/>
        <v>weekday</v>
      </c>
      <c r="D1120" s="1" t="str">
        <f>TEXT(B1120,"dddd")</f>
        <v>Thursday</v>
      </c>
      <c r="E1120">
        <v>3471</v>
      </c>
      <c r="F1120" t="s">
        <v>842</v>
      </c>
      <c r="G1120" t="s">
        <v>244</v>
      </c>
      <c r="H1120" t="s">
        <v>2</v>
      </c>
      <c r="I1120" t="s">
        <v>3</v>
      </c>
      <c r="J1120" t="s">
        <v>4</v>
      </c>
      <c r="K1120" t="s">
        <v>251</v>
      </c>
      <c r="L1120">
        <v>905</v>
      </c>
      <c r="M1120" t="s">
        <v>6</v>
      </c>
      <c r="N1120">
        <v>52.99</v>
      </c>
      <c r="O1120">
        <v>4</v>
      </c>
      <c r="P1120">
        <f>N1120*O1120</f>
        <v>211.96</v>
      </c>
      <c r="Q1120">
        <v>143.44000244</v>
      </c>
      <c r="R1120">
        <f>P1120-Q1120</f>
        <v>68.519997560000007</v>
      </c>
      <c r="S1120">
        <f>Q1120/O1120</f>
        <v>35.86000061</v>
      </c>
    </row>
    <row r="1121" spans="1:19" x14ac:dyDescent="0.3">
      <c r="A1121">
        <v>48282</v>
      </c>
      <c r="B1121" s="1">
        <v>43332</v>
      </c>
      <c r="C1121" s="1" t="str">
        <f t="shared" si="17"/>
        <v>weekday</v>
      </c>
      <c r="D1121" s="1" t="str">
        <f>TEXT(B1121,"dddd")</f>
        <v>Monday</v>
      </c>
      <c r="E1121">
        <v>10668</v>
      </c>
      <c r="F1121" t="s">
        <v>7</v>
      </c>
      <c r="G1121" t="s">
        <v>30</v>
      </c>
      <c r="H1121" t="s">
        <v>27</v>
      </c>
      <c r="I1121" t="s">
        <v>28</v>
      </c>
      <c r="J1121" t="s">
        <v>44</v>
      </c>
      <c r="K1121" t="s">
        <v>42</v>
      </c>
      <c r="L1121">
        <v>365</v>
      </c>
      <c r="M1121" t="s">
        <v>10</v>
      </c>
      <c r="N1121">
        <v>94.75</v>
      </c>
      <c r="O1121">
        <v>5</v>
      </c>
      <c r="P1121">
        <f>N1121*O1121</f>
        <v>473.75</v>
      </c>
      <c r="Q1121">
        <v>152.8499985</v>
      </c>
      <c r="R1121">
        <f>P1121-Q1121</f>
        <v>320.90000150000003</v>
      </c>
      <c r="S1121">
        <f>Q1121/O1121</f>
        <v>30.5699997</v>
      </c>
    </row>
    <row r="1122" spans="1:19" x14ac:dyDescent="0.3">
      <c r="A1122">
        <v>48329</v>
      </c>
      <c r="B1122" s="1">
        <v>43282</v>
      </c>
      <c r="C1122" s="1" t="str">
        <f t="shared" si="17"/>
        <v>weekend</v>
      </c>
      <c r="D1122" s="1" t="str">
        <f>TEXT(B1122,"dddd")</f>
        <v>Sunday</v>
      </c>
      <c r="E1122">
        <v>3636</v>
      </c>
      <c r="F1122" t="s">
        <v>7</v>
      </c>
      <c r="G1122" t="s">
        <v>30</v>
      </c>
      <c r="H1122" t="s">
        <v>27</v>
      </c>
      <c r="I1122" t="s">
        <v>28</v>
      </c>
      <c r="J1122" t="s">
        <v>29</v>
      </c>
      <c r="K1122" t="s">
        <v>57</v>
      </c>
      <c r="L1122">
        <v>191</v>
      </c>
      <c r="M1122" t="s">
        <v>65</v>
      </c>
      <c r="N1122">
        <v>85</v>
      </c>
      <c r="O1122">
        <v>1</v>
      </c>
      <c r="P1122">
        <f>N1122*O1122</f>
        <v>85</v>
      </c>
      <c r="Q1122">
        <v>54.779998800000001</v>
      </c>
      <c r="R1122">
        <f>P1122-Q1122</f>
        <v>30.220001199999999</v>
      </c>
      <c r="S1122">
        <f>Q1122/O1122</f>
        <v>54.779998800000001</v>
      </c>
    </row>
    <row r="1123" spans="1:19" x14ac:dyDescent="0.3">
      <c r="A1123">
        <v>48334</v>
      </c>
      <c r="B1123" s="1">
        <v>43997</v>
      </c>
      <c r="C1123" s="1" t="str">
        <f t="shared" si="17"/>
        <v>weekday</v>
      </c>
      <c r="D1123" s="1" t="str">
        <f>TEXT(B1123,"dddd")</f>
        <v>Monday</v>
      </c>
      <c r="E1123">
        <v>6900</v>
      </c>
      <c r="F1123" t="s">
        <v>297</v>
      </c>
      <c r="G1123" t="s">
        <v>30</v>
      </c>
      <c r="H1123" t="s">
        <v>27</v>
      </c>
      <c r="I1123" t="s">
        <v>28</v>
      </c>
      <c r="J1123" t="s">
        <v>44</v>
      </c>
      <c r="K1123" t="s">
        <v>42</v>
      </c>
      <c r="L1123">
        <v>365</v>
      </c>
      <c r="M1123" t="s">
        <v>10</v>
      </c>
      <c r="N1123">
        <v>94.75</v>
      </c>
      <c r="O1123">
        <v>5</v>
      </c>
      <c r="P1123">
        <f>N1123*O1123</f>
        <v>473.75</v>
      </c>
      <c r="Q1123">
        <v>152.8499985</v>
      </c>
      <c r="R1123">
        <f>P1123-Q1123</f>
        <v>320.90000150000003</v>
      </c>
      <c r="S1123">
        <f>Q1123/O1123</f>
        <v>30.5699997</v>
      </c>
    </row>
    <row r="1124" spans="1:19" x14ac:dyDescent="0.3">
      <c r="A1124">
        <v>48334</v>
      </c>
      <c r="B1124" s="1">
        <v>43105</v>
      </c>
      <c r="C1124" s="1" t="str">
        <f t="shared" si="17"/>
        <v>weekday</v>
      </c>
      <c r="D1124" s="1" t="str">
        <f>TEXT(B1124,"dddd")</f>
        <v>Friday</v>
      </c>
      <c r="E1124">
        <v>6900</v>
      </c>
      <c r="F1124" t="s">
        <v>297</v>
      </c>
      <c r="G1124" t="s">
        <v>30</v>
      </c>
      <c r="H1124" t="s">
        <v>27</v>
      </c>
      <c r="I1124" t="s">
        <v>28</v>
      </c>
      <c r="J1124" t="s">
        <v>44</v>
      </c>
      <c r="K1124" t="s">
        <v>85</v>
      </c>
      <c r="L1124">
        <v>502</v>
      </c>
      <c r="M1124" t="s">
        <v>65</v>
      </c>
      <c r="N1124">
        <v>65</v>
      </c>
      <c r="O1124">
        <v>5</v>
      </c>
      <c r="P1124">
        <f>N1124*O1124</f>
        <v>325</v>
      </c>
      <c r="Q1124">
        <v>167.99999235000001</v>
      </c>
      <c r="R1124">
        <f>P1124-Q1124</f>
        <v>157.00000764999999</v>
      </c>
      <c r="S1124">
        <f>Q1124/O1124</f>
        <v>33.599998470000003</v>
      </c>
    </row>
    <row r="1125" spans="1:19" x14ac:dyDescent="0.3">
      <c r="A1125">
        <v>48374</v>
      </c>
      <c r="B1125" s="1">
        <v>43107</v>
      </c>
      <c r="C1125" s="1" t="str">
        <f t="shared" si="17"/>
        <v>weekend</v>
      </c>
      <c r="D1125" s="1" t="str">
        <f>TEXT(B1125,"dddd")</f>
        <v>Sunday</v>
      </c>
      <c r="E1125">
        <v>1834</v>
      </c>
      <c r="F1125" t="s">
        <v>19</v>
      </c>
      <c r="G1125" t="s">
        <v>36</v>
      </c>
      <c r="H1125" t="s">
        <v>27</v>
      </c>
      <c r="I1125" t="s">
        <v>3</v>
      </c>
      <c r="J1125" t="s">
        <v>4</v>
      </c>
      <c r="K1125" t="s">
        <v>57</v>
      </c>
      <c r="L1125">
        <v>191</v>
      </c>
      <c r="M1125" t="s">
        <v>65</v>
      </c>
      <c r="N1125">
        <v>85</v>
      </c>
      <c r="O1125">
        <v>5</v>
      </c>
      <c r="P1125">
        <f>N1125*O1125</f>
        <v>425</v>
      </c>
      <c r="Q1125">
        <v>273.89999399999999</v>
      </c>
      <c r="R1125">
        <f>P1125-Q1125</f>
        <v>151.10000600000001</v>
      </c>
      <c r="S1125">
        <f>Q1125/O1125</f>
        <v>54.779998800000001</v>
      </c>
    </row>
    <row r="1126" spans="1:19" x14ac:dyDescent="0.3">
      <c r="A1126">
        <v>48434</v>
      </c>
      <c r="B1126" s="1">
        <v>43108</v>
      </c>
      <c r="C1126" s="1" t="str">
        <f t="shared" si="17"/>
        <v>weekday</v>
      </c>
      <c r="D1126" s="1" t="str">
        <f>TEXT(B1126,"dddd")</f>
        <v>Monday</v>
      </c>
      <c r="E1126">
        <v>9451</v>
      </c>
      <c r="F1126" t="s">
        <v>7</v>
      </c>
      <c r="G1126" t="s">
        <v>84</v>
      </c>
      <c r="H1126" t="s">
        <v>27</v>
      </c>
      <c r="I1126" t="s">
        <v>3</v>
      </c>
      <c r="J1126" t="s">
        <v>4</v>
      </c>
      <c r="K1126" t="s">
        <v>85</v>
      </c>
      <c r="L1126">
        <v>502</v>
      </c>
      <c r="M1126" t="s">
        <v>65</v>
      </c>
      <c r="N1126">
        <v>65</v>
      </c>
      <c r="O1126">
        <v>5</v>
      </c>
      <c r="P1126">
        <f>N1126*O1126</f>
        <v>325</v>
      </c>
      <c r="Q1126">
        <v>167.99999235000001</v>
      </c>
      <c r="R1126">
        <f>P1126-Q1126</f>
        <v>157.00000764999999</v>
      </c>
      <c r="S1126">
        <f>Q1126/O1126</f>
        <v>33.599998470000003</v>
      </c>
    </row>
    <row r="1127" spans="1:19" x14ac:dyDescent="0.3">
      <c r="A1127">
        <v>48434</v>
      </c>
      <c r="B1127" s="1">
        <v>43108</v>
      </c>
      <c r="C1127" s="1" t="str">
        <f t="shared" si="17"/>
        <v>weekday</v>
      </c>
      <c r="D1127" s="1" t="str">
        <f>TEXT(B1127,"dddd")</f>
        <v>Monday</v>
      </c>
      <c r="E1127">
        <v>9451</v>
      </c>
      <c r="F1127" t="s">
        <v>7</v>
      </c>
      <c r="G1127" t="s">
        <v>84</v>
      </c>
      <c r="H1127" t="s">
        <v>27</v>
      </c>
      <c r="I1127" t="s">
        <v>3</v>
      </c>
      <c r="J1127" t="s">
        <v>4</v>
      </c>
      <c r="K1127" t="s">
        <v>867</v>
      </c>
      <c r="L1127">
        <v>828</v>
      </c>
      <c r="M1127" t="s">
        <v>294</v>
      </c>
      <c r="N1127">
        <v>185</v>
      </c>
      <c r="O1127">
        <v>3</v>
      </c>
      <c r="P1127">
        <f>N1127*O1127</f>
        <v>555</v>
      </c>
      <c r="Q1127">
        <v>264.68999861999998</v>
      </c>
      <c r="R1127">
        <f>P1127-Q1127</f>
        <v>290.31000138000002</v>
      </c>
      <c r="S1127">
        <f>Q1127/O1127</f>
        <v>88.229999539999994</v>
      </c>
    </row>
    <row r="1128" spans="1:19" x14ac:dyDescent="0.3">
      <c r="A1128">
        <v>48468</v>
      </c>
      <c r="B1128" s="1">
        <v>43442</v>
      </c>
      <c r="C1128" s="1" t="str">
        <f t="shared" si="17"/>
        <v>weekend</v>
      </c>
      <c r="D1128" s="1" t="str">
        <f>TEXT(B1128,"dddd")</f>
        <v>Saturday</v>
      </c>
      <c r="E1128">
        <v>2106</v>
      </c>
      <c r="F1128" t="s">
        <v>909</v>
      </c>
      <c r="G1128" t="s">
        <v>1</v>
      </c>
      <c r="H1128" t="s">
        <v>2</v>
      </c>
      <c r="I1128" t="s">
        <v>3</v>
      </c>
      <c r="J1128" t="s">
        <v>4</v>
      </c>
      <c r="K1128" t="s">
        <v>345</v>
      </c>
      <c r="L1128">
        <v>885</v>
      </c>
      <c r="M1128" t="s">
        <v>6</v>
      </c>
      <c r="N1128">
        <v>52.99</v>
      </c>
      <c r="O1128">
        <v>4</v>
      </c>
      <c r="P1128">
        <f>N1128*O1128</f>
        <v>211.96</v>
      </c>
      <c r="Q1128">
        <v>143.44000244</v>
      </c>
      <c r="R1128">
        <f>P1128-Q1128</f>
        <v>68.519997560000007</v>
      </c>
      <c r="S1128">
        <f>Q1128/O1128</f>
        <v>35.86000061</v>
      </c>
    </row>
    <row r="1129" spans="1:19" x14ac:dyDescent="0.3">
      <c r="A1129">
        <v>48565</v>
      </c>
      <c r="B1129" s="1">
        <v>43308</v>
      </c>
      <c r="C1129" s="1" t="str">
        <f t="shared" si="17"/>
        <v>weekday</v>
      </c>
      <c r="D1129" s="1" t="str">
        <f>TEXT(B1129,"dddd")</f>
        <v>Friday</v>
      </c>
      <c r="E1129">
        <v>3441</v>
      </c>
      <c r="F1129" t="s">
        <v>371</v>
      </c>
      <c r="G1129" t="s">
        <v>608</v>
      </c>
      <c r="H1129" t="s">
        <v>2</v>
      </c>
      <c r="I1129" t="s">
        <v>3</v>
      </c>
      <c r="J1129" t="s">
        <v>4</v>
      </c>
      <c r="K1129" t="s">
        <v>85</v>
      </c>
      <c r="L1129">
        <v>502</v>
      </c>
      <c r="M1129" t="s">
        <v>65</v>
      </c>
      <c r="N1129">
        <v>65</v>
      </c>
      <c r="O1129">
        <v>5</v>
      </c>
      <c r="P1129">
        <f>N1129*O1129</f>
        <v>325</v>
      </c>
      <c r="Q1129">
        <v>167.99999235000001</v>
      </c>
      <c r="R1129">
        <f>P1129-Q1129</f>
        <v>157.00000764999999</v>
      </c>
      <c r="S1129">
        <f>Q1129/O1129</f>
        <v>33.599998470000003</v>
      </c>
    </row>
    <row r="1130" spans="1:19" x14ac:dyDescent="0.3">
      <c r="A1130">
        <v>48595</v>
      </c>
      <c r="B1130" s="1">
        <v>43811</v>
      </c>
      <c r="C1130" s="1" t="str">
        <f t="shared" si="17"/>
        <v>weekday</v>
      </c>
      <c r="D1130" s="1" t="str">
        <f>TEXT(B1130,"dddd")</f>
        <v>Thursday</v>
      </c>
      <c r="E1130">
        <v>2110</v>
      </c>
      <c r="F1130" t="s">
        <v>567</v>
      </c>
      <c r="G1130" t="s">
        <v>504</v>
      </c>
      <c r="H1130" t="s">
        <v>2</v>
      </c>
      <c r="I1130" t="s">
        <v>3</v>
      </c>
      <c r="J1130" t="s">
        <v>4</v>
      </c>
      <c r="K1130" t="s">
        <v>85</v>
      </c>
      <c r="L1130">
        <v>502</v>
      </c>
      <c r="M1130" t="s">
        <v>65</v>
      </c>
      <c r="N1130">
        <v>65</v>
      </c>
      <c r="O1130">
        <v>4</v>
      </c>
      <c r="P1130">
        <f>N1130*O1130</f>
        <v>260</v>
      </c>
      <c r="Q1130">
        <v>134.39999388000001</v>
      </c>
      <c r="R1130">
        <f>P1130-Q1130</f>
        <v>125.60000611999999</v>
      </c>
      <c r="S1130">
        <f>Q1130/O1130</f>
        <v>33.599998470000003</v>
      </c>
    </row>
    <row r="1131" spans="1:19" x14ac:dyDescent="0.3">
      <c r="A1131">
        <v>48608</v>
      </c>
      <c r="B1131" s="1">
        <v>43450</v>
      </c>
      <c r="C1131" s="1" t="str">
        <f t="shared" si="17"/>
        <v>weekend</v>
      </c>
      <c r="D1131" s="1" t="str">
        <f>TEXT(B1131,"dddd")</f>
        <v>Sunday</v>
      </c>
      <c r="E1131">
        <v>4398</v>
      </c>
      <c r="F1131" t="s">
        <v>904</v>
      </c>
      <c r="G1131" t="s">
        <v>484</v>
      </c>
      <c r="H1131" t="s">
        <v>2</v>
      </c>
      <c r="I1131" t="s">
        <v>3</v>
      </c>
      <c r="J1131" t="s">
        <v>4</v>
      </c>
      <c r="K1131" t="s">
        <v>85</v>
      </c>
      <c r="L1131">
        <v>502</v>
      </c>
      <c r="M1131" t="s">
        <v>65</v>
      </c>
      <c r="N1131">
        <v>65</v>
      </c>
      <c r="O1131">
        <v>5</v>
      </c>
      <c r="P1131">
        <f>N1131*O1131</f>
        <v>325</v>
      </c>
      <c r="Q1131">
        <v>167.99999235000001</v>
      </c>
      <c r="R1131">
        <f>P1131-Q1131</f>
        <v>157.00000764999999</v>
      </c>
      <c r="S1131">
        <f>Q1131/O1131</f>
        <v>33.599998470000003</v>
      </c>
    </row>
    <row r="1132" spans="1:19" x14ac:dyDescent="0.3">
      <c r="A1132">
        <v>48622</v>
      </c>
      <c r="B1132" s="1">
        <v>43383</v>
      </c>
      <c r="C1132" s="1" t="str">
        <f t="shared" si="17"/>
        <v>weekday</v>
      </c>
      <c r="D1132" s="1" t="str">
        <f>TEXT(B1132,"dddd")</f>
        <v>Wednesday</v>
      </c>
      <c r="E1132">
        <v>3150</v>
      </c>
      <c r="F1132" t="s">
        <v>7</v>
      </c>
      <c r="G1132" t="s">
        <v>36</v>
      </c>
      <c r="H1132" t="s">
        <v>27</v>
      </c>
      <c r="I1132" t="s">
        <v>3</v>
      </c>
      <c r="J1132" t="s">
        <v>4</v>
      </c>
      <c r="K1132" t="s">
        <v>9</v>
      </c>
      <c r="L1132">
        <v>403</v>
      </c>
      <c r="M1132" t="s">
        <v>10</v>
      </c>
      <c r="N1132">
        <v>133.37</v>
      </c>
      <c r="O1132">
        <v>1</v>
      </c>
      <c r="P1132">
        <f>N1132*O1132</f>
        <v>133.37</v>
      </c>
      <c r="Q1132">
        <v>84.590000149999995</v>
      </c>
      <c r="R1132">
        <f>P1132-Q1132</f>
        <v>48.77999985000001</v>
      </c>
      <c r="S1132">
        <f>Q1132/O1132</f>
        <v>84.590000149999995</v>
      </c>
    </row>
    <row r="1133" spans="1:19" x14ac:dyDescent="0.3">
      <c r="A1133">
        <v>48684</v>
      </c>
      <c r="B1133" s="1">
        <v>43390</v>
      </c>
      <c r="C1133" s="1" t="str">
        <f t="shared" si="17"/>
        <v>weekday</v>
      </c>
      <c r="D1133" s="1" t="str">
        <f>TEXT(B1133,"dddd")</f>
        <v>Wednesday</v>
      </c>
      <c r="E1133">
        <v>3056</v>
      </c>
      <c r="F1133" t="s">
        <v>25</v>
      </c>
      <c r="G1133" t="s">
        <v>452</v>
      </c>
      <c r="H1133" t="s">
        <v>2</v>
      </c>
      <c r="I1133" t="s">
        <v>3</v>
      </c>
      <c r="J1133" t="s">
        <v>44</v>
      </c>
      <c r="K1133" t="s">
        <v>57</v>
      </c>
      <c r="L1133">
        <v>191</v>
      </c>
      <c r="M1133" t="s">
        <v>65</v>
      </c>
      <c r="N1133">
        <v>85</v>
      </c>
      <c r="O1133">
        <v>4</v>
      </c>
      <c r="P1133">
        <f>N1133*O1133</f>
        <v>340</v>
      </c>
      <c r="Q1133">
        <v>219.11999520000001</v>
      </c>
      <c r="R1133">
        <f>P1133-Q1133</f>
        <v>120.88000479999999</v>
      </c>
      <c r="S1133">
        <f>Q1133/O1133</f>
        <v>54.779998800000001</v>
      </c>
    </row>
    <row r="1134" spans="1:19" x14ac:dyDescent="0.3">
      <c r="A1134">
        <v>48684</v>
      </c>
      <c r="B1134" s="1">
        <v>43132</v>
      </c>
      <c r="C1134" s="1" t="str">
        <f t="shared" si="17"/>
        <v>weekday</v>
      </c>
      <c r="D1134" s="1" t="str">
        <f>TEXT(B1134,"dddd")</f>
        <v>Thursday</v>
      </c>
      <c r="E1134">
        <v>3056</v>
      </c>
      <c r="F1134" t="s">
        <v>25</v>
      </c>
      <c r="G1134" t="s">
        <v>452</v>
      </c>
      <c r="H1134" t="s">
        <v>2</v>
      </c>
      <c r="I1134" t="s">
        <v>3</v>
      </c>
      <c r="J1134" t="s">
        <v>4</v>
      </c>
      <c r="K1134" t="s">
        <v>57</v>
      </c>
      <c r="L1134">
        <v>191</v>
      </c>
      <c r="M1134" t="s">
        <v>65</v>
      </c>
      <c r="N1134">
        <v>85</v>
      </c>
      <c r="O1134">
        <v>4</v>
      </c>
      <c r="P1134">
        <f>N1134*O1134</f>
        <v>340</v>
      </c>
      <c r="Q1134">
        <v>219.11999520000001</v>
      </c>
      <c r="R1134">
        <f>P1134-Q1134</f>
        <v>120.88000479999999</v>
      </c>
      <c r="S1134">
        <f>Q1134/O1134</f>
        <v>54.779998800000001</v>
      </c>
    </row>
    <row r="1135" spans="1:19" x14ac:dyDescent="0.3">
      <c r="A1135">
        <v>48699</v>
      </c>
      <c r="B1135" s="1">
        <v>43452</v>
      </c>
      <c r="C1135" s="1" t="str">
        <f t="shared" si="17"/>
        <v>weekday</v>
      </c>
      <c r="D1135" s="1" t="str">
        <f>TEXT(B1135,"dddd")</f>
        <v>Tuesday</v>
      </c>
      <c r="E1135">
        <v>6706</v>
      </c>
      <c r="F1135" t="s">
        <v>81</v>
      </c>
      <c r="G1135" t="s">
        <v>30</v>
      </c>
      <c r="H1135" t="s">
        <v>27</v>
      </c>
      <c r="I1135" t="s">
        <v>28</v>
      </c>
      <c r="J1135" t="s">
        <v>29</v>
      </c>
      <c r="K1135" t="s">
        <v>85</v>
      </c>
      <c r="L1135">
        <v>502</v>
      </c>
      <c r="M1135" t="s">
        <v>65</v>
      </c>
      <c r="N1135">
        <v>65</v>
      </c>
      <c r="O1135">
        <v>5</v>
      </c>
      <c r="P1135">
        <f>N1135*O1135</f>
        <v>325</v>
      </c>
      <c r="Q1135">
        <v>167.99999235000001</v>
      </c>
      <c r="R1135">
        <f>P1135-Q1135</f>
        <v>157.00000764999999</v>
      </c>
      <c r="S1135">
        <f>Q1135/O1135</f>
        <v>33.599998470000003</v>
      </c>
    </row>
    <row r="1136" spans="1:19" x14ac:dyDescent="0.3">
      <c r="A1136">
        <v>48713</v>
      </c>
      <c r="B1136" s="1">
        <v>43435</v>
      </c>
      <c r="C1136" s="1" t="str">
        <f t="shared" si="17"/>
        <v>weekend</v>
      </c>
      <c r="D1136" s="1" t="str">
        <f>TEXT(B1136,"dddd")</f>
        <v>Saturday</v>
      </c>
      <c r="E1136">
        <v>5384</v>
      </c>
      <c r="F1136" t="s">
        <v>7</v>
      </c>
      <c r="G1136" t="s">
        <v>103</v>
      </c>
      <c r="H1136" t="s">
        <v>2</v>
      </c>
      <c r="I1136" t="s">
        <v>3</v>
      </c>
      <c r="J1136" t="s">
        <v>4</v>
      </c>
      <c r="K1136" t="s">
        <v>9</v>
      </c>
      <c r="L1136">
        <v>403</v>
      </c>
      <c r="M1136" t="s">
        <v>10</v>
      </c>
      <c r="N1136">
        <v>133.37</v>
      </c>
      <c r="O1136">
        <v>1</v>
      </c>
      <c r="P1136">
        <f>N1136*O1136</f>
        <v>133.37</v>
      </c>
      <c r="Q1136">
        <v>84.590000149999995</v>
      </c>
      <c r="R1136">
        <f>P1136-Q1136</f>
        <v>48.77999985000001</v>
      </c>
      <c r="S1136">
        <f>Q1136/O1136</f>
        <v>84.590000149999995</v>
      </c>
    </row>
    <row r="1137" spans="1:19" x14ac:dyDescent="0.3">
      <c r="A1137">
        <v>48713</v>
      </c>
      <c r="B1137" s="1">
        <v>43201</v>
      </c>
      <c r="C1137" s="1" t="str">
        <f t="shared" si="17"/>
        <v>weekday</v>
      </c>
      <c r="D1137" s="1" t="str">
        <f>TEXT(B1137,"dddd")</f>
        <v>Wednesday</v>
      </c>
      <c r="E1137">
        <v>5384</v>
      </c>
      <c r="F1137" t="s">
        <v>7</v>
      </c>
      <c r="G1137" t="s">
        <v>103</v>
      </c>
      <c r="H1137" t="s">
        <v>2</v>
      </c>
      <c r="I1137" t="s">
        <v>3</v>
      </c>
      <c r="J1137" t="s">
        <v>4</v>
      </c>
      <c r="K1137" t="s">
        <v>9</v>
      </c>
      <c r="L1137">
        <v>403</v>
      </c>
      <c r="M1137" t="s">
        <v>10</v>
      </c>
      <c r="N1137">
        <v>133.37</v>
      </c>
      <c r="O1137">
        <v>1</v>
      </c>
      <c r="P1137">
        <f>N1137*O1137</f>
        <v>133.37</v>
      </c>
      <c r="Q1137">
        <v>84.590000149999995</v>
      </c>
      <c r="R1137">
        <f>P1137-Q1137</f>
        <v>48.77999985000001</v>
      </c>
      <c r="S1137">
        <f>Q1137/O1137</f>
        <v>84.590000149999995</v>
      </c>
    </row>
    <row r="1138" spans="1:19" x14ac:dyDescent="0.3">
      <c r="A1138">
        <v>48844</v>
      </c>
      <c r="B1138" s="1">
        <v>43245</v>
      </c>
      <c r="C1138" s="1" t="str">
        <f t="shared" si="17"/>
        <v>weekday</v>
      </c>
      <c r="D1138" s="1" t="str">
        <f>TEXT(B1138,"dddd")</f>
        <v>Friday</v>
      </c>
      <c r="E1138">
        <v>5316</v>
      </c>
      <c r="F1138" t="s">
        <v>796</v>
      </c>
      <c r="G1138" t="s">
        <v>906</v>
      </c>
      <c r="H1138" t="s">
        <v>2</v>
      </c>
      <c r="I1138" t="s">
        <v>3</v>
      </c>
      <c r="J1138" t="s">
        <v>44</v>
      </c>
      <c r="K1138" t="s">
        <v>85</v>
      </c>
      <c r="L1138">
        <v>502</v>
      </c>
      <c r="M1138" t="s">
        <v>65</v>
      </c>
      <c r="N1138">
        <v>65</v>
      </c>
      <c r="O1138">
        <v>2</v>
      </c>
      <c r="P1138">
        <f>N1138*O1138</f>
        <v>130</v>
      </c>
      <c r="Q1138">
        <v>67.199996940000005</v>
      </c>
      <c r="R1138">
        <f>P1138-Q1138</f>
        <v>62.800003059999995</v>
      </c>
      <c r="S1138">
        <f>Q1138/O1138</f>
        <v>33.599998470000003</v>
      </c>
    </row>
    <row r="1139" spans="1:19" x14ac:dyDescent="0.3">
      <c r="A1139">
        <v>48901</v>
      </c>
      <c r="B1139" s="1">
        <v>43145</v>
      </c>
      <c r="C1139" s="1" t="str">
        <f t="shared" si="17"/>
        <v>weekday</v>
      </c>
      <c r="D1139" s="1" t="str">
        <f>TEXT(B1139,"dddd")</f>
        <v>Wednesday</v>
      </c>
      <c r="E1139">
        <v>3624</v>
      </c>
      <c r="F1139" t="s">
        <v>1012</v>
      </c>
      <c r="G1139" t="s">
        <v>978</v>
      </c>
      <c r="H1139" t="s">
        <v>2</v>
      </c>
      <c r="I1139" t="s">
        <v>3</v>
      </c>
      <c r="J1139" t="s">
        <v>44</v>
      </c>
      <c r="K1139" t="s">
        <v>5</v>
      </c>
      <c r="L1139">
        <v>810</v>
      </c>
      <c r="M1139" t="s">
        <v>6</v>
      </c>
      <c r="N1139">
        <v>18.989999999999998</v>
      </c>
      <c r="O1139">
        <v>4</v>
      </c>
      <c r="P1139">
        <f>N1139*O1139</f>
        <v>75.959999999999994</v>
      </c>
      <c r="Q1139">
        <v>42.040000919999997</v>
      </c>
      <c r="R1139">
        <f>P1139-Q1139</f>
        <v>33.919999079999997</v>
      </c>
      <c r="S1139">
        <f>Q1139/O1139</f>
        <v>10.510000229999999</v>
      </c>
    </row>
    <row r="1140" spans="1:19" x14ac:dyDescent="0.3">
      <c r="A1140">
        <v>48950</v>
      </c>
      <c r="B1140" s="1">
        <v>43142</v>
      </c>
      <c r="C1140" s="1" t="str">
        <f t="shared" si="17"/>
        <v>weekend</v>
      </c>
      <c r="D1140" s="1" t="str">
        <f>TEXT(B1140,"dddd")</f>
        <v>Sunday</v>
      </c>
      <c r="E1140">
        <v>8643</v>
      </c>
      <c r="F1140" t="s">
        <v>1014</v>
      </c>
      <c r="G1140" t="s">
        <v>34</v>
      </c>
      <c r="H1140" t="s">
        <v>2</v>
      </c>
      <c r="I1140" t="s">
        <v>3</v>
      </c>
      <c r="J1140" t="s">
        <v>4</v>
      </c>
      <c r="K1140" t="s">
        <v>9</v>
      </c>
      <c r="L1140">
        <v>403</v>
      </c>
      <c r="M1140" t="s">
        <v>10</v>
      </c>
      <c r="N1140">
        <v>133.37</v>
      </c>
      <c r="O1140">
        <v>1</v>
      </c>
      <c r="P1140">
        <f>N1140*O1140</f>
        <v>133.37</v>
      </c>
      <c r="Q1140">
        <v>84.590000149999995</v>
      </c>
      <c r="R1140">
        <f>P1140-Q1140</f>
        <v>48.77999985000001</v>
      </c>
      <c r="S1140">
        <f>Q1140/O1140</f>
        <v>84.590000149999995</v>
      </c>
    </row>
    <row r="1141" spans="1:19" x14ac:dyDescent="0.3">
      <c r="A1141">
        <v>48954</v>
      </c>
      <c r="B1141" s="1">
        <v>43415</v>
      </c>
      <c r="C1141" s="1" t="str">
        <f t="shared" si="17"/>
        <v>weekend</v>
      </c>
      <c r="D1141" s="1" t="str">
        <f>TEXT(B1141,"dddd")</f>
        <v>Sunday</v>
      </c>
      <c r="E1141">
        <v>5674</v>
      </c>
      <c r="F1141" t="s">
        <v>920</v>
      </c>
      <c r="G1141" t="s">
        <v>921</v>
      </c>
      <c r="H1141" t="s">
        <v>2</v>
      </c>
      <c r="I1141" t="s">
        <v>3</v>
      </c>
      <c r="J1141" t="s">
        <v>44</v>
      </c>
      <c r="K1141" t="s">
        <v>42</v>
      </c>
      <c r="L1141">
        <v>365</v>
      </c>
      <c r="M1141" t="s">
        <v>10</v>
      </c>
      <c r="N1141">
        <v>94.75</v>
      </c>
      <c r="O1141">
        <v>2</v>
      </c>
      <c r="P1141">
        <f>N1141*O1141</f>
        <v>189.5</v>
      </c>
      <c r="Q1141">
        <v>61.139999400000001</v>
      </c>
      <c r="R1141">
        <f>P1141-Q1141</f>
        <v>128.36000060000001</v>
      </c>
      <c r="S1141">
        <f>Q1141/O1141</f>
        <v>30.5699997</v>
      </c>
    </row>
    <row r="1142" spans="1:19" x14ac:dyDescent="0.3">
      <c r="A1142">
        <v>49031</v>
      </c>
      <c r="B1142" s="1">
        <v>43207</v>
      </c>
      <c r="C1142" s="1" t="str">
        <f t="shared" si="17"/>
        <v>weekday</v>
      </c>
      <c r="D1142" s="1" t="str">
        <f>TEXT(B1142,"dddd")</f>
        <v>Tuesday</v>
      </c>
      <c r="E1142">
        <v>8098</v>
      </c>
      <c r="F1142" t="s">
        <v>7</v>
      </c>
      <c r="G1142" t="s">
        <v>30</v>
      </c>
      <c r="H1142" t="s">
        <v>27</v>
      </c>
      <c r="I1142" t="s">
        <v>28</v>
      </c>
      <c r="J1142" t="s">
        <v>44</v>
      </c>
      <c r="K1142" t="s">
        <v>42</v>
      </c>
      <c r="L1142">
        <v>365</v>
      </c>
      <c r="M1142" t="s">
        <v>10</v>
      </c>
      <c r="N1142">
        <v>94.75</v>
      </c>
      <c r="O1142">
        <v>5</v>
      </c>
      <c r="P1142">
        <f>N1142*O1142</f>
        <v>473.75</v>
      </c>
      <c r="Q1142">
        <v>152.8499985</v>
      </c>
      <c r="R1142">
        <f>P1142-Q1142</f>
        <v>320.90000150000003</v>
      </c>
      <c r="S1142">
        <f>Q1142/O1142</f>
        <v>30.5699997</v>
      </c>
    </row>
    <row r="1143" spans="1:19" x14ac:dyDescent="0.3">
      <c r="A1143">
        <v>49031</v>
      </c>
      <c r="B1143" s="1">
        <v>43206</v>
      </c>
      <c r="C1143" s="1" t="str">
        <f t="shared" si="17"/>
        <v>weekday</v>
      </c>
      <c r="D1143" s="1" t="str">
        <f>TEXT(B1143,"dddd")</f>
        <v>Monday</v>
      </c>
      <c r="E1143">
        <v>8098</v>
      </c>
      <c r="F1143" t="s">
        <v>7</v>
      </c>
      <c r="G1143" t="s">
        <v>30</v>
      </c>
      <c r="H1143" t="s">
        <v>27</v>
      </c>
      <c r="I1143" t="s">
        <v>28</v>
      </c>
      <c r="J1143" t="s">
        <v>44</v>
      </c>
      <c r="K1143" t="s">
        <v>42</v>
      </c>
      <c r="L1143">
        <v>365</v>
      </c>
      <c r="M1143" t="s">
        <v>10</v>
      </c>
      <c r="N1143">
        <v>94.75</v>
      </c>
      <c r="O1143">
        <v>5</v>
      </c>
      <c r="P1143">
        <f>N1143*O1143</f>
        <v>473.75</v>
      </c>
      <c r="Q1143">
        <v>152.8499985</v>
      </c>
      <c r="R1143">
        <f>P1143-Q1143</f>
        <v>320.90000150000003</v>
      </c>
      <c r="S1143">
        <f>Q1143/O1143</f>
        <v>30.5699997</v>
      </c>
    </row>
    <row r="1144" spans="1:19" x14ac:dyDescent="0.3">
      <c r="A1144">
        <v>49075</v>
      </c>
      <c r="B1144" s="1">
        <v>43457</v>
      </c>
      <c r="C1144" s="1" t="str">
        <f t="shared" si="17"/>
        <v>weekend</v>
      </c>
      <c r="D1144" s="1" t="str">
        <f>TEXT(B1144,"dddd")</f>
        <v>Sunday</v>
      </c>
      <c r="E1144">
        <v>2805</v>
      </c>
      <c r="F1144" t="s">
        <v>7</v>
      </c>
      <c r="G1144" t="s">
        <v>103</v>
      </c>
      <c r="H1144" t="s">
        <v>2</v>
      </c>
      <c r="I1144" t="s">
        <v>3</v>
      </c>
      <c r="J1144" t="s">
        <v>44</v>
      </c>
      <c r="K1144" t="s">
        <v>85</v>
      </c>
      <c r="L1144">
        <v>502</v>
      </c>
      <c r="M1144" t="s">
        <v>65</v>
      </c>
      <c r="N1144">
        <v>65</v>
      </c>
      <c r="O1144">
        <v>3</v>
      </c>
      <c r="P1144">
        <f>N1144*O1144</f>
        <v>195</v>
      </c>
      <c r="Q1144">
        <v>100.79999541000001</v>
      </c>
      <c r="R1144">
        <f>P1144-Q1144</f>
        <v>94.200004589999992</v>
      </c>
      <c r="S1144">
        <f>Q1144/O1144</f>
        <v>33.599998470000003</v>
      </c>
    </row>
    <row r="1145" spans="1:19" x14ac:dyDescent="0.3">
      <c r="A1145">
        <v>49075</v>
      </c>
      <c r="B1145" s="1">
        <v>43453</v>
      </c>
      <c r="C1145" s="1" t="str">
        <f t="shared" si="17"/>
        <v>weekday</v>
      </c>
      <c r="D1145" s="1" t="str">
        <f>TEXT(B1145,"dddd")</f>
        <v>Wednesday</v>
      </c>
      <c r="E1145">
        <v>2805</v>
      </c>
      <c r="F1145" t="s">
        <v>7</v>
      </c>
      <c r="G1145" t="s">
        <v>103</v>
      </c>
      <c r="H1145" t="s">
        <v>2</v>
      </c>
      <c r="I1145" t="s">
        <v>3</v>
      </c>
      <c r="J1145" t="s">
        <v>44</v>
      </c>
      <c r="K1145" t="s">
        <v>85</v>
      </c>
      <c r="L1145">
        <v>502</v>
      </c>
      <c r="M1145" t="s">
        <v>65</v>
      </c>
      <c r="N1145">
        <v>65</v>
      </c>
      <c r="O1145">
        <v>3</v>
      </c>
      <c r="P1145">
        <f>N1145*O1145</f>
        <v>195</v>
      </c>
      <c r="Q1145">
        <v>100.79999541000001</v>
      </c>
      <c r="R1145">
        <f>P1145-Q1145</f>
        <v>94.200004589999992</v>
      </c>
      <c r="S1145">
        <f>Q1145/O1145</f>
        <v>33.599998470000003</v>
      </c>
    </row>
    <row r="1146" spans="1:19" x14ac:dyDescent="0.3">
      <c r="A1146">
        <v>49172</v>
      </c>
      <c r="B1146" s="1">
        <v>43391</v>
      </c>
      <c r="C1146" s="1" t="str">
        <f t="shared" si="17"/>
        <v>weekday</v>
      </c>
      <c r="D1146" s="1" t="str">
        <f>TEXT(B1146,"dddd")</f>
        <v>Thursday</v>
      </c>
      <c r="E1146">
        <v>7687</v>
      </c>
      <c r="F1146" t="s">
        <v>933</v>
      </c>
      <c r="G1146" t="s">
        <v>108</v>
      </c>
      <c r="H1146" t="s">
        <v>27</v>
      </c>
      <c r="I1146" t="s">
        <v>3</v>
      </c>
      <c r="J1146" t="s">
        <v>4</v>
      </c>
      <c r="K1146" t="s">
        <v>42</v>
      </c>
      <c r="L1146">
        <v>365</v>
      </c>
      <c r="M1146" t="s">
        <v>10</v>
      </c>
      <c r="N1146">
        <v>94.75</v>
      </c>
      <c r="O1146">
        <v>1</v>
      </c>
      <c r="P1146">
        <f>N1146*O1146</f>
        <v>94.75</v>
      </c>
      <c r="Q1146">
        <v>30.5699997</v>
      </c>
      <c r="R1146">
        <f>P1146-Q1146</f>
        <v>64.180000300000003</v>
      </c>
      <c r="S1146">
        <f>Q1146/O1146</f>
        <v>30.5699997</v>
      </c>
    </row>
    <row r="1147" spans="1:19" x14ac:dyDescent="0.3">
      <c r="A1147">
        <v>49214</v>
      </c>
      <c r="B1147" s="1">
        <v>43448</v>
      </c>
      <c r="C1147" s="1" t="str">
        <f t="shared" si="17"/>
        <v>weekday</v>
      </c>
      <c r="D1147" s="1" t="str">
        <f>TEXT(B1147,"dddd")</f>
        <v>Friday</v>
      </c>
      <c r="E1147">
        <v>2792</v>
      </c>
      <c r="F1147" t="s">
        <v>907</v>
      </c>
      <c r="G1147" t="s">
        <v>96</v>
      </c>
      <c r="H1147" t="s">
        <v>2</v>
      </c>
      <c r="I1147" t="s">
        <v>3</v>
      </c>
      <c r="J1147" t="s">
        <v>4</v>
      </c>
      <c r="K1147" t="s">
        <v>85</v>
      </c>
      <c r="L1147">
        <v>502</v>
      </c>
      <c r="M1147" t="s">
        <v>65</v>
      </c>
      <c r="N1147">
        <v>65</v>
      </c>
      <c r="O1147">
        <v>5</v>
      </c>
      <c r="P1147">
        <f>N1147*O1147</f>
        <v>325</v>
      </c>
      <c r="Q1147">
        <v>167.99999235000001</v>
      </c>
      <c r="R1147">
        <f>P1147-Q1147</f>
        <v>157.00000764999999</v>
      </c>
      <c r="S1147">
        <f>Q1147/O1147</f>
        <v>33.599998470000003</v>
      </c>
    </row>
    <row r="1148" spans="1:19" x14ac:dyDescent="0.3">
      <c r="A1148">
        <v>49218</v>
      </c>
      <c r="B1148" s="1">
        <v>43201</v>
      </c>
      <c r="C1148" s="1" t="str">
        <f t="shared" si="17"/>
        <v>weekday</v>
      </c>
      <c r="D1148" s="1" t="str">
        <f>TEXT(B1148,"dddd")</f>
        <v>Wednesday</v>
      </c>
      <c r="E1148">
        <v>7683</v>
      </c>
      <c r="F1148" t="s">
        <v>993</v>
      </c>
      <c r="G1148" t="s">
        <v>717</v>
      </c>
      <c r="H1148" t="s">
        <v>2</v>
      </c>
      <c r="I1148" t="s">
        <v>3</v>
      </c>
      <c r="J1148" t="s">
        <v>4</v>
      </c>
      <c r="K1148" t="s">
        <v>109</v>
      </c>
      <c r="L1148">
        <v>627</v>
      </c>
      <c r="M1148" t="s">
        <v>6</v>
      </c>
      <c r="N1148">
        <v>165</v>
      </c>
      <c r="O1148">
        <v>4</v>
      </c>
      <c r="P1148">
        <f>N1148*O1148</f>
        <v>660</v>
      </c>
      <c r="Q1148">
        <v>490.9200136</v>
      </c>
      <c r="R1148">
        <f>P1148-Q1148</f>
        <v>169.0799864</v>
      </c>
      <c r="S1148">
        <f>Q1148/O1148</f>
        <v>122.7300034</v>
      </c>
    </row>
    <row r="1149" spans="1:19" x14ac:dyDescent="0.3">
      <c r="A1149">
        <v>49445</v>
      </c>
      <c r="B1149" s="1">
        <v>43153</v>
      </c>
      <c r="C1149" s="1" t="str">
        <f t="shared" si="17"/>
        <v>weekday</v>
      </c>
      <c r="D1149" s="1" t="str">
        <f>TEXT(B1149,"dddd")</f>
        <v>Thursday</v>
      </c>
      <c r="E1149">
        <v>3935</v>
      </c>
      <c r="F1149" t="s">
        <v>637</v>
      </c>
      <c r="G1149" t="s">
        <v>1009</v>
      </c>
      <c r="H1149" t="s">
        <v>2</v>
      </c>
      <c r="I1149" t="s">
        <v>3</v>
      </c>
      <c r="J1149" t="s">
        <v>44</v>
      </c>
      <c r="K1149" t="s">
        <v>42</v>
      </c>
      <c r="L1149">
        <v>365</v>
      </c>
      <c r="M1149" t="s">
        <v>10</v>
      </c>
      <c r="N1149">
        <v>94.75</v>
      </c>
      <c r="O1149">
        <v>4</v>
      </c>
      <c r="P1149">
        <f>N1149*O1149</f>
        <v>379</v>
      </c>
      <c r="Q1149">
        <v>122.2799988</v>
      </c>
      <c r="R1149">
        <f>P1149-Q1149</f>
        <v>256.72000120000001</v>
      </c>
      <c r="S1149">
        <f>Q1149/O1149</f>
        <v>30.5699997</v>
      </c>
    </row>
    <row r="1150" spans="1:19" x14ac:dyDescent="0.3">
      <c r="A1150">
        <v>49507</v>
      </c>
      <c r="B1150" s="1">
        <v>43842</v>
      </c>
      <c r="C1150" s="1" t="str">
        <f t="shared" si="17"/>
        <v>weekend</v>
      </c>
      <c r="D1150" s="1" t="str">
        <f>TEXT(B1150,"dddd")</f>
        <v>Sunday</v>
      </c>
      <c r="E1150">
        <v>11225</v>
      </c>
      <c r="F1150" t="s">
        <v>68</v>
      </c>
      <c r="G1150" t="s">
        <v>30</v>
      </c>
      <c r="H1150" t="s">
        <v>27</v>
      </c>
      <c r="I1150" t="s">
        <v>28</v>
      </c>
      <c r="J1150" t="s">
        <v>4</v>
      </c>
      <c r="K1150" t="s">
        <v>31</v>
      </c>
      <c r="L1150">
        <v>957</v>
      </c>
      <c r="M1150" t="s">
        <v>32</v>
      </c>
      <c r="N1150">
        <v>80</v>
      </c>
      <c r="O1150">
        <v>1</v>
      </c>
      <c r="P1150">
        <f>N1150*O1150</f>
        <v>80</v>
      </c>
      <c r="Q1150">
        <v>47.430000309999997</v>
      </c>
      <c r="R1150">
        <f>P1150-Q1150</f>
        <v>32.569999690000003</v>
      </c>
      <c r="S1150">
        <f>Q1150/O1150</f>
        <v>47.430000309999997</v>
      </c>
    </row>
    <row r="1151" spans="1:19" x14ac:dyDescent="0.3">
      <c r="A1151">
        <v>49507</v>
      </c>
      <c r="B1151" s="1">
        <v>43835</v>
      </c>
      <c r="C1151" s="1" t="str">
        <f t="shared" si="17"/>
        <v>weekend</v>
      </c>
      <c r="D1151" s="1" t="str">
        <f>TEXT(B1151,"dddd")</f>
        <v>Sunday</v>
      </c>
      <c r="E1151">
        <v>11225</v>
      </c>
      <c r="F1151" t="s">
        <v>68</v>
      </c>
      <c r="G1151" t="s">
        <v>30</v>
      </c>
      <c r="H1151" t="s">
        <v>27</v>
      </c>
      <c r="I1151" t="s">
        <v>28</v>
      </c>
      <c r="J1151" t="s">
        <v>29</v>
      </c>
      <c r="K1151" t="s">
        <v>31</v>
      </c>
      <c r="L1151">
        <v>957</v>
      </c>
      <c r="M1151" t="s">
        <v>32</v>
      </c>
      <c r="N1151">
        <v>80</v>
      </c>
      <c r="O1151">
        <v>1</v>
      </c>
      <c r="P1151">
        <f>N1151*O1151</f>
        <v>80</v>
      </c>
      <c r="Q1151">
        <v>47.430000309999997</v>
      </c>
      <c r="R1151">
        <f>P1151-Q1151</f>
        <v>32.569999690000003</v>
      </c>
      <c r="S1151">
        <f>Q1151/O1151</f>
        <v>47.430000309999997</v>
      </c>
    </row>
    <row r="1152" spans="1:19" x14ac:dyDescent="0.3">
      <c r="A1152">
        <v>49521</v>
      </c>
      <c r="B1152" s="1">
        <v>43107</v>
      </c>
      <c r="C1152" s="1" t="str">
        <f t="shared" si="17"/>
        <v>weekend</v>
      </c>
      <c r="D1152" s="1" t="str">
        <f>TEXT(B1152,"dddd")</f>
        <v>Sunday</v>
      </c>
      <c r="E1152">
        <v>9597</v>
      </c>
      <c r="F1152" t="s">
        <v>741</v>
      </c>
      <c r="G1152" t="s">
        <v>84</v>
      </c>
      <c r="H1152" t="s">
        <v>27</v>
      </c>
      <c r="I1152" t="s">
        <v>3</v>
      </c>
      <c r="J1152" t="s">
        <v>4</v>
      </c>
      <c r="K1152" t="s">
        <v>57</v>
      </c>
      <c r="L1152">
        <v>191</v>
      </c>
      <c r="M1152" t="s">
        <v>65</v>
      </c>
      <c r="N1152">
        <v>85</v>
      </c>
      <c r="O1152">
        <v>3</v>
      </c>
      <c r="P1152">
        <f>N1152*O1152</f>
        <v>255</v>
      </c>
      <c r="Q1152">
        <v>164.33999640000002</v>
      </c>
      <c r="R1152">
        <f>P1152-Q1152</f>
        <v>90.660003599999982</v>
      </c>
      <c r="S1152">
        <f>Q1152/O1152</f>
        <v>54.779998800000008</v>
      </c>
    </row>
    <row r="1153" spans="1:19" x14ac:dyDescent="0.3">
      <c r="A1153">
        <v>49570</v>
      </c>
      <c r="B1153" s="1">
        <v>43183</v>
      </c>
      <c r="C1153" s="1" t="str">
        <f t="shared" si="17"/>
        <v>weekend</v>
      </c>
      <c r="D1153" s="1" t="str">
        <f>TEXT(B1153,"dddd")</f>
        <v>Saturday</v>
      </c>
      <c r="E1153">
        <v>10066</v>
      </c>
      <c r="F1153" t="s">
        <v>7</v>
      </c>
      <c r="G1153" t="s">
        <v>239</v>
      </c>
      <c r="H1153" t="s">
        <v>2</v>
      </c>
      <c r="I1153" t="s">
        <v>3</v>
      </c>
      <c r="J1153" t="s">
        <v>44</v>
      </c>
      <c r="K1153" t="s">
        <v>57</v>
      </c>
      <c r="L1153">
        <v>191</v>
      </c>
      <c r="M1153" t="s">
        <v>65</v>
      </c>
      <c r="N1153">
        <v>85</v>
      </c>
      <c r="O1153">
        <v>4</v>
      </c>
      <c r="P1153">
        <f>N1153*O1153</f>
        <v>340</v>
      </c>
      <c r="Q1153">
        <v>219.11999520000001</v>
      </c>
      <c r="R1153">
        <f>P1153-Q1153</f>
        <v>120.88000479999999</v>
      </c>
      <c r="S1153">
        <f>Q1153/O1153</f>
        <v>54.779998800000001</v>
      </c>
    </row>
    <row r="1154" spans="1:19" x14ac:dyDescent="0.3">
      <c r="A1154">
        <v>49598</v>
      </c>
      <c r="B1154" s="1">
        <v>43184</v>
      </c>
      <c r="C1154" s="1" t="str">
        <f t="shared" si="17"/>
        <v>weekend</v>
      </c>
      <c r="D1154" s="1" t="str">
        <f>TEXT(B1154,"dddd")</f>
        <v>Sunday</v>
      </c>
      <c r="E1154">
        <v>4005</v>
      </c>
      <c r="F1154" t="s">
        <v>999</v>
      </c>
      <c r="G1154" t="s">
        <v>1000</v>
      </c>
      <c r="H1154" t="s">
        <v>2</v>
      </c>
      <c r="I1154" t="s">
        <v>3</v>
      </c>
      <c r="J1154" t="s">
        <v>4</v>
      </c>
      <c r="K1154" t="s">
        <v>9</v>
      </c>
      <c r="L1154">
        <v>403</v>
      </c>
      <c r="M1154" t="s">
        <v>10</v>
      </c>
      <c r="N1154">
        <v>133.37</v>
      </c>
      <c r="O1154">
        <v>1</v>
      </c>
      <c r="P1154">
        <f>N1154*O1154</f>
        <v>133.37</v>
      </c>
      <c r="Q1154">
        <v>84.590000149999995</v>
      </c>
      <c r="R1154">
        <f>P1154-Q1154</f>
        <v>48.77999985000001</v>
      </c>
      <c r="S1154">
        <f>Q1154/O1154</f>
        <v>84.590000149999995</v>
      </c>
    </row>
    <row r="1155" spans="1:19" x14ac:dyDescent="0.3">
      <c r="A1155">
        <v>49622</v>
      </c>
      <c r="B1155" s="1">
        <v>43493</v>
      </c>
      <c r="C1155" s="1" t="str">
        <f t="shared" ref="C1155:C1218" si="18">IF(OR(WEEKDAY(B1155,2)=6,WEEKDAY(B1155,2)=7),"weekend","weekday")</f>
        <v>weekday</v>
      </c>
      <c r="D1155" s="1" t="str">
        <f>TEXT(B1155,"dddd")</f>
        <v>Monday</v>
      </c>
      <c r="E1155">
        <v>7112</v>
      </c>
      <c r="F1155" t="s">
        <v>796</v>
      </c>
      <c r="G1155" t="s">
        <v>108</v>
      </c>
      <c r="H1155" t="s">
        <v>27</v>
      </c>
      <c r="I1155" t="s">
        <v>3</v>
      </c>
      <c r="J1155" t="s">
        <v>4</v>
      </c>
      <c r="K1155" t="s">
        <v>109</v>
      </c>
      <c r="L1155">
        <v>627</v>
      </c>
      <c r="M1155" t="s">
        <v>6</v>
      </c>
      <c r="N1155">
        <v>165</v>
      </c>
      <c r="O1155">
        <v>4</v>
      </c>
      <c r="P1155">
        <f>N1155*O1155</f>
        <v>660</v>
      </c>
      <c r="Q1155">
        <v>490.9200136</v>
      </c>
      <c r="R1155">
        <f>P1155-Q1155</f>
        <v>169.0799864</v>
      </c>
      <c r="S1155">
        <f>Q1155/O1155</f>
        <v>122.7300034</v>
      </c>
    </row>
    <row r="1156" spans="1:19" x14ac:dyDescent="0.3">
      <c r="A1156">
        <v>49622</v>
      </c>
      <c r="B1156" s="1">
        <v>43215</v>
      </c>
      <c r="C1156" s="1" t="str">
        <f t="shared" si="18"/>
        <v>weekday</v>
      </c>
      <c r="D1156" s="1" t="str">
        <f>TEXT(B1156,"dddd")</f>
        <v>Wednesday</v>
      </c>
      <c r="E1156">
        <v>7112</v>
      </c>
      <c r="F1156" t="s">
        <v>796</v>
      </c>
      <c r="G1156" t="s">
        <v>108</v>
      </c>
      <c r="H1156" t="s">
        <v>27</v>
      </c>
      <c r="I1156" t="s">
        <v>3</v>
      </c>
      <c r="J1156" t="s">
        <v>4</v>
      </c>
      <c r="K1156" t="s">
        <v>45</v>
      </c>
      <c r="L1156">
        <v>893</v>
      </c>
      <c r="M1156" t="s">
        <v>6</v>
      </c>
      <c r="N1156">
        <v>52.99</v>
      </c>
      <c r="O1156">
        <v>4</v>
      </c>
      <c r="P1156">
        <f>N1156*O1156</f>
        <v>211.96</v>
      </c>
      <c r="Q1156">
        <v>145.47999572000001</v>
      </c>
      <c r="R1156">
        <f>P1156-Q1156</f>
        <v>66.480004280000003</v>
      </c>
      <c r="S1156">
        <f>Q1156/O1156</f>
        <v>36.369998930000001</v>
      </c>
    </row>
    <row r="1157" spans="1:19" x14ac:dyDescent="0.3">
      <c r="A1157">
        <v>49664</v>
      </c>
      <c r="B1157" s="1">
        <v>43334</v>
      </c>
      <c r="C1157" s="1" t="str">
        <f t="shared" si="18"/>
        <v>weekday</v>
      </c>
      <c r="D1157" s="1" t="str">
        <f>TEXT(B1157,"dddd")</f>
        <v>Wednesday</v>
      </c>
      <c r="E1157">
        <v>10497</v>
      </c>
      <c r="F1157" t="s">
        <v>557</v>
      </c>
      <c r="G1157" t="s">
        <v>30</v>
      </c>
      <c r="H1157" t="s">
        <v>27</v>
      </c>
      <c r="I1157" t="s">
        <v>28</v>
      </c>
      <c r="J1157" t="s">
        <v>4</v>
      </c>
      <c r="K1157" t="s">
        <v>42</v>
      </c>
      <c r="L1157">
        <v>365</v>
      </c>
      <c r="M1157" t="s">
        <v>10</v>
      </c>
      <c r="N1157">
        <v>94.75</v>
      </c>
      <c r="O1157">
        <v>1</v>
      </c>
      <c r="P1157">
        <f>N1157*O1157</f>
        <v>94.75</v>
      </c>
      <c r="Q1157">
        <v>30.5699997</v>
      </c>
      <c r="R1157">
        <f>P1157-Q1157</f>
        <v>64.180000300000003</v>
      </c>
      <c r="S1157">
        <f>Q1157/O1157</f>
        <v>30.5699997</v>
      </c>
    </row>
    <row r="1158" spans="1:19" x14ac:dyDescent="0.3">
      <c r="A1158">
        <v>49693</v>
      </c>
      <c r="B1158" s="1">
        <v>43452</v>
      </c>
      <c r="C1158" s="1" t="str">
        <f t="shared" si="18"/>
        <v>weekday</v>
      </c>
      <c r="D1158" s="1" t="str">
        <f>TEXT(B1158,"dddd")</f>
        <v>Tuesday</v>
      </c>
      <c r="E1158">
        <v>4528</v>
      </c>
      <c r="F1158" t="s">
        <v>7</v>
      </c>
      <c r="G1158" t="s">
        <v>30</v>
      </c>
      <c r="H1158" t="s">
        <v>27</v>
      </c>
      <c r="I1158" t="s">
        <v>28</v>
      </c>
      <c r="J1158" t="s">
        <v>29</v>
      </c>
      <c r="K1158" t="s">
        <v>85</v>
      </c>
      <c r="L1158">
        <v>502</v>
      </c>
      <c r="M1158" t="s">
        <v>65</v>
      </c>
      <c r="N1158">
        <v>65</v>
      </c>
      <c r="O1158">
        <v>5</v>
      </c>
      <c r="P1158">
        <f>N1158*O1158</f>
        <v>325</v>
      </c>
      <c r="Q1158">
        <v>167.99999235000001</v>
      </c>
      <c r="R1158">
        <f>P1158-Q1158</f>
        <v>157.00000764999999</v>
      </c>
      <c r="S1158">
        <f>Q1158/O1158</f>
        <v>33.599998470000003</v>
      </c>
    </row>
    <row r="1159" spans="1:19" x14ac:dyDescent="0.3">
      <c r="A1159">
        <v>49763</v>
      </c>
      <c r="B1159" s="1">
        <v>43158</v>
      </c>
      <c r="C1159" s="1" t="str">
        <f t="shared" si="18"/>
        <v>weekday</v>
      </c>
      <c r="D1159" s="1" t="str">
        <f>TEXT(B1159,"dddd")</f>
        <v>Tuesday</v>
      </c>
      <c r="E1159">
        <v>12216</v>
      </c>
      <c r="F1159" t="s">
        <v>35</v>
      </c>
      <c r="G1159" t="s">
        <v>1008</v>
      </c>
      <c r="H1159" t="s">
        <v>2</v>
      </c>
      <c r="I1159" t="s">
        <v>3</v>
      </c>
      <c r="J1159" t="s">
        <v>44</v>
      </c>
      <c r="K1159" t="s">
        <v>187</v>
      </c>
      <c r="L1159">
        <v>278</v>
      </c>
      <c r="M1159" t="s">
        <v>65</v>
      </c>
      <c r="N1159">
        <v>27.54</v>
      </c>
      <c r="O1159">
        <v>4</v>
      </c>
      <c r="P1159">
        <f>N1159*O1159</f>
        <v>110.16</v>
      </c>
      <c r="Q1159">
        <v>50.11999892</v>
      </c>
      <c r="R1159">
        <f>P1159-Q1159</f>
        <v>60.040001079999996</v>
      </c>
      <c r="S1159">
        <f>Q1159/O1159</f>
        <v>12.52999973</v>
      </c>
    </row>
    <row r="1160" spans="1:19" x14ac:dyDescent="0.3">
      <c r="A1160">
        <v>49806</v>
      </c>
      <c r="B1160" s="1">
        <v>43181</v>
      </c>
      <c r="C1160" s="1" t="str">
        <f t="shared" si="18"/>
        <v>weekday</v>
      </c>
      <c r="D1160" s="1" t="str">
        <f>TEXT(B1160,"dddd")</f>
        <v>Thursday</v>
      </c>
      <c r="E1160">
        <v>3172</v>
      </c>
      <c r="F1160" t="s">
        <v>408</v>
      </c>
      <c r="G1160" t="s">
        <v>1002</v>
      </c>
      <c r="H1160" t="s">
        <v>2</v>
      </c>
      <c r="I1160" t="s">
        <v>3</v>
      </c>
      <c r="J1160" t="s">
        <v>4</v>
      </c>
      <c r="K1160" t="s">
        <v>42</v>
      </c>
      <c r="L1160">
        <v>365</v>
      </c>
      <c r="M1160" t="s">
        <v>10</v>
      </c>
      <c r="N1160">
        <v>94.75</v>
      </c>
      <c r="O1160">
        <v>1</v>
      </c>
      <c r="P1160">
        <f>N1160*O1160</f>
        <v>94.75</v>
      </c>
      <c r="Q1160">
        <v>30.5699997</v>
      </c>
      <c r="R1160">
        <f>P1160-Q1160</f>
        <v>64.180000300000003</v>
      </c>
      <c r="S1160">
        <f>Q1160/O1160</f>
        <v>30.5699997</v>
      </c>
    </row>
    <row r="1161" spans="1:19" x14ac:dyDescent="0.3">
      <c r="A1161">
        <v>49825</v>
      </c>
      <c r="B1161" s="1">
        <v>43462</v>
      </c>
      <c r="C1161" s="1" t="str">
        <f t="shared" si="18"/>
        <v>weekday</v>
      </c>
      <c r="D1161" s="1" t="str">
        <f>TEXT(B1161,"dddd")</f>
        <v>Friday</v>
      </c>
      <c r="E1161">
        <v>3518</v>
      </c>
      <c r="F1161" t="s">
        <v>7</v>
      </c>
      <c r="G1161" t="s">
        <v>899</v>
      </c>
      <c r="H1161" t="s">
        <v>2</v>
      </c>
      <c r="I1161" t="s">
        <v>3</v>
      </c>
      <c r="J1161" t="s">
        <v>4</v>
      </c>
      <c r="K1161" t="s">
        <v>85</v>
      </c>
      <c r="L1161">
        <v>502</v>
      </c>
      <c r="M1161" t="s">
        <v>65</v>
      </c>
      <c r="N1161">
        <v>65</v>
      </c>
      <c r="O1161">
        <v>4</v>
      </c>
      <c r="P1161">
        <f>N1161*O1161</f>
        <v>260</v>
      </c>
      <c r="Q1161">
        <v>134.39999388000001</v>
      </c>
      <c r="R1161">
        <f>P1161-Q1161</f>
        <v>125.60000611999999</v>
      </c>
      <c r="S1161">
        <f>Q1161/O1161</f>
        <v>33.599998470000003</v>
      </c>
    </row>
    <row r="1162" spans="1:19" x14ac:dyDescent="0.3">
      <c r="A1162">
        <v>49839</v>
      </c>
      <c r="B1162" s="1">
        <v>44065</v>
      </c>
      <c r="C1162" s="1" t="str">
        <f t="shared" si="18"/>
        <v>weekend</v>
      </c>
      <c r="D1162" s="1" t="str">
        <f>TEXT(B1162,"dddd")</f>
        <v>Saturday</v>
      </c>
      <c r="E1162">
        <v>1759</v>
      </c>
      <c r="F1162" t="s">
        <v>246</v>
      </c>
      <c r="G1162" t="s">
        <v>247</v>
      </c>
      <c r="H1162" t="s">
        <v>2</v>
      </c>
      <c r="I1162" t="s">
        <v>3</v>
      </c>
      <c r="J1162" t="s">
        <v>44</v>
      </c>
      <c r="K1162" t="s">
        <v>109</v>
      </c>
      <c r="L1162">
        <v>627</v>
      </c>
      <c r="M1162" t="s">
        <v>6</v>
      </c>
      <c r="N1162">
        <v>165</v>
      </c>
      <c r="O1162">
        <v>4</v>
      </c>
      <c r="P1162">
        <f>N1162*O1162</f>
        <v>660</v>
      </c>
      <c r="Q1162">
        <v>490.9200136</v>
      </c>
      <c r="R1162">
        <f>P1162-Q1162</f>
        <v>169.0799864</v>
      </c>
      <c r="S1162">
        <f>Q1162/O1162</f>
        <v>122.7300034</v>
      </c>
    </row>
    <row r="1163" spans="1:19" x14ac:dyDescent="0.3">
      <c r="A1163">
        <v>49839</v>
      </c>
      <c r="B1163" s="1">
        <v>43187</v>
      </c>
      <c r="C1163" s="1" t="str">
        <f t="shared" si="18"/>
        <v>weekday</v>
      </c>
      <c r="D1163" s="1" t="str">
        <f>TEXT(B1163,"dddd")</f>
        <v>Wednesday</v>
      </c>
      <c r="E1163">
        <v>1759</v>
      </c>
      <c r="F1163" t="s">
        <v>246</v>
      </c>
      <c r="G1163" t="s">
        <v>247</v>
      </c>
      <c r="H1163" t="s">
        <v>2</v>
      </c>
      <c r="I1163" t="s">
        <v>3</v>
      </c>
      <c r="J1163" t="s">
        <v>44</v>
      </c>
      <c r="K1163" t="s">
        <v>42</v>
      </c>
      <c r="L1163">
        <v>365</v>
      </c>
      <c r="M1163" t="s">
        <v>10</v>
      </c>
      <c r="N1163">
        <v>94.75</v>
      </c>
      <c r="O1163">
        <v>4</v>
      </c>
      <c r="P1163">
        <f>N1163*O1163</f>
        <v>379</v>
      </c>
      <c r="Q1163">
        <v>122.2799988</v>
      </c>
      <c r="R1163">
        <f>P1163-Q1163</f>
        <v>256.72000120000001</v>
      </c>
      <c r="S1163">
        <f>Q1163/O1163</f>
        <v>30.5699997</v>
      </c>
    </row>
    <row r="1164" spans="1:19" x14ac:dyDescent="0.3">
      <c r="A1164">
        <v>49857</v>
      </c>
      <c r="B1164" s="1">
        <v>43391</v>
      </c>
      <c r="C1164" s="1" t="str">
        <f t="shared" si="18"/>
        <v>weekday</v>
      </c>
      <c r="D1164" s="1" t="str">
        <f>TEXT(B1164,"dddd")</f>
        <v>Thursday</v>
      </c>
      <c r="E1164">
        <v>3283</v>
      </c>
      <c r="F1164" t="s">
        <v>568</v>
      </c>
      <c r="G1164" t="s">
        <v>113</v>
      </c>
      <c r="H1164" t="s">
        <v>2</v>
      </c>
      <c r="I1164" t="s">
        <v>3</v>
      </c>
      <c r="J1164" t="s">
        <v>4</v>
      </c>
      <c r="K1164" t="s">
        <v>614</v>
      </c>
      <c r="L1164">
        <v>825</v>
      </c>
      <c r="M1164" t="s">
        <v>6</v>
      </c>
      <c r="N1164">
        <v>185</v>
      </c>
      <c r="O1164">
        <v>5</v>
      </c>
      <c r="P1164">
        <f>N1164*O1164</f>
        <v>925</v>
      </c>
      <c r="Q1164">
        <v>568.49998474999995</v>
      </c>
      <c r="R1164">
        <f>P1164-Q1164</f>
        <v>356.50001525000005</v>
      </c>
      <c r="S1164">
        <f>Q1164/O1164</f>
        <v>113.69999694999998</v>
      </c>
    </row>
    <row r="1165" spans="1:19" x14ac:dyDescent="0.3">
      <c r="A1165">
        <v>49878</v>
      </c>
      <c r="B1165" s="1">
        <v>44183</v>
      </c>
      <c r="C1165" s="1" t="str">
        <f t="shared" si="18"/>
        <v>weekday</v>
      </c>
      <c r="D1165" s="1" t="str">
        <f>TEXT(B1165,"dddd")</f>
        <v>Friday</v>
      </c>
      <c r="E1165">
        <v>1564</v>
      </c>
      <c r="F1165" t="s">
        <v>49</v>
      </c>
      <c r="G1165" t="s">
        <v>50</v>
      </c>
      <c r="H1165" t="s">
        <v>2</v>
      </c>
      <c r="I1165" t="s">
        <v>3</v>
      </c>
      <c r="J1165" t="s">
        <v>44</v>
      </c>
      <c r="K1165" t="s">
        <v>51</v>
      </c>
      <c r="L1165">
        <v>818</v>
      </c>
      <c r="M1165" t="s">
        <v>6</v>
      </c>
      <c r="N1165">
        <v>46.69</v>
      </c>
      <c r="O1165">
        <v>4</v>
      </c>
      <c r="P1165">
        <f>N1165*O1165</f>
        <v>186.76</v>
      </c>
      <c r="Q1165">
        <v>118.76000212</v>
      </c>
      <c r="R1165">
        <f>P1165-Q1165</f>
        <v>67.999997879999995</v>
      </c>
      <c r="S1165">
        <f>Q1165/O1165</f>
        <v>29.690000529999999</v>
      </c>
    </row>
    <row r="1166" spans="1:19" x14ac:dyDescent="0.3">
      <c r="A1166">
        <v>49888</v>
      </c>
      <c r="B1166" s="1">
        <v>43219</v>
      </c>
      <c r="C1166" s="1" t="str">
        <f t="shared" si="18"/>
        <v>weekend</v>
      </c>
      <c r="D1166" s="1" t="str">
        <f>TEXT(B1166,"dddd")</f>
        <v>Sunday</v>
      </c>
      <c r="E1166">
        <v>6897</v>
      </c>
      <c r="F1166" t="s">
        <v>645</v>
      </c>
      <c r="G1166" t="s">
        <v>449</v>
      </c>
      <c r="H1166" t="s">
        <v>2</v>
      </c>
      <c r="I1166" t="s">
        <v>3</v>
      </c>
      <c r="J1166" t="s">
        <v>4</v>
      </c>
      <c r="K1166" t="s">
        <v>9</v>
      </c>
      <c r="L1166">
        <v>403</v>
      </c>
      <c r="M1166" t="s">
        <v>10</v>
      </c>
      <c r="N1166">
        <v>133.37</v>
      </c>
      <c r="O1166">
        <v>1</v>
      </c>
      <c r="P1166">
        <f>N1166*O1166</f>
        <v>133.37</v>
      </c>
      <c r="Q1166">
        <v>84.590000149999995</v>
      </c>
      <c r="R1166">
        <f>P1166-Q1166</f>
        <v>48.77999985000001</v>
      </c>
      <c r="S1166">
        <f>Q1166/O1166</f>
        <v>84.590000149999995</v>
      </c>
    </row>
    <row r="1167" spans="1:19" x14ac:dyDescent="0.3">
      <c r="A1167">
        <v>49910</v>
      </c>
      <c r="B1167" s="1">
        <v>43455</v>
      </c>
      <c r="C1167" s="1" t="str">
        <f t="shared" si="18"/>
        <v>weekday</v>
      </c>
      <c r="D1167" s="1" t="str">
        <f>TEXT(B1167,"dddd")</f>
        <v>Friday</v>
      </c>
      <c r="E1167">
        <v>7504</v>
      </c>
      <c r="F1167" t="s">
        <v>7</v>
      </c>
      <c r="G1167" t="s">
        <v>237</v>
      </c>
      <c r="H1167" t="s">
        <v>2</v>
      </c>
      <c r="I1167" t="s">
        <v>3</v>
      </c>
      <c r="J1167" t="s">
        <v>4</v>
      </c>
      <c r="K1167" t="s">
        <v>51</v>
      </c>
      <c r="L1167">
        <v>818</v>
      </c>
      <c r="M1167" t="s">
        <v>6</v>
      </c>
      <c r="N1167">
        <v>46.69</v>
      </c>
      <c r="O1167">
        <v>5</v>
      </c>
      <c r="P1167">
        <f>N1167*O1167</f>
        <v>233.45</v>
      </c>
      <c r="Q1167">
        <v>148.45000264999999</v>
      </c>
      <c r="R1167">
        <f>P1167-Q1167</f>
        <v>84.999997350000001</v>
      </c>
      <c r="S1167">
        <f>Q1167/O1167</f>
        <v>29.690000529999999</v>
      </c>
    </row>
    <row r="1168" spans="1:19" x14ac:dyDescent="0.3">
      <c r="A1168">
        <v>49916</v>
      </c>
      <c r="B1168" s="1">
        <v>43433</v>
      </c>
      <c r="C1168" s="1" t="str">
        <f t="shared" si="18"/>
        <v>weekday</v>
      </c>
      <c r="D1168" s="1" t="str">
        <f>TEXT(B1168,"dddd")</f>
        <v>Thursday</v>
      </c>
      <c r="E1168">
        <v>10671</v>
      </c>
      <c r="F1168" t="s">
        <v>435</v>
      </c>
      <c r="G1168" t="s">
        <v>329</v>
      </c>
      <c r="H1168" t="s">
        <v>2</v>
      </c>
      <c r="I1168" t="s">
        <v>3</v>
      </c>
      <c r="J1168" t="s">
        <v>4</v>
      </c>
      <c r="K1168" t="s">
        <v>9</v>
      </c>
      <c r="L1168">
        <v>403</v>
      </c>
      <c r="M1168" t="s">
        <v>10</v>
      </c>
      <c r="N1168">
        <v>133.37</v>
      </c>
      <c r="O1168">
        <v>1</v>
      </c>
      <c r="P1168">
        <f>N1168*O1168</f>
        <v>133.37</v>
      </c>
      <c r="Q1168">
        <v>84.590000149999995</v>
      </c>
      <c r="R1168">
        <f>P1168-Q1168</f>
        <v>48.77999985000001</v>
      </c>
      <c r="S1168">
        <f>Q1168/O1168</f>
        <v>84.590000149999995</v>
      </c>
    </row>
    <row r="1169" spans="1:19" x14ac:dyDescent="0.3">
      <c r="A1169">
        <v>49936</v>
      </c>
      <c r="B1169" s="1">
        <v>43852</v>
      </c>
      <c r="C1169" s="1" t="str">
        <f t="shared" si="18"/>
        <v>weekday</v>
      </c>
      <c r="D1169" s="1" t="str">
        <f>TEXT(B1169,"dddd")</f>
        <v>Wednesday</v>
      </c>
      <c r="E1169">
        <v>5767</v>
      </c>
      <c r="F1169" t="s">
        <v>7</v>
      </c>
      <c r="G1169" t="s">
        <v>34</v>
      </c>
      <c r="H1169" t="s">
        <v>2</v>
      </c>
      <c r="I1169" t="s">
        <v>3</v>
      </c>
      <c r="J1169" t="s">
        <v>4</v>
      </c>
      <c r="K1169" t="s">
        <v>42</v>
      </c>
      <c r="L1169">
        <v>365</v>
      </c>
      <c r="M1169" t="s">
        <v>10</v>
      </c>
      <c r="N1169">
        <v>94.75</v>
      </c>
      <c r="O1169">
        <v>5</v>
      </c>
      <c r="P1169">
        <f>N1169*O1169</f>
        <v>473.75</v>
      </c>
      <c r="Q1169">
        <v>152.8499985</v>
      </c>
      <c r="R1169">
        <f>P1169-Q1169</f>
        <v>320.90000150000003</v>
      </c>
      <c r="S1169">
        <f>Q1169/O1169</f>
        <v>30.5699997</v>
      </c>
    </row>
    <row r="1170" spans="1:19" x14ac:dyDescent="0.3">
      <c r="A1170">
        <v>49936</v>
      </c>
      <c r="B1170" s="1">
        <v>43480</v>
      </c>
      <c r="C1170" s="1" t="str">
        <f t="shared" si="18"/>
        <v>weekday</v>
      </c>
      <c r="D1170" s="1" t="str">
        <f>TEXT(B1170,"dddd")</f>
        <v>Tuesday</v>
      </c>
      <c r="E1170">
        <v>5767</v>
      </c>
      <c r="F1170" t="s">
        <v>7</v>
      </c>
      <c r="G1170" t="s">
        <v>34</v>
      </c>
      <c r="H1170" t="s">
        <v>2</v>
      </c>
      <c r="I1170" t="s">
        <v>3</v>
      </c>
      <c r="J1170" t="s">
        <v>4</v>
      </c>
      <c r="K1170" t="s">
        <v>42</v>
      </c>
      <c r="L1170">
        <v>365</v>
      </c>
      <c r="M1170" t="s">
        <v>10</v>
      </c>
      <c r="N1170">
        <v>94.75</v>
      </c>
      <c r="O1170">
        <v>5</v>
      </c>
      <c r="P1170">
        <f>N1170*O1170</f>
        <v>473.75</v>
      </c>
      <c r="Q1170">
        <v>152.8499985</v>
      </c>
      <c r="R1170">
        <f>P1170-Q1170</f>
        <v>320.90000150000003</v>
      </c>
      <c r="S1170">
        <f>Q1170/O1170</f>
        <v>30.5699997</v>
      </c>
    </row>
    <row r="1171" spans="1:19" x14ac:dyDescent="0.3">
      <c r="A1171">
        <v>50000</v>
      </c>
      <c r="B1171" s="1">
        <v>43403</v>
      </c>
      <c r="C1171" s="1" t="str">
        <f t="shared" si="18"/>
        <v>weekday</v>
      </c>
      <c r="D1171" s="1" t="str">
        <f>TEXT(B1171,"dddd")</f>
        <v>Tuesday</v>
      </c>
      <c r="E1171">
        <v>6827</v>
      </c>
      <c r="F1171" t="s">
        <v>7</v>
      </c>
      <c r="G1171" t="s">
        <v>30</v>
      </c>
      <c r="H1171" t="s">
        <v>27</v>
      </c>
      <c r="I1171" t="s">
        <v>3</v>
      </c>
      <c r="J1171" t="s">
        <v>4</v>
      </c>
      <c r="K1171" t="s">
        <v>42</v>
      </c>
      <c r="L1171">
        <v>365</v>
      </c>
      <c r="M1171" t="s">
        <v>10</v>
      </c>
      <c r="N1171">
        <v>94.75</v>
      </c>
      <c r="O1171">
        <v>1</v>
      </c>
      <c r="P1171">
        <f>N1171*O1171</f>
        <v>94.75</v>
      </c>
      <c r="Q1171">
        <v>30.5699997</v>
      </c>
      <c r="R1171">
        <f>P1171-Q1171</f>
        <v>64.180000300000003</v>
      </c>
      <c r="S1171">
        <f>Q1171/O1171</f>
        <v>30.5699997</v>
      </c>
    </row>
    <row r="1172" spans="1:19" x14ac:dyDescent="0.3">
      <c r="A1172">
        <v>50054</v>
      </c>
      <c r="B1172" s="1">
        <v>43888</v>
      </c>
      <c r="C1172" s="1" t="str">
        <f t="shared" si="18"/>
        <v>weekday</v>
      </c>
      <c r="D1172" s="1" t="str">
        <f>TEXT(B1172,"dddd")</f>
        <v>Thursday</v>
      </c>
      <c r="E1172">
        <v>1362</v>
      </c>
      <c r="F1172" t="s">
        <v>7</v>
      </c>
      <c r="G1172" t="s">
        <v>36</v>
      </c>
      <c r="H1172" t="s">
        <v>27</v>
      </c>
      <c r="I1172" t="s">
        <v>3</v>
      </c>
      <c r="J1172" t="s">
        <v>4</v>
      </c>
      <c r="K1172" t="s">
        <v>85</v>
      </c>
      <c r="L1172">
        <v>502</v>
      </c>
      <c r="M1172" t="s">
        <v>65</v>
      </c>
      <c r="N1172">
        <v>65</v>
      </c>
      <c r="O1172">
        <v>4</v>
      </c>
      <c r="P1172">
        <f>N1172*O1172</f>
        <v>260</v>
      </c>
      <c r="Q1172">
        <v>134.39999388000001</v>
      </c>
      <c r="R1172">
        <f>P1172-Q1172</f>
        <v>125.60000611999999</v>
      </c>
      <c r="S1172">
        <f>Q1172/O1172</f>
        <v>33.599998470000003</v>
      </c>
    </row>
    <row r="1173" spans="1:19" x14ac:dyDescent="0.3">
      <c r="A1173">
        <v>50054</v>
      </c>
      <c r="B1173" s="1">
        <v>43465</v>
      </c>
      <c r="C1173" s="1" t="str">
        <f t="shared" si="18"/>
        <v>weekday</v>
      </c>
      <c r="D1173" s="1" t="str">
        <f>TEXT(B1173,"dddd")</f>
        <v>Monday</v>
      </c>
      <c r="E1173">
        <v>1362</v>
      </c>
      <c r="F1173" t="s">
        <v>7</v>
      </c>
      <c r="G1173" t="s">
        <v>36</v>
      </c>
      <c r="H1173" t="s">
        <v>27</v>
      </c>
      <c r="I1173" t="s">
        <v>3</v>
      </c>
      <c r="J1173" t="s">
        <v>4</v>
      </c>
      <c r="K1173" t="s">
        <v>85</v>
      </c>
      <c r="L1173">
        <v>502</v>
      </c>
      <c r="M1173" t="s">
        <v>65</v>
      </c>
      <c r="N1173">
        <v>65</v>
      </c>
      <c r="O1173">
        <v>2</v>
      </c>
      <c r="P1173">
        <f>N1173*O1173</f>
        <v>130</v>
      </c>
      <c r="Q1173">
        <v>67.199996940000005</v>
      </c>
      <c r="R1173">
        <f>P1173-Q1173</f>
        <v>62.800003059999995</v>
      </c>
      <c r="S1173">
        <f>Q1173/O1173</f>
        <v>33.599998470000003</v>
      </c>
    </row>
    <row r="1174" spans="1:19" x14ac:dyDescent="0.3">
      <c r="A1174">
        <v>50054</v>
      </c>
      <c r="B1174" s="1">
        <v>43109</v>
      </c>
      <c r="C1174" s="1" t="str">
        <f t="shared" si="18"/>
        <v>weekday</v>
      </c>
      <c r="D1174" s="1" t="str">
        <f>TEXT(B1174,"dddd")</f>
        <v>Tuesday</v>
      </c>
      <c r="E1174">
        <v>1362</v>
      </c>
      <c r="F1174" t="s">
        <v>7</v>
      </c>
      <c r="G1174" t="s">
        <v>36</v>
      </c>
      <c r="H1174" t="s">
        <v>27</v>
      </c>
      <c r="I1174" t="s">
        <v>3</v>
      </c>
      <c r="J1174" t="s">
        <v>4</v>
      </c>
      <c r="K1174" t="s">
        <v>57</v>
      </c>
      <c r="L1174">
        <v>191</v>
      </c>
      <c r="M1174" t="s">
        <v>65</v>
      </c>
      <c r="N1174">
        <v>85</v>
      </c>
      <c r="O1174">
        <v>3</v>
      </c>
      <c r="P1174">
        <f>N1174*O1174</f>
        <v>255</v>
      </c>
      <c r="Q1174">
        <v>164.33999640000002</v>
      </c>
      <c r="R1174">
        <f>P1174-Q1174</f>
        <v>90.660003599999982</v>
      </c>
      <c r="S1174">
        <f>Q1174/O1174</f>
        <v>54.779998800000008</v>
      </c>
    </row>
    <row r="1175" spans="1:19" x14ac:dyDescent="0.3">
      <c r="A1175">
        <v>50213</v>
      </c>
      <c r="B1175" s="1">
        <v>43467</v>
      </c>
      <c r="C1175" s="1" t="str">
        <f t="shared" si="18"/>
        <v>weekday</v>
      </c>
      <c r="D1175" s="1" t="str">
        <f>TEXT(B1175,"dddd")</f>
        <v>Wednesday</v>
      </c>
      <c r="E1175">
        <v>3405</v>
      </c>
      <c r="F1175" t="s">
        <v>753</v>
      </c>
      <c r="G1175" t="s">
        <v>30</v>
      </c>
      <c r="H1175" t="s">
        <v>27</v>
      </c>
      <c r="I1175" t="s">
        <v>3</v>
      </c>
      <c r="J1175" t="s">
        <v>4</v>
      </c>
      <c r="K1175" t="s">
        <v>42</v>
      </c>
      <c r="L1175">
        <v>365</v>
      </c>
      <c r="M1175" t="s">
        <v>10</v>
      </c>
      <c r="N1175">
        <v>94.75</v>
      </c>
      <c r="O1175">
        <v>1</v>
      </c>
      <c r="P1175">
        <f>N1175*O1175</f>
        <v>94.75</v>
      </c>
      <c r="Q1175">
        <v>30.5699997</v>
      </c>
      <c r="R1175">
        <f>P1175-Q1175</f>
        <v>64.180000300000003</v>
      </c>
      <c r="S1175">
        <f>Q1175/O1175</f>
        <v>30.5699997</v>
      </c>
    </row>
    <row r="1176" spans="1:19" x14ac:dyDescent="0.3">
      <c r="A1176">
        <v>50226</v>
      </c>
      <c r="B1176" s="1">
        <v>43879</v>
      </c>
      <c r="C1176" s="1" t="str">
        <f t="shared" si="18"/>
        <v>weekday</v>
      </c>
      <c r="D1176" s="1" t="str">
        <f>TEXT(B1176,"dddd")</f>
        <v>Tuesday</v>
      </c>
      <c r="E1176">
        <v>9248</v>
      </c>
      <c r="F1176" t="s">
        <v>157</v>
      </c>
      <c r="G1176" t="s">
        <v>30</v>
      </c>
      <c r="H1176" t="s">
        <v>27</v>
      </c>
      <c r="I1176" t="s">
        <v>28</v>
      </c>
      <c r="J1176" t="s">
        <v>44</v>
      </c>
      <c r="K1176" t="s">
        <v>85</v>
      </c>
      <c r="L1176">
        <v>502</v>
      </c>
      <c r="M1176" t="s">
        <v>65</v>
      </c>
      <c r="N1176">
        <v>65</v>
      </c>
      <c r="O1176">
        <v>5</v>
      </c>
      <c r="P1176">
        <f>N1176*O1176</f>
        <v>325</v>
      </c>
      <c r="Q1176">
        <v>167.99999235000001</v>
      </c>
      <c r="R1176">
        <f>P1176-Q1176</f>
        <v>157.00000764999999</v>
      </c>
      <c r="S1176">
        <f>Q1176/O1176</f>
        <v>33.599998470000003</v>
      </c>
    </row>
    <row r="1177" spans="1:19" x14ac:dyDescent="0.3">
      <c r="A1177">
        <v>50236</v>
      </c>
      <c r="B1177" s="1">
        <v>43280</v>
      </c>
      <c r="C1177" s="1" t="str">
        <f t="shared" si="18"/>
        <v>weekday</v>
      </c>
      <c r="D1177" s="1" t="str">
        <f>TEXT(B1177,"dddd")</f>
        <v>Friday</v>
      </c>
      <c r="E1177">
        <v>10046</v>
      </c>
      <c r="F1177" t="s">
        <v>7</v>
      </c>
      <c r="G1177" t="s">
        <v>30</v>
      </c>
      <c r="H1177" t="s">
        <v>27</v>
      </c>
      <c r="I1177" t="s">
        <v>28</v>
      </c>
      <c r="J1177" t="s">
        <v>29</v>
      </c>
      <c r="K1177" t="s">
        <v>9</v>
      </c>
      <c r="L1177">
        <v>403</v>
      </c>
      <c r="M1177" t="s">
        <v>10</v>
      </c>
      <c r="N1177">
        <v>133.37</v>
      </c>
      <c r="O1177">
        <v>1</v>
      </c>
      <c r="P1177">
        <f>N1177*O1177</f>
        <v>133.37</v>
      </c>
      <c r="Q1177">
        <v>84.590000149999995</v>
      </c>
      <c r="R1177">
        <f>P1177-Q1177</f>
        <v>48.77999985000001</v>
      </c>
      <c r="S1177">
        <f>Q1177/O1177</f>
        <v>84.590000149999995</v>
      </c>
    </row>
    <row r="1178" spans="1:19" x14ac:dyDescent="0.3">
      <c r="A1178">
        <v>50364</v>
      </c>
      <c r="B1178" s="1">
        <v>43651</v>
      </c>
      <c r="C1178" s="1" t="str">
        <f t="shared" si="18"/>
        <v>weekday</v>
      </c>
      <c r="D1178" s="1" t="str">
        <f>TEXT(B1178,"dddd")</f>
        <v>Friday</v>
      </c>
      <c r="E1178">
        <v>9082</v>
      </c>
      <c r="F1178" t="s">
        <v>74</v>
      </c>
      <c r="G1178" t="s">
        <v>39</v>
      </c>
      <c r="H1178" t="s">
        <v>27</v>
      </c>
      <c r="I1178" t="s">
        <v>3</v>
      </c>
      <c r="J1178" t="s">
        <v>4</v>
      </c>
      <c r="K1178" t="s">
        <v>31</v>
      </c>
      <c r="L1178">
        <v>957</v>
      </c>
      <c r="M1178" t="s">
        <v>32</v>
      </c>
      <c r="N1178">
        <v>80</v>
      </c>
      <c r="O1178">
        <v>1</v>
      </c>
      <c r="P1178">
        <f>N1178*O1178</f>
        <v>80</v>
      </c>
      <c r="Q1178">
        <v>47.430000309999997</v>
      </c>
      <c r="R1178">
        <f>P1178-Q1178</f>
        <v>32.569999690000003</v>
      </c>
      <c r="S1178">
        <f>Q1178/O1178</f>
        <v>47.430000309999997</v>
      </c>
    </row>
    <row r="1179" spans="1:19" x14ac:dyDescent="0.3">
      <c r="A1179">
        <v>50377</v>
      </c>
      <c r="B1179" s="1">
        <v>43651</v>
      </c>
      <c r="C1179" s="1" t="str">
        <f t="shared" si="18"/>
        <v>weekday</v>
      </c>
      <c r="D1179" s="1" t="str">
        <f>TEXT(B1179,"dddd")</f>
        <v>Friday</v>
      </c>
      <c r="E1179">
        <v>6376</v>
      </c>
      <c r="F1179" t="s">
        <v>534</v>
      </c>
      <c r="G1179" t="s">
        <v>282</v>
      </c>
      <c r="H1179" t="s">
        <v>2</v>
      </c>
      <c r="I1179" t="s">
        <v>3</v>
      </c>
      <c r="J1179" t="s">
        <v>4</v>
      </c>
      <c r="K1179" t="s">
        <v>9</v>
      </c>
      <c r="L1179">
        <v>403</v>
      </c>
      <c r="M1179" t="s">
        <v>10</v>
      </c>
      <c r="N1179">
        <v>133.37</v>
      </c>
      <c r="O1179">
        <v>1</v>
      </c>
      <c r="P1179">
        <f>N1179*O1179</f>
        <v>133.37</v>
      </c>
      <c r="Q1179">
        <v>84.590000149999995</v>
      </c>
      <c r="R1179">
        <f>P1179-Q1179</f>
        <v>48.77999985000001</v>
      </c>
      <c r="S1179">
        <f>Q1179/O1179</f>
        <v>84.590000149999995</v>
      </c>
    </row>
    <row r="1180" spans="1:19" x14ac:dyDescent="0.3">
      <c r="A1180">
        <v>50419</v>
      </c>
      <c r="B1180" s="1">
        <v>43590</v>
      </c>
      <c r="C1180" s="1" t="str">
        <f t="shared" si="18"/>
        <v>weekend</v>
      </c>
      <c r="D1180" s="1" t="str">
        <f>TEXT(B1180,"dddd")</f>
        <v>Sunday</v>
      </c>
      <c r="E1180">
        <v>3546</v>
      </c>
      <c r="F1180" t="s">
        <v>803</v>
      </c>
      <c r="G1180" t="s">
        <v>77</v>
      </c>
      <c r="H1180" t="s">
        <v>27</v>
      </c>
      <c r="I1180" t="s">
        <v>3</v>
      </c>
      <c r="J1180" t="s">
        <v>4</v>
      </c>
      <c r="K1180" t="s">
        <v>75</v>
      </c>
      <c r="L1180">
        <v>897</v>
      </c>
      <c r="M1180" t="s">
        <v>6</v>
      </c>
      <c r="N1180">
        <v>52.99</v>
      </c>
      <c r="O1180">
        <v>1</v>
      </c>
      <c r="P1180">
        <f>N1180*O1180</f>
        <v>52.99</v>
      </c>
      <c r="Q1180">
        <v>35.86000061</v>
      </c>
      <c r="R1180">
        <f>P1180-Q1180</f>
        <v>17.129999390000002</v>
      </c>
      <c r="S1180">
        <f>Q1180/O1180</f>
        <v>35.86000061</v>
      </c>
    </row>
    <row r="1181" spans="1:19" x14ac:dyDescent="0.3">
      <c r="A1181">
        <v>50424</v>
      </c>
      <c r="B1181" s="1">
        <v>43775</v>
      </c>
      <c r="C1181" s="1" t="str">
        <f t="shared" si="18"/>
        <v>weekday</v>
      </c>
      <c r="D1181" s="1" t="str">
        <f>TEXT(B1181,"dddd")</f>
        <v>Wednesday</v>
      </c>
      <c r="E1181">
        <v>12383</v>
      </c>
      <c r="F1181" t="s">
        <v>337</v>
      </c>
      <c r="G1181" t="s">
        <v>282</v>
      </c>
      <c r="H1181" t="s">
        <v>2</v>
      </c>
      <c r="I1181" t="s">
        <v>3</v>
      </c>
      <c r="J1181" t="s">
        <v>44</v>
      </c>
      <c r="K1181" t="s">
        <v>42</v>
      </c>
      <c r="L1181">
        <v>365</v>
      </c>
      <c r="M1181" t="s">
        <v>10</v>
      </c>
      <c r="N1181">
        <v>94.75</v>
      </c>
      <c r="O1181">
        <v>4</v>
      </c>
      <c r="P1181">
        <f>N1181*O1181</f>
        <v>379</v>
      </c>
      <c r="Q1181">
        <v>122.2799988</v>
      </c>
      <c r="R1181">
        <f>P1181-Q1181</f>
        <v>256.72000120000001</v>
      </c>
      <c r="S1181">
        <f>Q1181/O1181</f>
        <v>30.5699997</v>
      </c>
    </row>
    <row r="1182" spans="1:19" x14ac:dyDescent="0.3">
      <c r="A1182">
        <v>50466</v>
      </c>
      <c r="B1182" s="1">
        <v>43652</v>
      </c>
      <c r="C1182" s="1" t="str">
        <f t="shared" si="18"/>
        <v>weekend</v>
      </c>
      <c r="D1182" s="1" t="str">
        <f>TEXT(B1182,"dddd")</f>
        <v>Saturday</v>
      </c>
      <c r="E1182">
        <v>822</v>
      </c>
      <c r="F1182" t="s">
        <v>7</v>
      </c>
      <c r="G1182" t="s">
        <v>43</v>
      </c>
      <c r="H1182" t="s">
        <v>2</v>
      </c>
      <c r="I1182" t="s">
        <v>3</v>
      </c>
      <c r="J1182" t="s">
        <v>4</v>
      </c>
      <c r="K1182" t="s">
        <v>9</v>
      </c>
      <c r="L1182">
        <v>403</v>
      </c>
      <c r="M1182" t="s">
        <v>10</v>
      </c>
      <c r="N1182">
        <v>133.37</v>
      </c>
      <c r="O1182">
        <v>1</v>
      </c>
      <c r="P1182">
        <f>N1182*O1182</f>
        <v>133.37</v>
      </c>
      <c r="Q1182">
        <v>84.590000149999995</v>
      </c>
      <c r="R1182">
        <f>P1182-Q1182</f>
        <v>48.77999985000001</v>
      </c>
      <c r="S1182">
        <f>Q1182/O1182</f>
        <v>84.590000149999995</v>
      </c>
    </row>
    <row r="1183" spans="1:19" x14ac:dyDescent="0.3">
      <c r="A1183">
        <v>50489</v>
      </c>
      <c r="B1183" s="1">
        <v>43472</v>
      </c>
      <c r="C1183" s="1" t="str">
        <f t="shared" si="18"/>
        <v>weekday</v>
      </c>
      <c r="D1183" s="1" t="str">
        <f>TEXT(B1183,"dddd")</f>
        <v>Monday</v>
      </c>
      <c r="E1183">
        <v>4717</v>
      </c>
      <c r="F1183" t="s">
        <v>151</v>
      </c>
      <c r="G1183" t="s">
        <v>37</v>
      </c>
      <c r="H1183" t="s">
        <v>2</v>
      </c>
      <c r="I1183" t="s">
        <v>3</v>
      </c>
      <c r="J1183" t="s">
        <v>44</v>
      </c>
      <c r="K1183" t="s">
        <v>42</v>
      </c>
      <c r="L1183">
        <v>365</v>
      </c>
      <c r="M1183" t="s">
        <v>10</v>
      </c>
      <c r="N1183">
        <v>94.75</v>
      </c>
      <c r="O1183">
        <v>4</v>
      </c>
      <c r="P1183">
        <f>N1183*O1183</f>
        <v>379</v>
      </c>
      <c r="Q1183">
        <v>122.2799988</v>
      </c>
      <c r="R1183">
        <f>P1183-Q1183</f>
        <v>256.72000120000001</v>
      </c>
      <c r="S1183">
        <f>Q1183/O1183</f>
        <v>30.5699997</v>
      </c>
    </row>
    <row r="1184" spans="1:19" x14ac:dyDescent="0.3">
      <c r="A1184">
        <v>50571</v>
      </c>
      <c r="B1184" s="1">
        <v>43245</v>
      </c>
      <c r="C1184" s="1" t="str">
        <f t="shared" si="18"/>
        <v>weekday</v>
      </c>
      <c r="D1184" s="1" t="str">
        <f>TEXT(B1184,"dddd")</f>
        <v>Friday</v>
      </c>
      <c r="E1184">
        <v>1507</v>
      </c>
      <c r="F1184" t="s">
        <v>7</v>
      </c>
      <c r="G1184" t="s">
        <v>30</v>
      </c>
      <c r="H1184" t="s">
        <v>27</v>
      </c>
      <c r="I1184" t="s">
        <v>28</v>
      </c>
      <c r="J1184" t="s">
        <v>44</v>
      </c>
      <c r="K1184" t="s">
        <v>42</v>
      </c>
      <c r="L1184">
        <v>365</v>
      </c>
      <c r="M1184" t="s">
        <v>10</v>
      </c>
      <c r="N1184">
        <v>94.75</v>
      </c>
      <c r="O1184">
        <v>5</v>
      </c>
      <c r="P1184">
        <f>N1184*O1184</f>
        <v>473.75</v>
      </c>
      <c r="Q1184">
        <v>152.8499985</v>
      </c>
      <c r="R1184">
        <f>P1184-Q1184</f>
        <v>320.90000150000003</v>
      </c>
      <c r="S1184">
        <f>Q1184/O1184</f>
        <v>30.5699997</v>
      </c>
    </row>
    <row r="1185" spans="1:19" x14ac:dyDescent="0.3">
      <c r="A1185">
        <v>50588</v>
      </c>
      <c r="B1185" s="1">
        <v>43777</v>
      </c>
      <c r="C1185" s="1" t="str">
        <f t="shared" si="18"/>
        <v>weekday</v>
      </c>
      <c r="D1185" s="1" t="str">
        <f>TEXT(B1185,"dddd")</f>
        <v>Friday</v>
      </c>
      <c r="E1185">
        <v>9172</v>
      </c>
      <c r="F1185" t="s">
        <v>7</v>
      </c>
      <c r="G1185" t="s">
        <v>693</v>
      </c>
      <c r="H1185" t="s">
        <v>2</v>
      </c>
      <c r="I1185" t="s">
        <v>3</v>
      </c>
      <c r="J1185" t="s">
        <v>4</v>
      </c>
      <c r="K1185" t="s">
        <v>42</v>
      </c>
      <c r="L1185">
        <v>365</v>
      </c>
      <c r="M1185" t="s">
        <v>10</v>
      </c>
      <c r="N1185">
        <v>94.75</v>
      </c>
      <c r="O1185">
        <v>5</v>
      </c>
      <c r="P1185">
        <f>N1185*O1185</f>
        <v>473.75</v>
      </c>
      <c r="Q1185">
        <v>152.8499985</v>
      </c>
      <c r="R1185">
        <f>P1185-Q1185</f>
        <v>320.90000150000003</v>
      </c>
      <c r="S1185">
        <f>Q1185/O1185</f>
        <v>30.5699997</v>
      </c>
    </row>
    <row r="1186" spans="1:19" x14ac:dyDescent="0.3">
      <c r="A1186">
        <v>50628</v>
      </c>
      <c r="B1186" s="1">
        <v>43474</v>
      </c>
      <c r="C1186" s="1" t="str">
        <f t="shared" si="18"/>
        <v>weekday</v>
      </c>
      <c r="D1186" s="1" t="str">
        <f>TEXT(B1186,"dddd")</f>
        <v>Wednesday</v>
      </c>
      <c r="E1186">
        <v>8552</v>
      </c>
      <c r="F1186" t="s">
        <v>7</v>
      </c>
      <c r="G1186" t="s">
        <v>452</v>
      </c>
      <c r="H1186" t="s">
        <v>2</v>
      </c>
      <c r="I1186" t="s">
        <v>3</v>
      </c>
      <c r="J1186" t="s">
        <v>4</v>
      </c>
      <c r="K1186" t="s">
        <v>9</v>
      </c>
      <c r="L1186">
        <v>403</v>
      </c>
      <c r="M1186" t="s">
        <v>10</v>
      </c>
      <c r="N1186">
        <v>133.37</v>
      </c>
      <c r="O1186">
        <v>1</v>
      </c>
      <c r="P1186">
        <f>N1186*O1186</f>
        <v>133.37</v>
      </c>
      <c r="Q1186">
        <v>84.590000149999995</v>
      </c>
      <c r="R1186">
        <f>P1186-Q1186</f>
        <v>48.77999985000001</v>
      </c>
      <c r="S1186">
        <f>Q1186/O1186</f>
        <v>84.590000149999995</v>
      </c>
    </row>
    <row r="1187" spans="1:19" x14ac:dyDescent="0.3">
      <c r="A1187">
        <v>50688</v>
      </c>
      <c r="B1187" s="1">
        <v>43808</v>
      </c>
      <c r="C1187" s="1" t="str">
        <f t="shared" si="18"/>
        <v>weekday</v>
      </c>
      <c r="D1187" s="1" t="str">
        <f>TEXT(B1187,"dddd")</f>
        <v>Monday</v>
      </c>
      <c r="E1187">
        <v>11720</v>
      </c>
      <c r="F1187" t="s">
        <v>7</v>
      </c>
      <c r="G1187" t="s">
        <v>34</v>
      </c>
      <c r="H1187" t="s">
        <v>2</v>
      </c>
      <c r="I1187" t="s">
        <v>3</v>
      </c>
      <c r="J1187" t="s">
        <v>4</v>
      </c>
      <c r="K1187" t="s">
        <v>109</v>
      </c>
      <c r="L1187">
        <v>627</v>
      </c>
      <c r="M1187" t="s">
        <v>6</v>
      </c>
      <c r="N1187">
        <v>165</v>
      </c>
      <c r="O1187">
        <v>4</v>
      </c>
      <c r="P1187">
        <f>N1187*O1187</f>
        <v>660</v>
      </c>
      <c r="Q1187">
        <v>490.9200136</v>
      </c>
      <c r="R1187">
        <f>P1187-Q1187</f>
        <v>169.0799864</v>
      </c>
      <c r="S1187">
        <f>Q1187/O1187</f>
        <v>122.7300034</v>
      </c>
    </row>
    <row r="1188" spans="1:19" x14ac:dyDescent="0.3">
      <c r="A1188">
        <v>50688</v>
      </c>
      <c r="B1188" s="1">
        <v>43474</v>
      </c>
      <c r="C1188" s="1" t="str">
        <f t="shared" si="18"/>
        <v>weekday</v>
      </c>
      <c r="D1188" s="1" t="str">
        <f>TEXT(B1188,"dddd")</f>
        <v>Wednesday</v>
      </c>
      <c r="E1188">
        <v>11720</v>
      </c>
      <c r="F1188" t="s">
        <v>7</v>
      </c>
      <c r="G1188" t="s">
        <v>34</v>
      </c>
      <c r="H1188" t="s">
        <v>2</v>
      </c>
      <c r="I1188" t="s">
        <v>3</v>
      </c>
      <c r="J1188" t="s">
        <v>44</v>
      </c>
      <c r="K1188" t="s">
        <v>42</v>
      </c>
      <c r="L1188">
        <v>365</v>
      </c>
      <c r="M1188" t="s">
        <v>10</v>
      </c>
      <c r="N1188">
        <v>94.75</v>
      </c>
      <c r="O1188">
        <v>4</v>
      </c>
      <c r="P1188">
        <f>N1188*O1188</f>
        <v>379</v>
      </c>
      <c r="Q1188">
        <v>122.2799988</v>
      </c>
      <c r="R1188">
        <f>P1188-Q1188</f>
        <v>256.72000120000001</v>
      </c>
      <c r="S1188">
        <f>Q1188/O1188</f>
        <v>30.5699997</v>
      </c>
    </row>
    <row r="1189" spans="1:19" x14ac:dyDescent="0.3">
      <c r="A1189">
        <v>50835</v>
      </c>
      <c r="B1189" s="1">
        <v>43811</v>
      </c>
      <c r="C1189" s="1" t="str">
        <f t="shared" si="18"/>
        <v>weekday</v>
      </c>
      <c r="D1189" s="1" t="str">
        <f>TEXT(B1189,"dddd")</f>
        <v>Thursday</v>
      </c>
      <c r="E1189">
        <v>4742</v>
      </c>
      <c r="F1189" t="s">
        <v>287</v>
      </c>
      <c r="G1189" t="s">
        <v>178</v>
      </c>
      <c r="H1189" t="s">
        <v>2</v>
      </c>
      <c r="I1189" t="s">
        <v>3</v>
      </c>
      <c r="J1189" t="s">
        <v>4</v>
      </c>
      <c r="K1189" t="s">
        <v>109</v>
      </c>
      <c r="L1189">
        <v>627</v>
      </c>
      <c r="M1189" t="s">
        <v>6</v>
      </c>
      <c r="N1189">
        <v>165</v>
      </c>
      <c r="O1189">
        <v>4</v>
      </c>
      <c r="P1189">
        <f>N1189*O1189</f>
        <v>660</v>
      </c>
      <c r="Q1189">
        <v>490.9200136</v>
      </c>
      <c r="R1189">
        <f>P1189-Q1189</f>
        <v>169.0799864</v>
      </c>
      <c r="S1189">
        <f>Q1189/O1189</f>
        <v>122.7300034</v>
      </c>
    </row>
    <row r="1190" spans="1:19" x14ac:dyDescent="0.3">
      <c r="A1190">
        <v>51009</v>
      </c>
      <c r="B1190" s="1">
        <v>43479</v>
      </c>
      <c r="C1190" s="1" t="str">
        <f t="shared" si="18"/>
        <v>weekday</v>
      </c>
      <c r="D1190" s="1" t="str">
        <f>TEXT(B1190,"dddd")</f>
        <v>Monday</v>
      </c>
      <c r="E1190">
        <v>8144</v>
      </c>
      <c r="F1190" t="s">
        <v>136</v>
      </c>
      <c r="G1190" t="s">
        <v>161</v>
      </c>
      <c r="H1190" t="s">
        <v>2</v>
      </c>
      <c r="I1190" t="s">
        <v>3</v>
      </c>
      <c r="J1190" t="s">
        <v>4</v>
      </c>
      <c r="K1190" t="s">
        <v>57</v>
      </c>
      <c r="L1190">
        <v>191</v>
      </c>
      <c r="M1190" t="s">
        <v>65</v>
      </c>
      <c r="N1190">
        <v>85</v>
      </c>
      <c r="O1190">
        <v>4</v>
      </c>
      <c r="P1190">
        <f>N1190*O1190</f>
        <v>340</v>
      </c>
      <c r="Q1190">
        <v>219.11999520000001</v>
      </c>
      <c r="R1190">
        <f>P1190-Q1190</f>
        <v>120.88000479999999</v>
      </c>
      <c r="S1190">
        <f>Q1190/O1190</f>
        <v>54.779998800000001</v>
      </c>
    </row>
    <row r="1191" spans="1:19" x14ac:dyDescent="0.3">
      <c r="A1191">
        <v>51050</v>
      </c>
      <c r="B1191" s="1">
        <v>43480</v>
      </c>
      <c r="C1191" s="1" t="str">
        <f t="shared" si="18"/>
        <v>weekday</v>
      </c>
      <c r="D1191" s="1" t="str">
        <f>TEXT(B1191,"dddd")</f>
        <v>Tuesday</v>
      </c>
      <c r="E1191">
        <v>1840</v>
      </c>
      <c r="F1191" t="s">
        <v>7</v>
      </c>
      <c r="G1191" t="s">
        <v>30</v>
      </c>
      <c r="H1191" t="s">
        <v>27</v>
      </c>
      <c r="I1191" t="s">
        <v>28</v>
      </c>
      <c r="J1191" t="s">
        <v>4</v>
      </c>
      <c r="K1191" t="s">
        <v>57</v>
      </c>
      <c r="L1191">
        <v>191</v>
      </c>
      <c r="M1191" t="s">
        <v>65</v>
      </c>
      <c r="N1191">
        <v>85</v>
      </c>
      <c r="O1191">
        <v>1</v>
      </c>
      <c r="P1191">
        <f>N1191*O1191</f>
        <v>85</v>
      </c>
      <c r="Q1191">
        <v>54.779998800000001</v>
      </c>
      <c r="R1191">
        <f>P1191-Q1191</f>
        <v>30.220001199999999</v>
      </c>
      <c r="S1191">
        <f>Q1191/O1191</f>
        <v>54.779998800000001</v>
      </c>
    </row>
    <row r="1192" spans="1:19" x14ac:dyDescent="0.3">
      <c r="A1192">
        <v>51110</v>
      </c>
      <c r="B1192" s="1">
        <v>43481</v>
      </c>
      <c r="C1192" s="1" t="str">
        <f t="shared" si="18"/>
        <v>weekday</v>
      </c>
      <c r="D1192" s="1" t="str">
        <f>TEXT(B1192,"dddd")</f>
        <v>Wednesday</v>
      </c>
      <c r="E1192">
        <v>8511</v>
      </c>
      <c r="F1192" t="s">
        <v>7</v>
      </c>
      <c r="G1192" t="s">
        <v>39</v>
      </c>
      <c r="H1192" t="s">
        <v>27</v>
      </c>
      <c r="I1192" t="s">
        <v>3</v>
      </c>
      <c r="J1192" t="s">
        <v>4</v>
      </c>
      <c r="K1192" t="s">
        <v>31</v>
      </c>
      <c r="L1192">
        <v>957</v>
      </c>
      <c r="M1192" t="s">
        <v>32</v>
      </c>
      <c r="N1192">
        <v>80</v>
      </c>
      <c r="O1192">
        <v>1</v>
      </c>
      <c r="P1192">
        <f>N1192*O1192</f>
        <v>80</v>
      </c>
      <c r="Q1192">
        <v>47.430000309999997</v>
      </c>
      <c r="R1192">
        <f>P1192-Q1192</f>
        <v>32.569999690000003</v>
      </c>
      <c r="S1192">
        <f>Q1192/O1192</f>
        <v>47.430000309999997</v>
      </c>
    </row>
    <row r="1193" spans="1:19" x14ac:dyDescent="0.3">
      <c r="A1193">
        <v>51168</v>
      </c>
      <c r="B1193" s="1">
        <v>43481</v>
      </c>
      <c r="C1193" s="1" t="str">
        <f t="shared" si="18"/>
        <v>weekday</v>
      </c>
      <c r="D1193" s="1" t="str">
        <f>TEXT(B1193,"dddd")</f>
        <v>Wednesday</v>
      </c>
      <c r="E1193">
        <v>8050</v>
      </c>
      <c r="F1193" t="s">
        <v>7</v>
      </c>
      <c r="G1193" t="s">
        <v>538</v>
      </c>
      <c r="H1193" t="s">
        <v>2</v>
      </c>
      <c r="I1193" t="s">
        <v>3</v>
      </c>
      <c r="J1193" t="s">
        <v>44</v>
      </c>
      <c r="K1193" t="s">
        <v>109</v>
      </c>
      <c r="L1193">
        <v>627</v>
      </c>
      <c r="M1193" t="s">
        <v>6</v>
      </c>
      <c r="N1193">
        <v>165</v>
      </c>
      <c r="O1193">
        <v>4</v>
      </c>
      <c r="P1193">
        <f>N1193*O1193</f>
        <v>660</v>
      </c>
      <c r="Q1193">
        <v>490.9200136</v>
      </c>
      <c r="R1193">
        <f>P1193-Q1193</f>
        <v>169.0799864</v>
      </c>
      <c r="S1193">
        <f>Q1193/O1193</f>
        <v>122.7300034</v>
      </c>
    </row>
    <row r="1194" spans="1:19" x14ac:dyDescent="0.3">
      <c r="A1194">
        <v>51168</v>
      </c>
      <c r="B1194" s="1">
        <v>43466</v>
      </c>
      <c r="C1194" s="1" t="str">
        <f t="shared" si="18"/>
        <v>weekday</v>
      </c>
      <c r="D1194" s="1" t="str">
        <f>TEXT(B1194,"dddd")</f>
        <v>Tuesday</v>
      </c>
      <c r="E1194">
        <v>8050</v>
      </c>
      <c r="F1194" t="s">
        <v>7</v>
      </c>
      <c r="G1194" t="s">
        <v>538</v>
      </c>
      <c r="H1194" t="s">
        <v>2</v>
      </c>
      <c r="I1194" t="s">
        <v>3</v>
      </c>
      <c r="J1194" t="s">
        <v>4</v>
      </c>
      <c r="K1194" t="s">
        <v>85</v>
      </c>
      <c r="L1194">
        <v>502</v>
      </c>
      <c r="M1194" t="s">
        <v>65</v>
      </c>
      <c r="N1194">
        <v>65</v>
      </c>
      <c r="O1194">
        <v>4</v>
      </c>
      <c r="P1194">
        <f>N1194*O1194</f>
        <v>260</v>
      </c>
      <c r="Q1194">
        <v>134.39999388000001</v>
      </c>
      <c r="R1194">
        <f>P1194-Q1194</f>
        <v>125.60000611999999</v>
      </c>
      <c r="S1194">
        <f>Q1194/O1194</f>
        <v>33.599998470000003</v>
      </c>
    </row>
    <row r="1195" spans="1:19" x14ac:dyDescent="0.3">
      <c r="A1195">
        <v>51209</v>
      </c>
      <c r="B1195" s="1">
        <v>43482</v>
      </c>
      <c r="C1195" s="1" t="str">
        <f t="shared" si="18"/>
        <v>weekday</v>
      </c>
      <c r="D1195" s="1" t="str">
        <f>TEXT(B1195,"dddd")</f>
        <v>Thursday</v>
      </c>
      <c r="E1195">
        <v>7705</v>
      </c>
      <c r="F1195" t="s">
        <v>596</v>
      </c>
      <c r="G1195" t="s">
        <v>18</v>
      </c>
      <c r="H1195" t="s">
        <v>2</v>
      </c>
      <c r="I1195" t="s">
        <v>3</v>
      </c>
      <c r="J1195" t="s">
        <v>4</v>
      </c>
      <c r="K1195" t="s">
        <v>9</v>
      </c>
      <c r="L1195">
        <v>403</v>
      </c>
      <c r="M1195" t="s">
        <v>10</v>
      </c>
      <c r="N1195">
        <v>133.37</v>
      </c>
      <c r="O1195">
        <v>1</v>
      </c>
      <c r="P1195">
        <f>N1195*O1195</f>
        <v>133.37</v>
      </c>
      <c r="Q1195">
        <v>84.590000149999995</v>
      </c>
      <c r="R1195">
        <f>P1195-Q1195</f>
        <v>48.77999985000001</v>
      </c>
      <c r="S1195">
        <f>Q1195/O1195</f>
        <v>84.590000149999995</v>
      </c>
    </row>
    <row r="1196" spans="1:19" x14ac:dyDescent="0.3">
      <c r="A1196">
        <v>51226</v>
      </c>
      <c r="B1196" s="1">
        <v>43482</v>
      </c>
      <c r="C1196" s="1" t="str">
        <f t="shared" si="18"/>
        <v>weekday</v>
      </c>
      <c r="D1196" s="1" t="str">
        <f>TEXT(B1196,"dddd")</f>
        <v>Thursday</v>
      </c>
      <c r="E1196">
        <v>7603</v>
      </c>
      <c r="F1196" t="s">
        <v>7</v>
      </c>
      <c r="G1196" t="s">
        <v>108</v>
      </c>
      <c r="H1196" t="s">
        <v>27</v>
      </c>
      <c r="I1196" t="s">
        <v>3</v>
      </c>
      <c r="J1196" t="s">
        <v>4</v>
      </c>
      <c r="K1196" t="s">
        <v>16</v>
      </c>
      <c r="L1196">
        <v>804</v>
      </c>
      <c r="M1196" t="s">
        <v>6</v>
      </c>
      <c r="N1196">
        <v>18.989999999999998</v>
      </c>
      <c r="O1196">
        <v>5</v>
      </c>
      <c r="P1196">
        <f>N1196*O1196</f>
        <v>94.949999999999989</v>
      </c>
      <c r="Q1196">
        <v>59.099998499999998</v>
      </c>
      <c r="R1196">
        <f>P1196-Q1196</f>
        <v>35.850001499999991</v>
      </c>
      <c r="S1196">
        <f>Q1196/O1196</f>
        <v>11.8199997</v>
      </c>
    </row>
    <row r="1197" spans="1:19" x14ac:dyDescent="0.3">
      <c r="A1197">
        <v>51298</v>
      </c>
      <c r="B1197" s="1">
        <v>44179</v>
      </c>
      <c r="C1197" s="1" t="str">
        <f t="shared" si="18"/>
        <v>weekday</v>
      </c>
      <c r="D1197" s="1" t="str">
        <f>TEXT(B1197,"dddd")</f>
        <v>Monday</v>
      </c>
      <c r="E1197">
        <v>9272</v>
      </c>
      <c r="F1197" t="s">
        <v>83</v>
      </c>
      <c r="G1197" t="s">
        <v>84</v>
      </c>
      <c r="H1197" t="s">
        <v>27</v>
      </c>
      <c r="I1197" t="s">
        <v>3</v>
      </c>
      <c r="J1197" t="s">
        <v>4</v>
      </c>
      <c r="K1197" t="s">
        <v>85</v>
      </c>
      <c r="L1197">
        <v>502</v>
      </c>
      <c r="M1197" t="s">
        <v>65</v>
      </c>
      <c r="N1197">
        <v>65</v>
      </c>
      <c r="O1197">
        <v>5</v>
      </c>
      <c r="P1197">
        <f>N1197*O1197</f>
        <v>325</v>
      </c>
      <c r="Q1197">
        <v>167.99999235000001</v>
      </c>
      <c r="R1197">
        <f>P1197-Q1197</f>
        <v>157.00000764999999</v>
      </c>
      <c r="S1197">
        <f>Q1197/O1197</f>
        <v>33.599998470000003</v>
      </c>
    </row>
    <row r="1198" spans="1:19" x14ac:dyDescent="0.3">
      <c r="A1198">
        <v>51298</v>
      </c>
      <c r="B1198" s="1">
        <v>43483</v>
      </c>
      <c r="C1198" s="1" t="str">
        <f t="shared" si="18"/>
        <v>weekday</v>
      </c>
      <c r="D1198" s="1" t="str">
        <f>TEXT(B1198,"dddd")</f>
        <v>Friday</v>
      </c>
      <c r="E1198">
        <v>9272</v>
      </c>
      <c r="F1198" t="s">
        <v>83</v>
      </c>
      <c r="G1198" t="s">
        <v>84</v>
      </c>
      <c r="H1198" t="s">
        <v>27</v>
      </c>
      <c r="I1198" t="s">
        <v>3</v>
      </c>
      <c r="J1198" t="s">
        <v>4</v>
      </c>
      <c r="K1198" t="s">
        <v>109</v>
      </c>
      <c r="L1198">
        <v>627</v>
      </c>
      <c r="M1198" t="s">
        <v>6</v>
      </c>
      <c r="N1198">
        <v>165</v>
      </c>
      <c r="O1198">
        <v>3</v>
      </c>
      <c r="P1198">
        <f>N1198*O1198</f>
        <v>495</v>
      </c>
      <c r="Q1198">
        <v>368.19001020000002</v>
      </c>
      <c r="R1198">
        <f>P1198-Q1198</f>
        <v>126.80998979999998</v>
      </c>
      <c r="S1198">
        <f>Q1198/O1198</f>
        <v>122.7300034</v>
      </c>
    </row>
    <row r="1199" spans="1:19" x14ac:dyDescent="0.3">
      <c r="A1199">
        <v>51396</v>
      </c>
      <c r="B1199" s="1">
        <v>43485</v>
      </c>
      <c r="C1199" s="1" t="str">
        <f t="shared" si="18"/>
        <v>weekend</v>
      </c>
      <c r="D1199" s="1" t="str">
        <f>TEXT(B1199,"dddd")</f>
        <v>Sunday</v>
      </c>
      <c r="E1199">
        <v>2741</v>
      </c>
      <c r="F1199" t="s">
        <v>7</v>
      </c>
      <c r="G1199" t="s">
        <v>329</v>
      </c>
      <c r="H1199" t="s">
        <v>2</v>
      </c>
      <c r="I1199" t="s">
        <v>3</v>
      </c>
      <c r="J1199" t="s">
        <v>44</v>
      </c>
      <c r="K1199" t="s">
        <v>867</v>
      </c>
      <c r="L1199">
        <v>828</v>
      </c>
      <c r="M1199" t="s">
        <v>294</v>
      </c>
      <c r="N1199">
        <v>185</v>
      </c>
      <c r="O1199">
        <v>2</v>
      </c>
      <c r="P1199">
        <f>N1199*O1199</f>
        <v>370</v>
      </c>
      <c r="Q1199">
        <v>176.45999907999999</v>
      </c>
      <c r="R1199">
        <f>P1199-Q1199</f>
        <v>193.54000092000001</v>
      </c>
      <c r="S1199">
        <f>Q1199/O1199</f>
        <v>88.229999539999994</v>
      </c>
    </row>
    <row r="1200" spans="1:19" x14ac:dyDescent="0.3">
      <c r="A1200">
        <v>51674</v>
      </c>
      <c r="B1200" s="1">
        <v>43483</v>
      </c>
      <c r="C1200" s="1" t="str">
        <f t="shared" si="18"/>
        <v>weekday</v>
      </c>
      <c r="D1200" s="1" t="str">
        <f>TEXT(B1200,"dddd")</f>
        <v>Friday</v>
      </c>
      <c r="E1200">
        <v>8348</v>
      </c>
      <c r="F1200" t="s">
        <v>535</v>
      </c>
      <c r="G1200" t="s">
        <v>30</v>
      </c>
      <c r="H1200" t="s">
        <v>27</v>
      </c>
      <c r="I1200" t="s">
        <v>28</v>
      </c>
      <c r="J1200" t="s">
        <v>44</v>
      </c>
      <c r="K1200" t="s">
        <v>488</v>
      </c>
      <c r="L1200">
        <v>567</v>
      </c>
      <c r="M1200" t="s">
        <v>65</v>
      </c>
      <c r="N1200">
        <v>25</v>
      </c>
      <c r="O1200">
        <v>5</v>
      </c>
      <c r="P1200">
        <f>N1200*O1200</f>
        <v>125</v>
      </c>
      <c r="Q1200">
        <v>87.200002649999988</v>
      </c>
      <c r="R1200">
        <f>P1200-Q1200</f>
        <v>37.799997350000012</v>
      </c>
      <c r="S1200">
        <f>Q1200/O1200</f>
        <v>17.440000529999999</v>
      </c>
    </row>
    <row r="1201" spans="1:19" x14ac:dyDescent="0.3">
      <c r="A1201">
        <v>51725</v>
      </c>
      <c r="B1201" s="1">
        <v>43490</v>
      </c>
      <c r="C1201" s="1" t="str">
        <f t="shared" si="18"/>
        <v>weekday</v>
      </c>
      <c r="D1201" s="1" t="str">
        <f>TEXT(B1201,"dddd")</f>
        <v>Friday</v>
      </c>
      <c r="E1201">
        <v>11254</v>
      </c>
      <c r="F1201" t="s">
        <v>7</v>
      </c>
      <c r="G1201" t="s">
        <v>30</v>
      </c>
      <c r="H1201" t="s">
        <v>27</v>
      </c>
      <c r="I1201" t="s">
        <v>28</v>
      </c>
      <c r="J1201" t="s">
        <v>44</v>
      </c>
      <c r="K1201" t="s">
        <v>42</v>
      </c>
      <c r="L1201">
        <v>365</v>
      </c>
      <c r="M1201" t="s">
        <v>10</v>
      </c>
      <c r="N1201">
        <v>94.75</v>
      </c>
      <c r="O1201">
        <v>5</v>
      </c>
      <c r="P1201">
        <f>N1201*O1201</f>
        <v>473.75</v>
      </c>
      <c r="Q1201">
        <v>152.8499985</v>
      </c>
      <c r="R1201">
        <f>P1201-Q1201</f>
        <v>320.90000150000003</v>
      </c>
      <c r="S1201">
        <f>Q1201/O1201</f>
        <v>30.5699997</v>
      </c>
    </row>
    <row r="1202" spans="1:19" x14ac:dyDescent="0.3">
      <c r="A1202">
        <v>51746</v>
      </c>
      <c r="B1202" s="1">
        <v>43490</v>
      </c>
      <c r="C1202" s="1" t="str">
        <f t="shared" si="18"/>
        <v>weekday</v>
      </c>
      <c r="D1202" s="1" t="str">
        <f>TEXT(B1202,"dddd")</f>
        <v>Friday</v>
      </c>
      <c r="E1202">
        <v>12291</v>
      </c>
      <c r="F1202" t="s">
        <v>839</v>
      </c>
      <c r="G1202" t="s">
        <v>30</v>
      </c>
      <c r="H1202" t="s">
        <v>27</v>
      </c>
      <c r="I1202" t="s">
        <v>28</v>
      </c>
      <c r="J1202" t="s">
        <v>44</v>
      </c>
      <c r="K1202" t="s">
        <v>109</v>
      </c>
      <c r="L1202">
        <v>627</v>
      </c>
      <c r="M1202" t="s">
        <v>6</v>
      </c>
      <c r="N1202">
        <v>165</v>
      </c>
      <c r="O1202">
        <v>5</v>
      </c>
      <c r="P1202">
        <f>N1202*O1202</f>
        <v>825</v>
      </c>
      <c r="Q1202">
        <v>613.65001700000005</v>
      </c>
      <c r="R1202">
        <f>P1202-Q1202</f>
        <v>211.34998299999995</v>
      </c>
      <c r="S1202">
        <f>Q1202/O1202</f>
        <v>122.73000340000002</v>
      </c>
    </row>
    <row r="1203" spans="1:19" x14ac:dyDescent="0.3">
      <c r="A1203">
        <v>51865</v>
      </c>
      <c r="B1203" s="1">
        <v>43492</v>
      </c>
      <c r="C1203" s="1" t="str">
        <f t="shared" si="18"/>
        <v>weekend</v>
      </c>
      <c r="D1203" s="1" t="str">
        <f>TEXT(B1203,"dddd")</f>
        <v>Sunday</v>
      </c>
      <c r="E1203">
        <v>12431</v>
      </c>
      <c r="F1203" t="s">
        <v>350</v>
      </c>
      <c r="G1203" t="s">
        <v>831</v>
      </c>
      <c r="H1203" t="s">
        <v>2</v>
      </c>
      <c r="I1203" t="s">
        <v>3</v>
      </c>
      <c r="J1203" t="s">
        <v>44</v>
      </c>
      <c r="K1203" t="s">
        <v>42</v>
      </c>
      <c r="L1203">
        <v>365</v>
      </c>
      <c r="M1203" t="s">
        <v>10</v>
      </c>
      <c r="N1203">
        <v>94.75</v>
      </c>
      <c r="O1203">
        <v>2</v>
      </c>
      <c r="P1203">
        <f>N1203*O1203</f>
        <v>189.5</v>
      </c>
      <c r="Q1203">
        <v>61.139999400000001</v>
      </c>
      <c r="R1203">
        <f>P1203-Q1203</f>
        <v>128.36000060000001</v>
      </c>
      <c r="S1203">
        <f>Q1203/O1203</f>
        <v>30.5699997</v>
      </c>
    </row>
    <row r="1204" spans="1:19" x14ac:dyDescent="0.3">
      <c r="A1204">
        <v>51911</v>
      </c>
      <c r="B1204" s="1">
        <v>43492</v>
      </c>
      <c r="C1204" s="1" t="str">
        <f t="shared" si="18"/>
        <v>weekend</v>
      </c>
      <c r="D1204" s="1" t="str">
        <f>TEXT(B1204,"dddd")</f>
        <v>Sunday</v>
      </c>
      <c r="E1204">
        <v>11339</v>
      </c>
      <c r="F1204" t="s">
        <v>391</v>
      </c>
      <c r="G1204" t="s">
        <v>63</v>
      </c>
      <c r="H1204" t="s">
        <v>27</v>
      </c>
      <c r="I1204" t="s">
        <v>3</v>
      </c>
      <c r="J1204" t="s">
        <v>4</v>
      </c>
      <c r="K1204" t="s">
        <v>57</v>
      </c>
      <c r="L1204">
        <v>191</v>
      </c>
      <c r="M1204" t="s">
        <v>65</v>
      </c>
      <c r="N1204">
        <v>85</v>
      </c>
      <c r="O1204">
        <v>4</v>
      </c>
      <c r="P1204">
        <f>N1204*O1204</f>
        <v>340</v>
      </c>
      <c r="Q1204">
        <v>219.11999520000001</v>
      </c>
      <c r="R1204">
        <f>P1204-Q1204</f>
        <v>120.88000479999999</v>
      </c>
      <c r="S1204">
        <f>Q1204/O1204</f>
        <v>54.779998800000001</v>
      </c>
    </row>
    <row r="1205" spans="1:19" x14ac:dyDescent="0.3">
      <c r="A1205">
        <v>52166</v>
      </c>
      <c r="B1205" s="1">
        <v>43496</v>
      </c>
      <c r="C1205" s="1" t="str">
        <f t="shared" si="18"/>
        <v>weekday</v>
      </c>
      <c r="D1205" s="1" t="str">
        <f>TEXT(B1205,"dddd")</f>
        <v>Thursday</v>
      </c>
      <c r="E1205">
        <v>1425</v>
      </c>
      <c r="F1205" t="s">
        <v>123</v>
      </c>
      <c r="G1205" t="s">
        <v>30</v>
      </c>
      <c r="H1205" t="s">
        <v>27</v>
      </c>
      <c r="I1205" t="s">
        <v>28</v>
      </c>
      <c r="J1205" t="s">
        <v>44</v>
      </c>
      <c r="K1205" t="s">
        <v>820</v>
      </c>
      <c r="L1205">
        <v>642</v>
      </c>
      <c r="M1205" t="s">
        <v>6</v>
      </c>
      <c r="N1205">
        <v>30</v>
      </c>
      <c r="O1205">
        <v>5</v>
      </c>
      <c r="P1205">
        <f>N1205*O1205</f>
        <v>150</v>
      </c>
      <c r="Q1205">
        <v>84.449996949999999</v>
      </c>
      <c r="R1205">
        <f>P1205-Q1205</f>
        <v>65.550003050000001</v>
      </c>
      <c r="S1205">
        <f>Q1205/O1205</f>
        <v>16.88999939</v>
      </c>
    </row>
    <row r="1206" spans="1:19" x14ac:dyDescent="0.3">
      <c r="A1206">
        <v>52250</v>
      </c>
      <c r="B1206" s="1">
        <v>43856</v>
      </c>
      <c r="C1206" s="1" t="str">
        <f t="shared" si="18"/>
        <v>weekend</v>
      </c>
      <c r="D1206" s="1" t="str">
        <f>TEXT(B1206,"dddd")</f>
        <v>Sunday</v>
      </c>
      <c r="E1206">
        <v>8274</v>
      </c>
      <c r="F1206" t="s">
        <v>455</v>
      </c>
      <c r="G1206" t="s">
        <v>30</v>
      </c>
      <c r="H1206" t="s">
        <v>27</v>
      </c>
      <c r="I1206" t="s">
        <v>28</v>
      </c>
      <c r="J1206" t="s">
        <v>44</v>
      </c>
      <c r="K1206" t="s">
        <v>85</v>
      </c>
      <c r="L1206">
        <v>502</v>
      </c>
      <c r="M1206" t="s">
        <v>65</v>
      </c>
      <c r="N1206">
        <v>65</v>
      </c>
      <c r="O1206">
        <v>5</v>
      </c>
      <c r="P1206">
        <f>N1206*O1206</f>
        <v>325</v>
      </c>
      <c r="Q1206">
        <v>167.99999235000001</v>
      </c>
      <c r="R1206">
        <f>P1206-Q1206</f>
        <v>157.00000764999999</v>
      </c>
      <c r="S1206">
        <f>Q1206/O1206</f>
        <v>33.599998470000003</v>
      </c>
    </row>
    <row r="1207" spans="1:19" x14ac:dyDescent="0.3">
      <c r="A1207">
        <v>52321</v>
      </c>
      <c r="B1207" s="1">
        <v>43853</v>
      </c>
      <c r="C1207" s="1" t="str">
        <f t="shared" si="18"/>
        <v>weekday</v>
      </c>
      <c r="D1207" s="1" t="str">
        <f>TEXT(B1207,"dddd")</f>
        <v>Thursday</v>
      </c>
      <c r="E1207">
        <v>4249</v>
      </c>
      <c r="F1207" t="s">
        <v>497</v>
      </c>
      <c r="G1207" t="s">
        <v>30</v>
      </c>
      <c r="H1207" t="s">
        <v>27</v>
      </c>
      <c r="I1207" t="s">
        <v>28</v>
      </c>
      <c r="J1207" t="s">
        <v>29</v>
      </c>
      <c r="K1207" t="s">
        <v>85</v>
      </c>
      <c r="L1207">
        <v>502</v>
      </c>
      <c r="M1207" t="s">
        <v>65</v>
      </c>
      <c r="N1207">
        <v>65</v>
      </c>
      <c r="O1207">
        <v>5</v>
      </c>
      <c r="P1207">
        <f>N1207*O1207</f>
        <v>325</v>
      </c>
      <c r="Q1207">
        <v>167.99999235000001</v>
      </c>
      <c r="R1207">
        <f>P1207-Q1207</f>
        <v>157.00000764999999</v>
      </c>
      <c r="S1207">
        <f>Q1207/O1207</f>
        <v>33.599998470000003</v>
      </c>
    </row>
    <row r="1208" spans="1:19" x14ac:dyDescent="0.3">
      <c r="A1208">
        <v>52353</v>
      </c>
      <c r="B1208" s="1">
        <v>44172</v>
      </c>
      <c r="C1208" s="1" t="str">
        <f t="shared" si="18"/>
        <v>weekday</v>
      </c>
      <c r="D1208" s="1" t="str">
        <f>TEXT(B1208,"dddd")</f>
        <v>Monday</v>
      </c>
      <c r="E1208">
        <v>9634</v>
      </c>
      <c r="F1208" t="s">
        <v>115</v>
      </c>
      <c r="G1208" t="s">
        <v>116</v>
      </c>
      <c r="H1208" t="s">
        <v>2</v>
      </c>
      <c r="I1208" t="s">
        <v>3</v>
      </c>
      <c r="J1208" t="s">
        <v>44</v>
      </c>
      <c r="K1208" t="s">
        <v>85</v>
      </c>
      <c r="L1208">
        <v>502</v>
      </c>
      <c r="M1208" t="s">
        <v>65</v>
      </c>
      <c r="N1208">
        <v>65</v>
      </c>
      <c r="O1208">
        <v>2</v>
      </c>
      <c r="P1208">
        <f>N1208*O1208</f>
        <v>130</v>
      </c>
      <c r="Q1208">
        <v>67.199996940000005</v>
      </c>
      <c r="R1208">
        <f>P1208-Q1208</f>
        <v>62.800003059999995</v>
      </c>
      <c r="S1208">
        <f>Q1208/O1208</f>
        <v>33.599998470000003</v>
      </c>
    </row>
    <row r="1209" spans="1:19" x14ac:dyDescent="0.3">
      <c r="A1209">
        <v>52407</v>
      </c>
      <c r="B1209" s="1">
        <v>43845</v>
      </c>
      <c r="C1209" s="1" t="str">
        <f t="shared" si="18"/>
        <v>weekday</v>
      </c>
      <c r="D1209" s="1" t="str">
        <f>TEXT(B1209,"dddd")</f>
        <v>Wednesday</v>
      </c>
      <c r="E1209">
        <v>6517</v>
      </c>
      <c r="F1209" t="s">
        <v>561</v>
      </c>
      <c r="G1209" t="s">
        <v>30</v>
      </c>
      <c r="H1209" t="s">
        <v>27</v>
      </c>
      <c r="I1209" t="s">
        <v>28</v>
      </c>
      <c r="J1209" t="s">
        <v>4</v>
      </c>
      <c r="K1209" t="s">
        <v>57</v>
      </c>
      <c r="L1209">
        <v>191</v>
      </c>
      <c r="M1209" t="s">
        <v>65</v>
      </c>
      <c r="N1209">
        <v>85</v>
      </c>
      <c r="O1209">
        <v>1</v>
      </c>
      <c r="P1209">
        <f>N1209*O1209</f>
        <v>85</v>
      </c>
      <c r="Q1209">
        <v>54.779998800000001</v>
      </c>
      <c r="R1209">
        <f>P1209-Q1209</f>
        <v>30.220001199999999</v>
      </c>
      <c r="S1209">
        <f>Q1209/O1209</f>
        <v>54.779998800000001</v>
      </c>
    </row>
    <row r="1210" spans="1:19" x14ac:dyDescent="0.3">
      <c r="A1210">
        <v>52478</v>
      </c>
      <c r="B1210" s="1">
        <v>43501</v>
      </c>
      <c r="C1210" s="1" t="str">
        <f t="shared" si="18"/>
        <v>weekday</v>
      </c>
      <c r="D1210" s="1" t="str">
        <f>TEXT(B1210,"dddd")</f>
        <v>Tuesday</v>
      </c>
      <c r="E1210">
        <v>6543</v>
      </c>
      <c r="F1210" t="s">
        <v>7</v>
      </c>
      <c r="G1210" t="s">
        <v>30</v>
      </c>
      <c r="H1210" t="s">
        <v>27</v>
      </c>
      <c r="I1210" t="s">
        <v>28</v>
      </c>
      <c r="J1210" t="s">
        <v>44</v>
      </c>
      <c r="K1210" t="s">
        <v>85</v>
      </c>
      <c r="L1210">
        <v>502</v>
      </c>
      <c r="M1210" t="s">
        <v>65</v>
      </c>
      <c r="N1210">
        <v>65</v>
      </c>
      <c r="O1210">
        <v>5</v>
      </c>
      <c r="P1210">
        <f>N1210*O1210</f>
        <v>325</v>
      </c>
      <c r="Q1210">
        <v>167.99999235000001</v>
      </c>
      <c r="R1210">
        <f>P1210-Q1210</f>
        <v>157.00000764999999</v>
      </c>
      <c r="S1210">
        <f>Q1210/O1210</f>
        <v>33.599998470000003</v>
      </c>
    </row>
    <row r="1211" spans="1:19" x14ac:dyDescent="0.3">
      <c r="A1211">
        <v>52478</v>
      </c>
      <c r="B1211" s="1">
        <v>43501</v>
      </c>
      <c r="C1211" s="1" t="str">
        <f t="shared" si="18"/>
        <v>weekday</v>
      </c>
      <c r="D1211" s="1" t="str">
        <f>TEXT(B1211,"dddd")</f>
        <v>Tuesday</v>
      </c>
      <c r="E1211">
        <v>6543</v>
      </c>
      <c r="F1211" t="s">
        <v>7</v>
      </c>
      <c r="G1211" t="s">
        <v>30</v>
      </c>
      <c r="H1211" t="s">
        <v>27</v>
      </c>
      <c r="I1211" t="s">
        <v>28</v>
      </c>
      <c r="J1211" t="s">
        <v>44</v>
      </c>
      <c r="K1211" t="s">
        <v>614</v>
      </c>
      <c r="L1211">
        <v>825</v>
      </c>
      <c r="M1211" t="s">
        <v>6</v>
      </c>
      <c r="N1211">
        <v>185</v>
      </c>
      <c r="O1211">
        <v>5</v>
      </c>
      <c r="P1211">
        <f>N1211*O1211</f>
        <v>925</v>
      </c>
      <c r="Q1211">
        <v>568.49998474999995</v>
      </c>
      <c r="R1211">
        <f>P1211-Q1211</f>
        <v>356.50001525000005</v>
      </c>
      <c r="S1211">
        <f>Q1211/O1211</f>
        <v>113.69999694999998</v>
      </c>
    </row>
    <row r="1212" spans="1:19" x14ac:dyDescent="0.3">
      <c r="A1212">
        <v>52533</v>
      </c>
      <c r="B1212" s="1">
        <v>44167</v>
      </c>
      <c r="C1212" s="1" t="str">
        <f t="shared" si="18"/>
        <v>weekday</v>
      </c>
      <c r="D1212" s="1" t="str">
        <f>TEXT(B1212,"dddd")</f>
        <v>Wednesday</v>
      </c>
      <c r="E1212">
        <v>9002</v>
      </c>
      <c r="F1212" t="s">
        <v>98</v>
      </c>
      <c r="G1212" t="s">
        <v>59</v>
      </c>
      <c r="H1212" t="s">
        <v>2</v>
      </c>
      <c r="I1212" t="s">
        <v>3</v>
      </c>
      <c r="J1212" t="s">
        <v>4</v>
      </c>
      <c r="K1212" t="s">
        <v>42</v>
      </c>
      <c r="L1212">
        <v>365</v>
      </c>
      <c r="M1212" t="s">
        <v>10</v>
      </c>
      <c r="N1212">
        <v>94.75</v>
      </c>
      <c r="O1212">
        <v>2</v>
      </c>
      <c r="P1212">
        <f>N1212*O1212</f>
        <v>189.5</v>
      </c>
      <c r="Q1212">
        <v>61.139999400000001</v>
      </c>
      <c r="R1212">
        <f>P1212-Q1212</f>
        <v>128.36000060000001</v>
      </c>
      <c r="S1212">
        <f>Q1212/O1212</f>
        <v>30.5699997</v>
      </c>
    </row>
    <row r="1213" spans="1:19" x14ac:dyDescent="0.3">
      <c r="A1213">
        <v>52533</v>
      </c>
      <c r="B1213" s="1">
        <v>44166</v>
      </c>
      <c r="C1213" s="1" t="str">
        <f t="shared" si="18"/>
        <v>weekday</v>
      </c>
      <c r="D1213" s="1" t="str">
        <f>TEXT(B1213,"dddd")</f>
        <v>Tuesday</v>
      </c>
      <c r="E1213">
        <v>9002</v>
      </c>
      <c r="F1213" t="s">
        <v>98</v>
      </c>
      <c r="G1213" t="s">
        <v>59</v>
      </c>
      <c r="H1213" t="s">
        <v>2</v>
      </c>
      <c r="I1213" t="s">
        <v>3</v>
      </c>
      <c r="J1213" t="s">
        <v>4</v>
      </c>
      <c r="K1213" t="s">
        <v>42</v>
      </c>
      <c r="L1213">
        <v>365</v>
      </c>
      <c r="M1213" t="s">
        <v>10</v>
      </c>
      <c r="N1213">
        <v>94.75</v>
      </c>
      <c r="O1213">
        <v>2</v>
      </c>
      <c r="P1213">
        <f>N1213*O1213</f>
        <v>189.5</v>
      </c>
      <c r="Q1213">
        <v>61.139999400000001</v>
      </c>
      <c r="R1213">
        <f>P1213-Q1213</f>
        <v>128.36000060000001</v>
      </c>
      <c r="S1213">
        <f>Q1213/O1213</f>
        <v>30.5699997</v>
      </c>
    </row>
    <row r="1214" spans="1:19" x14ac:dyDescent="0.3">
      <c r="A1214">
        <v>52549</v>
      </c>
      <c r="B1214" s="1">
        <v>43805</v>
      </c>
      <c r="C1214" s="1" t="str">
        <f t="shared" si="18"/>
        <v>weekday</v>
      </c>
      <c r="D1214" s="1" t="str">
        <f>TEXT(B1214,"dddd")</f>
        <v>Friday</v>
      </c>
      <c r="E1214">
        <v>123</v>
      </c>
      <c r="F1214" t="s">
        <v>683</v>
      </c>
      <c r="G1214" t="s">
        <v>684</v>
      </c>
      <c r="H1214" t="s">
        <v>2</v>
      </c>
      <c r="I1214" t="s">
        <v>3</v>
      </c>
      <c r="J1214" t="s">
        <v>44</v>
      </c>
      <c r="K1214" t="s">
        <v>109</v>
      </c>
      <c r="L1214">
        <v>627</v>
      </c>
      <c r="M1214" t="s">
        <v>6</v>
      </c>
      <c r="N1214">
        <v>165</v>
      </c>
      <c r="O1214">
        <v>2</v>
      </c>
      <c r="P1214">
        <f>N1214*O1214</f>
        <v>330</v>
      </c>
      <c r="Q1214">
        <v>245.4600068</v>
      </c>
      <c r="R1214">
        <f>P1214-Q1214</f>
        <v>84.539993199999998</v>
      </c>
      <c r="S1214">
        <f>Q1214/O1214</f>
        <v>122.7300034</v>
      </c>
    </row>
    <row r="1215" spans="1:19" x14ac:dyDescent="0.3">
      <c r="A1215">
        <v>52562</v>
      </c>
      <c r="B1215" s="1">
        <v>43502</v>
      </c>
      <c r="C1215" s="1" t="str">
        <f t="shared" si="18"/>
        <v>weekday</v>
      </c>
      <c r="D1215" s="1" t="str">
        <f>TEXT(B1215,"dddd")</f>
        <v>Wednesday</v>
      </c>
      <c r="E1215">
        <v>11106</v>
      </c>
      <c r="F1215" t="s">
        <v>794</v>
      </c>
      <c r="G1215" t="s">
        <v>30</v>
      </c>
      <c r="H1215" t="s">
        <v>27</v>
      </c>
      <c r="I1215" t="s">
        <v>28</v>
      </c>
      <c r="J1215" t="s">
        <v>44</v>
      </c>
      <c r="K1215" t="s">
        <v>42</v>
      </c>
      <c r="L1215">
        <v>365</v>
      </c>
      <c r="M1215" t="s">
        <v>10</v>
      </c>
      <c r="N1215">
        <v>94.75</v>
      </c>
      <c r="O1215">
        <v>5</v>
      </c>
      <c r="P1215">
        <f>N1215*O1215</f>
        <v>473.75</v>
      </c>
      <c r="Q1215">
        <v>152.8499985</v>
      </c>
      <c r="R1215">
        <f>P1215-Q1215</f>
        <v>320.90000150000003</v>
      </c>
      <c r="S1215">
        <f>Q1215/O1215</f>
        <v>30.5699997</v>
      </c>
    </row>
    <row r="1216" spans="1:19" x14ac:dyDescent="0.3">
      <c r="A1216">
        <v>52576</v>
      </c>
      <c r="B1216" s="1">
        <v>43483</v>
      </c>
      <c r="C1216" s="1" t="str">
        <f t="shared" si="18"/>
        <v>weekday</v>
      </c>
      <c r="D1216" s="1" t="str">
        <f>TEXT(B1216,"dddd")</f>
        <v>Friday</v>
      </c>
      <c r="E1216">
        <v>6746</v>
      </c>
      <c r="F1216" t="s">
        <v>129</v>
      </c>
      <c r="G1216" t="s">
        <v>30</v>
      </c>
      <c r="H1216" t="s">
        <v>27</v>
      </c>
      <c r="I1216" t="s">
        <v>3</v>
      </c>
      <c r="J1216" t="s">
        <v>4</v>
      </c>
      <c r="K1216" t="s">
        <v>85</v>
      </c>
      <c r="L1216">
        <v>502</v>
      </c>
      <c r="M1216" t="s">
        <v>65</v>
      </c>
      <c r="N1216">
        <v>65</v>
      </c>
      <c r="O1216">
        <v>5</v>
      </c>
      <c r="P1216">
        <f>N1216*O1216</f>
        <v>325</v>
      </c>
      <c r="Q1216">
        <v>167.99999235000001</v>
      </c>
      <c r="R1216">
        <f>P1216-Q1216</f>
        <v>157.00000764999999</v>
      </c>
      <c r="S1216">
        <f>Q1216/O1216</f>
        <v>33.599998470000003</v>
      </c>
    </row>
    <row r="1217" spans="1:19" x14ac:dyDescent="0.3">
      <c r="A1217">
        <v>52582</v>
      </c>
      <c r="B1217" s="1">
        <v>43855</v>
      </c>
      <c r="C1217" s="1" t="str">
        <f t="shared" si="18"/>
        <v>weekend</v>
      </c>
      <c r="D1217" s="1" t="str">
        <f>TEXT(B1217,"dddd")</f>
        <v>Saturday</v>
      </c>
      <c r="E1217">
        <v>9563</v>
      </c>
      <c r="F1217" t="s">
        <v>242</v>
      </c>
      <c r="G1217" t="s">
        <v>264</v>
      </c>
      <c r="H1217" t="s">
        <v>2</v>
      </c>
      <c r="I1217" t="s">
        <v>3</v>
      </c>
      <c r="J1217" t="s">
        <v>44</v>
      </c>
      <c r="K1217" t="s">
        <v>85</v>
      </c>
      <c r="L1217">
        <v>502</v>
      </c>
      <c r="M1217" t="s">
        <v>65</v>
      </c>
      <c r="N1217">
        <v>65</v>
      </c>
      <c r="O1217">
        <v>2</v>
      </c>
      <c r="P1217">
        <f>N1217*O1217</f>
        <v>130</v>
      </c>
      <c r="Q1217">
        <v>67.199996940000005</v>
      </c>
      <c r="R1217">
        <f>P1217-Q1217</f>
        <v>62.800003059999995</v>
      </c>
      <c r="S1217">
        <f>Q1217/O1217</f>
        <v>33.599998470000003</v>
      </c>
    </row>
    <row r="1218" spans="1:19" x14ac:dyDescent="0.3">
      <c r="A1218">
        <v>52601</v>
      </c>
      <c r="B1218" s="1">
        <v>43530</v>
      </c>
      <c r="C1218" s="1" t="str">
        <f t="shared" si="18"/>
        <v>weekday</v>
      </c>
      <c r="D1218" s="1" t="str">
        <f>TEXT(B1218,"dddd")</f>
        <v>Wednesday</v>
      </c>
      <c r="E1218">
        <v>1695</v>
      </c>
      <c r="F1218" t="s">
        <v>305</v>
      </c>
      <c r="G1218" t="s">
        <v>284</v>
      </c>
      <c r="H1218" t="s">
        <v>2</v>
      </c>
      <c r="I1218" t="s">
        <v>3</v>
      </c>
      <c r="J1218" t="s">
        <v>44</v>
      </c>
      <c r="K1218" t="s">
        <v>109</v>
      </c>
      <c r="L1218">
        <v>627</v>
      </c>
      <c r="M1218" t="s">
        <v>6</v>
      </c>
      <c r="N1218">
        <v>165</v>
      </c>
      <c r="O1218">
        <v>2</v>
      </c>
      <c r="P1218">
        <f>N1218*O1218</f>
        <v>330</v>
      </c>
      <c r="Q1218">
        <v>245.4600068</v>
      </c>
      <c r="R1218">
        <f>P1218-Q1218</f>
        <v>84.539993199999998</v>
      </c>
      <c r="S1218">
        <f>Q1218/O1218</f>
        <v>122.7300034</v>
      </c>
    </row>
    <row r="1219" spans="1:19" x14ac:dyDescent="0.3">
      <c r="A1219">
        <v>52640</v>
      </c>
      <c r="B1219" s="1">
        <v>43503</v>
      </c>
      <c r="C1219" s="1" t="str">
        <f t="shared" ref="C1219:C1282" si="19">IF(OR(WEEKDAY(B1219,2)=6,WEEKDAY(B1219,2)=7),"weekend","weekday")</f>
        <v>weekday</v>
      </c>
      <c r="D1219" s="1" t="str">
        <f>TEXT(B1219,"dddd")</f>
        <v>Thursday</v>
      </c>
      <c r="E1219">
        <v>6398</v>
      </c>
      <c r="F1219" t="s">
        <v>7</v>
      </c>
      <c r="G1219" t="s">
        <v>30</v>
      </c>
      <c r="H1219" t="s">
        <v>27</v>
      </c>
      <c r="I1219" t="s">
        <v>28</v>
      </c>
      <c r="J1219" t="s">
        <v>44</v>
      </c>
      <c r="K1219" t="s">
        <v>85</v>
      </c>
      <c r="L1219">
        <v>502</v>
      </c>
      <c r="M1219" t="s">
        <v>65</v>
      </c>
      <c r="N1219">
        <v>65</v>
      </c>
      <c r="O1219">
        <v>5</v>
      </c>
      <c r="P1219">
        <f>N1219*O1219</f>
        <v>325</v>
      </c>
      <c r="Q1219">
        <v>167.99999235000001</v>
      </c>
      <c r="R1219">
        <f>P1219-Q1219</f>
        <v>157.00000764999999</v>
      </c>
      <c r="S1219">
        <f>Q1219/O1219</f>
        <v>33.599998470000003</v>
      </c>
    </row>
    <row r="1220" spans="1:19" x14ac:dyDescent="0.3">
      <c r="A1220">
        <v>52640</v>
      </c>
      <c r="B1220" s="1">
        <v>43503</v>
      </c>
      <c r="C1220" s="1" t="str">
        <f t="shared" si="19"/>
        <v>weekday</v>
      </c>
      <c r="D1220" s="1" t="str">
        <f>TEXT(B1220,"dddd")</f>
        <v>Thursday</v>
      </c>
      <c r="E1220">
        <v>6398</v>
      </c>
      <c r="F1220" t="s">
        <v>7</v>
      </c>
      <c r="G1220" t="s">
        <v>30</v>
      </c>
      <c r="H1220" t="s">
        <v>27</v>
      </c>
      <c r="I1220" t="s">
        <v>28</v>
      </c>
      <c r="J1220" t="s">
        <v>44</v>
      </c>
      <c r="K1220" t="s">
        <v>109</v>
      </c>
      <c r="L1220">
        <v>627</v>
      </c>
      <c r="M1220" t="s">
        <v>6</v>
      </c>
      <c r="N1220">
        <v>165</v>
      </c>
      <c r="O1220">
        <v>5</v>
      </c>
      <c r="P1220">
        <f>N1220*O1220</f>
        <v>825</v>
      </c>
      <c r="Q1220">
        <v>613.65001700000005</v>
      </c>
      <c r="R1220">
        <f>P1220-Q1220</f>
        <v>211.34998299999995</v>
      </c>
      <c r="S1220">
        <f>Q1220/O1220</f>
        <v>122.73000340000002</v>
      </c>
    </row>
    <row r="1221" spans="1:19" x14ac:dyDescent="0.3">
      <c r="A1221">
        <v>52772</v>
      </c>
      <c r="B1221" s="1">
        <v>43856</v>
      </c>
      <c r="C1221" s="1" t="str">
        <f t="shared" si="19"/>
        <v>weekend</v>
      </c>
      <c r="D1221" s="1" t="str">
        <f>TEXT(B1221,"dddd")</f>
        <v>Sunday</v>
      </c>
      <c r="E1221">
        <v>27</v>
      </c>
      <c r="F1221" t="s">
        <v>454</v>
      </c>
      <c r="G1221" t="s">
        <v>30</v>
      </c>
      <c r="H1221" t="s">
        <v>27</v>
      </c>
      <c r="I1221" t="s">
        <v>28</v>
      </c>
      <c r="J1221" t="s">
        <v>44</v>
      </c>
      <c r="K1221" t="s">
        <v>85</v>
      </c>
      <c r="L1221">
        <v>502</v>
      </c>
      <c r="M1221" t="s">
        <v>65</v>
      </c>
      <c r="N1221">
        <v>65</v>
      </c>
      <c r="O1221">
        <v>5</v>
      </c>
      <c r="P1221">
        <f>N1221*O1221</f>
        <v>325</v>
      </c>
      <c r="Q1221">
        <v>167.99999235000001</v>
      </c>
      <c r="R1221">
        <f>P1221-Q1221</f>
        <v>157.00000764999999</v>
      </c>
      <c r="S1221">
        <f>Q1221/O1221</f>
        <v>33.599998470000003</v>
      </c>
    </row>
    <row r="1222" spans="1:19" x14ac:dyDescent="0.3">
      <c r="A1222">
        <v>53069</v>
      </c>
      <c r="B1222" s="1">
        <v>43478</v>
      </c>
      <c r="C1222" s="1" t="str">
        <f t="shared" si="19"/>
        <v>weekend</v>
      </c>
      <c r="D1222" s="1" t="str">
        <f>TEXT(B1222,"dddd")</f>
        <v>Sunday</v>
      </c>
      <c r="E1222">
        <v>4126</v>
      </c>
      <c r="F1222" t="s">
        <v>430</v>
      </c>
      <c r="G1222" t="s">
        <v>30</v>
      </c>
      <c r="H1222" t="s">
        <v>27</v>
      </c>
      <c r="I1222" t="s">
        <v>28</v>
      </c>
      <c r="J1222" t="s">
        <v>44</v>
      </c>
      <c r="K1222" t="s">
        <v>57</v>
      </c>
      <c r="L1222">
        <v>191</v>
      </c>
      <c r="M1222" t="s">
        <v>65</v>
      </c>
      <c r="N1222">
        <v>85</v>
      </c>
      <c r="O1222">
        <v>5</v>
      </c>
      <c r="P1222">
        <f>N1222*O1222</f>
        <v>425</v>
      </c>
      <c r="Q1222">
        <v>273.89999399999999</v>
      </c>
      <c r="R1222">
        <f>P1222-Q1222</f>
        <v>151.10000600000001</v>
      </c>
      <c r="S1222">
        <f>Q1222/O1222</f>
        <v>54.779998800000001</v>
      </c>
    </row>
    <row r="1223" spans="1:19" x14ac:dyDescent="0.3">
      <c r="A1223">
        <v>53069</v>
      </c>
      <c r="B1223" s="1">
        <v>43478</v>
      </c>
      <c r="C1223" s="1" t="str">
        <f t="shared" si="19"/>
        <v>weekend</v>
      </c>
      <c r="D1223" s="1" t="str">
        <f>TEXT(B1223,"dddd")</f>
        <v>Sunday</v>
      </c>
      <c r="E1223">
        <v>4126</v>
      </c>
      <c r="F1223" t="s">
        <v>430</v>
      </c>
      <c r="G1223" t="s">
        <v>30</v>
      </c>
      <c r="H1223" t="s">
        <v>27</v>
      </c>
      <c r="I1223" t="s">
        <v>28</v>
      </c>
      <c r="J1223" t="s">
        <v>44</v>
      </c>
      <c r="K1223" t="s">
        <v>42</v>
      </c>
      <c r="L1223">
        <v>365</v>
      </c>
      <c r="M1223" t="s">
        <v>10</v>
      </c>
      <c r="N1223">
        <v>94.75</v>
      </c>
      <c r="O1223">
        <v>5</v>
      </c>
      <c r="P1223">
        <f>N1223*O1223</f>
        <v>473.75</v>
      </c>
      <c r="Q1223">
        <v>152.8499985</v>
      </c>
      <c r="R1223">
        <f>P1223-Q1223</f>
        <v>320.90000150000003</v>
      </c>
      <c r="S1223">
        <f>Q1223/O1223</f>
        <v>30.5699997</v>
      </c>
    </row>
    <row r="1224" spans="1:19" x14ac:dyDescent="0.3">
      <c r="A1224">
        <v>53202</v>
      </c>
      <c r="B1224" s="1">
        <v>44169</v>
      </c>
      <c r="C1224" s="1" t="str">
        <f t="shared" si="19"/>
        <v>weekday</v>
      </c>
      <c r="D1224" s="1" t="str">
        <f>TEXT(B1224,"dddd")</f>
        <v>Friday</v>
      </c>
      <c r="E1224">
        <v>5007</v>
      </c>
      <c r="F1224" t="s">
        <v>7</v>
      </c>
      <c r="G1224" t="s">
        <v>77</v>
      </c>
      <c r="H1224" t="s">
        <v>27</v>
      </c>
      <c r="I1224" t="s">
        <v>3</v>
      </c>
      <c r="J1224" t="s">
        <v>4</v>
      </c>
      <c r="K1224" t="s">
        <v>42</v>
      </c>
      <c r="L1224">
        <v>365</v>
      </c>
      <c r="M1224" t="s">
        <v>10</v>
      </c>
      <c r="N1224">
        <v>94.75</v>
      </c>
      <c r="O1224">
        <v>5</v>
      </c>
      <c r="P1224">
        <f>N1224*O1224</f>
        <v>473.75</v>
      </c>
      <c r="Q1224">
        <v>152.8499985</v>
      </c>
      <c r="R1224">
        <f>P1224-Q1224</f>
        <v>320.90000150000003</v>
      </c>
      <c r="S1224">
        <f>Q1224/O1224</f>
        <v>30.5699997</v>
      </c>
    </row>
    <row r="1225" spans="1:19" x14ac:dyDescent="0.3">
      <c r="A1225">
        <v>53202</v>
      </c>
      <c r="B1225" s="1">
        <v>43480</v>
      </c>
      <c r="C1225" s="1" t="str">
        <f t="shared" si="19"/>
        <v>weekday</v>
      </c>
      <c r="D1225" s="1" t="str">
        <f>TEXT(B1225,"dddd")</f>
        <v>Tuesday</v>
      </c>
      <c r="E1225">
        <v>5007</v>
      </c>
      <c r="F1225" t="s">
        <v>7</v>
      </c>
      <c r="G1225" t="s">
        <v>77</v>
      </c>
      <c r="H1225" t="s">
        <v>27</v>
      </c>
      <c r="I1225" t="s">
        <v>3</v>
      </c>
      <c r="J1225" t="s">
        <v>4</v>
      </c>
      <c r="K1225" t="s">
        <v>342</v>
      </c>
      <c r="L1225">
        <v>282</v>
      </c>
      <c r="M1225" t="s">
        <v>65</v>
      </c>
      <c r="N1225">
        <v>185</v>
      </c>
      <c r="O1225">
        <v>5</v>
      </c>
      <c r="P1225">
        <f>N1225*O1225</f>
        <v>925</v>
      </c>
      <c r="Q1225">
        <v>499.35001375000002</v>
      </c>
      <c r="R1225">
        <f>P1225-Q1225</f>
        <v>425.64998624999998</v>
      </c>
      <c r="S1225">
        <f>Q1225/O1225</f>
        <v>99.870002749999998</v>
      </c>
    </row>
    <row r="1226" spans="1:19" x14ac:dyDescent="0.3">
      <c r="A1226">
        <v>53202</v>
      </c>
      <c r="B1226" s="1">
        <v>43480</v>
      </c>
      <c r="C1226" s="1" t="str">
        <f t="shared" si="19"/>
        <v>weekday</v>
      </c>
      <c r="D1226" s="1" t="str">
        <f>TEXT(B1226,"dddd")</f>
        <v>Tuesday</v>
      </c>
      <c r="E1226">
        <v>5007</v>
      </c>
      <c r="F1226" t="s">
        <v>7</v>
      </c>
      <c r="G1226" t="s">
        <v>77</v>
      </c>
      <c r="H1226" t="s">
        <v>27</v>
      </c>
      <c r="I1226" t="s">
        <v>3</v>
      </c>
      <c r="J1226" t="s">
        <v>4</v>
      </c>
      <c r="K1226" t="s">
        <v>42</v>
      </c>
      <c r="L1226">
        <v>365</v>
      </c>
      <c r="M1226" t="s">
        <v>10</v>
      </c>
      <c r="N1226">
        <v>94.75</v>
      </c>
      <c r="O1226">
        <v>4</v>
      </c>
      <c r="P1226">
        <f>N1226*O1226</f>
        <v>379</v>
      </c>
      <c r="Q1226">
        <v>122.2799988</v>
      </c>
      <c r="R1226">
        <f>P1226-Q1226</f>
        <v>256.72000120000001</v>
      </c>
      <c r="S1226">
        <f>Q1226/O1226</f>
        <v>30.5699997</v>
      </c>
    </row>
    <row r="1227" spans="1:19" x14ac:dyDescent="0.3">
      <c r="A1227">
        <v>53202</v>
      </c>
      <c r="B1227" s="1">
        <v>43480</v>
      </c>
      <c r="C1227" s="1" t="str">
        <f t="shared" si="19"/>
        <v>weekday</v>
      </c>
      <c r="D1227" s="1" t="str">
        <f>TEXT(B1227,"dddd")</f>
        <v>Tuesday</v>
      </c>
      <c r="E1227">
        <v>5007</v>
      </c>
      <c r="F1227" t="s">
        <v>7</v>
      </c>
      <c r="G1227" t="s">
        <v>77</v>
      </c>
      <c r="H1227" t="s">
        <v>27</v>
      </c>
      <c r="I1227" t="s">
        <v>3</v>
      </c>
      <c r="J1227" t="s">
        <v>4</v>
      </c>
      <c r="K1227" t="s">
        <v>109</v>
      </c>
      <c r="L1227">
        <v>627</v>
      </c>
      <c r="M1227" t="s">
        <v>6</v>
      </c>
      <c r="N1227">
        <v>165</v>
      </c>
      <c r="O1227">
        <v>4</v>
      </c>
      <c r="P1227">
        <f>N1227*O1227</f>
        <v>660</v>
      </c>
      <c r="Q1227">
        <v>490.9200136</v>
      </c>
      <c r="R1227">
        <f>P1227-Q1227</f>
        <v>169.0799864</v>
      </c>
      <c r="S1227">
        <f>Q1227/O1227</f>
        <v>122.7300034</v>
      </c>
    </row>
    <row r="1228" spans="1:19" x14ac:dyDescent="0.3">
      <c r="A1228">
        <v>53231</v>
      </c>
      <c r="B1228" s="1">
        <v>43842</v>
      </c>
      <c r="C1228" s="1" t="str">
        <f t="shared" si="19"/>
        <v>weekend</v>
      </c>
      <c r="D1228" s="1" t="str">
        <f>TEXT(B1228,"dddd")</f>
        <v>Sunday</v>
      </c>
      <c r="E1228">
        <v>5375</v>
      </c>
      <c r="F1228" t="s">
        <v>377</v>
      </c>
      <c r="G1228" t="s">
        <v>34</v>
      </c>
      <c r="H1228" t="s">
        <v>2</v>
      </c>
      <c r="I1228" t="s">
        <v>3</v>
      </c>
      <c r="J1228" t="s">
        <v>44</v>
      </c>
      <c r="K1228" t="s">
        <v>85</v>
      </c>
      <c r="L1228">
        <v>502</v>
      </c>
      <c r="M1228" t="s">
        <v>65</v>
      </c>
      <c r="N1228">
        <v>65</v>
      </c>
      <c r="O1228">
        <v>2</v>
      </c>
      <c r="P1228">
        <f>N1228*O1228</f>
        <v>130</v>
      </c>
      <c r="Q1228">
        <v>67.199996940000005</v>
      </c>
      <c r="R1228">
        <f>P1228-Q1228</f>
        <v>62.800003059999995</v>
      </c>
      <c r="S1228">
        <f>Q1228/O1228</f>
        <v>33.599998470000003</v>
      </c>
    </row>
    <row r="1229" spans="1:19" x14ac:dyDescent="0.3">
      <c r="A1229">
        <v>53231</v>
      </c>
      <c r="B1229" s="1">
        <v>43746</v>
      </c>
      <c r="C1229" s="1" t="str">
        <f t="shared" si="19"/>
        <v>weekday</v>
      </c>
      <c r="D1229" s="1" t="str">
        <f>TEXT(B1229,"dddd")</f>
        <v>Tuesday</v>
      </c>
      <c r="E1229">
        <v>5375</v>
      </c>
      <c r="F1229" t="s">
        <v>377</v>
      </c>
      <c r="G1229" t="s">
        <v>34</v>
      </c>
      <c r="H1229" t="s">
        <v>2</v>
      </c>
      <c r="I1229" t="s">
        <v>3</v>
      </c>
      <c r="J1229" t="s">
        <v>44</v>
      </c>
      <c r="K1229" t="s">
        <v>520</v>
      </c>
      <c r="L1229">
        <v>572</v>
      </c>
      <c r="M1229" t="s">
        <v>65</v>
      </c>
      <c r="N1229">
        <v>165</v>
      </c>
      <c r="O1229">
        <v>2</v>
      </c>
      <c r="P1229">
        <f>N1229*O1229</f>
        <v>330</v>
      </c>
      <c r="Q1229">
        <v>174.42000007600001</v>
      </c>
      <c r="R1229">
        <f>P1229-Q1229</f>
        <v>155.57999992399999</v>
      </c>
      <c r="S1229">
        <f>Q1229/O1229</f>
        <v>87.210000038000004</v>
      </c>
    </row>
    <row r="1230" spans="1:19" x14ac:dyDescent="0.3">
      <c r="A1230">
        <v>53331</v>
      </c>
      <c r="B1230" s="1">
        <v>43482</v>
      </c>
      <c r="C1230" s="1" t="str">
        <f t="shared" si="19"/>
        <v>weekday</v>
      </c>
      <c r="D1230" s="1" t="str">
        <f>TEXT(B1230,"dddd")</f>
        <v>Thursday</v>
      </c>
      <c r="E1230">
        <v>10200</v>
      </c>
      <c r="F1230" t="s">
        <v>7</v>
      </c>
      <c r="G1230" t="s">
        <v>30</v>
      </c>
      <c r="H1230" t="s">
        <v>27</v>
      </c>
      <c r="I1230" t="s">
        <v>28</v>
      </c>
      <c r="J1230" t="s">
        <v>44</v>
      </c>
      <c r="K1230" t="s">
        <v>42</v>
      </c>
      <c r="L1230">
        <v>365</v>
      </c>
      <c r="M1230" t="s">
        <v>10</v>
      </c>
      <c r="N1230">
        <v>94.75</v>
      </c>
      <c r="O1230">
        <v>5</v>
      </c>
      <c r="P1230">
        <f>N1230*O1230</f>
        <v>473.75</v>
      </c>
      <c r="Q1230">
        <v>152.8499985</v>
      </c>
      <c r="R1230">
        <f>P1230-Q1230</f>
        <v>320.90000150000003</v>
      </c>
      <c r="S1230">
        <f>Q1230/O1230</f>
        <v>30.5699997</v>
      </c>
    </row>
    <row r="1231" spans="1:19" x14ac:dyDescent="0.3">
      <c r="A1231">
        <v>53403</v>
      </c>
      <c r="B1231" s="1">
        <v>43514</v>
      </c>
      <c r="C1231" s="1" t="str">
        <f t="shared" si="19"/>
        <v>weekday</v>
      </c>
      <c r="D1231" s="1" t="str">
        <f>TEXT(B1231,"dddd")</f>
        <v>Monday</v>
      </c>
      <c r="E1231">
        <v>10485</v>
      </c>
      <c r="F1231" t="s">
        <v>7</v>
      </c>
      <c r="G1231" t="s">
        <v>41</v>
      </c>
      <c r="H1231" t="s">
        <v>27</v>
      </c>
      <c r="I1231" t="s">
        <v>3</v>
      </c>
      <c r="J1231" t="s">
        <v>4</v>
      </c>
      <c r="K1231" t="s">
        <v>85</v>
      </c>
      <c r="L1231">
        <v>502</v>
      </c>
      <c r="M1231" t="s">
        <v>65</v>
      </c>
      <c r="N1231">
        <v>65</v>
      </c>
      <c r="O1231">
        <v>3</v>
      </c>
      <c r="P1231">
        <f>N1231*O1231</f>
        <v>195</v>
      </c>
      <c r="Q1231">
        <v>100.79999541000001</v>
      </c>
      <c r="R1231">
        <f>P1231-Q1231</f>
        <v>94.200004589999992</v>
      </c>
      <c r="S1231">
        <f>Q1231/O1231</f>
        <v>33.599998470000003</v>
      </c>
    </row>
    <row r="1232" spans="1:19" x14ac:dyDescent="0.3">
      <c r="A1232">
        <v>53413</v>
      </c>
      <c r="B1232" s="1">
        <v>44168</v>
      </c>
      <c r="C1232" s="1" t="str">
        <f t="shared" si="19"/>
        <v>weekday</v>
      </c>
      <c r="D1232" s="1" t="str">
        <f>TEXT(B1232,"dddd")</f>
        <v>Thursday</v>
      </c>
      <c r="E1232">
        <v>376</v>
      </c>
      <c r="F1232" t="s">
        <v>129</v>
      </c>
      <c r="G1232" t="s">
        <v>30</v>
      </c>
      <c r="H1232" t="s">
        <v>27</v>
      </c>
      <c r="I1232" t="s">
        <v>3</v>
      </c>
      <c r="J1232" t="s">
        <v>4</v>
      </c>
      <c r="K1232" t="s">
        <v>42</v>
      </c>
      <c r="L1232">
        <v>365</v>
      </c>
      <c r="M1232" t="s">
        <v>10</v>
      </c>
      <c r="N1232">
        <v>94.75</v>
      </c>
      <c r="O1232">
        <v>5</v>
      </c>
      <c r="P1232">
        <f>N1232*O1232</f>
        <v>473.75</v>
      </c>
      <c r="Q1232">
        <v>152.8499985</v>
      </c>
      <c r="R1232">
        <f>P1232-Q1232</f>
        <v>320.90000150000003</v>
      </c>
      <c r="S1232">
        <f>Q1232/O1232</f>
        <v>30.5699997</v>
      </c>
    </row>
    <row r="1233" spans="1:19" x14ac:dyDescent="0.3">
      <c r="A1233">
        <v>53413</v>
      </c>
      <c r="B1233" s="1">
        <v>43483</v>
      </c>
      <c r="C1233" s="1" t="str">
        <f t="shared" si="19"/>
        <v>weekday</v>
      </c>
      <c r="D1233" s="1" t="str">
        <f>TEXT(B1233,"dddd")</f>
        <v>Friday</v>
      </c>
      <c r="E1233">
        <v>376</v>
      </c>
      <c r="F1233" t="s">
        <v>129</v>
      </c>
      <c r="G1233" t="s">
        <v>30</v>
      </c>
      <c r="H1233" t="s">
        <v>27</v>
      </c>
      <c r="I1233" t="s">
        <v>3</v>
      </c>
      <c r="J1233" t="s">
        <v>4</v>
      </c>
      <c r="K1233" t="s">
        <v>42</v>
      </c>
      <c r="L1233">
        <v>365</v>
      </c>
      <c r="M1233" t="s">
        <v>10</v>
      </c>
      <c r="N1233">
        <v>94.75</v>
      </c>
      <c r="O1233">
        <v>3</v>
      </c>
      <c r="P1233">
        <f>N1233*O1233</f>
        <v>284.25</v>
      </c>
      <c r="Q1233">
        <v>91.709999100000005</v>
      </c>
      <c r="R1233">
        <f>P1233-Q1233</f>
        <v>192.5400009</v>
      </c>
      <c r="S1233">
        <f>Q1233/O1233</f>
        <v>30.5699997</v>
      </c>
    </row>
    <row r="1234" spans="1:19" x14ac:dyDescent="0.3">
      <c r="A1234">
        <v>53455</v>
      </c>
      <c r="B1234" s="1">
        <v>43852</v>
      </c>
      <c r="C1234" s="1" t="str">
        <f t="shared" si="19"/>
        <v>weekday</v>
      </c>
      <c r="D1234" s="1" t="str">
        <f>TEXT(B1234,"dddd")</f>
        <v>Wednesday</v>
      </c>
      <c r="E1234">
        <v>8993</v>
      </c>
      <c r="F1234" t="s">
        <v>7</v>
      </c>
      <c r="G1234" t="s">
        <v>166</v>
      </c>
      <c r="H1234" t="s">
        <v>2</v>
      </c>
      <c r="I1234" t="s">
        <v>3</v>
      </c>
      <c r="J1234" t="s">
        <v>44</v>
      </c>
      <c r="K1234" t="s">
        <v>85</v>
      </c>
      <c r="L1234">
        <v>502</v>
      </c>
      <c r="M1234" t="s">
        <v>65</v>
      </c>
      <c r="N1234">
        <v>65</v>
      </c>
      <c r="O1234">
        <v>2</v>
      </c>
      <c r="P1234">
        <f>N1234*O1234</f>
        <v>130</v>
      </c>
      <c r="Q1234">
        <v>67.199996940000005</v>
      </c>
      <c r="R1234">
        <f>P1234-Q1234</f>
        <v>62.800003059999995</v>
      </c>
      <c r="S1234">
        <f>Q1234/O1234</f>
        <v>33.599998470000003</v>
      </c>
    </row>
    <row r="1235" spans="1:19" x14ac:dyDescent="0.3">
      <c r="A1235">
        <v>53505</v>
      </c>
      <c r="B1235" s="1">
        <v>43491</v>
      </c>
      <c r="C1235" s="1" t="str">
        <f t="shared" si="19"/>
        <v>weekend</v>
      </c>
      <c r="D1235" s="1" t="str">
        <f>TEXT(B1235,"dddd")</f>
        <v>Saturday</v>
      </c>
      <c r="E1235">
        <v>3099</v>
      </c>
      <c r="F1235" t="s">
        <v>832</v>
      </c>
      <c r="G1235" t="s">
        <v>30</v>
      </c>
      <c r="H1235" t="s">
        <v>27</v>
      </c>
      <c r="I1235" t="s">
        <v>28</v>
      </c>
      <c r="J1235" t="s">
        <v>44</v>
      </c>
      <c r="K1235" t="s">
        <v>85</v>
      </c>
      <c r="L1235">
        <v>502</v>
      </c>
      <c r="M1235" t="s">
        <v>65</v>
      </c>
      <c r="N1235">
        <v>65</v>
      </c>
      <c r="O1235">
        <v>5</v>
      </c>
      <c r="P1235">
        <f>N1235*O1235</f>
        <v>325</v>
      </c>
      <c r="Q1235">
        <v>167.99999235000001</v>
      </c>
      <c r="R1235">
        <f>P1235-Q1235</f>
        <v>157.00000764999999</v>
      </c>
      <c r="S1235">
        <f>Q1235/O1235</f>
        <v>33.599998470000003</v>
      </c>
    </row>
    <row r="1236" spans="1:19" x14ac:dyDescent="0.3">
      <c r="A1236">
        <v>53540</v>
      </c>
      <c r="B1236" s="1">
        <v>43485</v>
      </c>
      <c r="C1236" s="1" t="str">
        <f t="shared" si="19"/>
        <v>weekend</v>
      </c>
      <c r="D1236" s="1" t="str">
        <f>TEXT(B1236,"dddd")</f>
        <v>Sunday</v>
      </c>
      <c r="E1236">
        <v>8524</v>
      </c>
      <c r="F1236" t="s">
        <v>363</v>
      </c>
      <c r="G1236" t="s">
        <v>30</v>
      </c>
      <c r="H1236" t="s">
        <v>27</v>
      </c>
      <c r="I1236" t="s">
        <v>28</v>
      </c>
      <c r="J1236" t="s">
        <v>44</v>
      </c>
      <c r="K1236" t="s">
        <v>42</v>
      </c>
      <c r="L1236">
        <v>365</v>
      </c>
      <c r="M1236" t="s">
        <v>10</v>
      </c>
      <c r="N1236">
        <v>94.75</v>
      </c>
      <c r="O1236">
        <v>5</v>
      </c>
      <c r="P1236">
        <f>N1236*O1236</f>
        <v>473.75</v>
      </c>
      <c r="Q1236">
        <v>152.8499985</v>
      </c>
      <c r="R1236">
        <f>P1236-Q1236</f>
        <v>320.90000150000003</v>
      </c>
      <c r="S1236">
        <f>Q1236/O1236</f>
        <v>30.5699997</v>
      </c>
    </row>
    <row r="1237" spans="1:19" x14ac:dyDescent="0.3">
      <c r="A1237">
        <v>53568</v>
      </c>
      <c r="B1237" s="1">
        <v>43486</v>
      </c>
      <c r="C1237" s="1" t="str">
        <f t="shared" si="19"/>
        <v>weekday</v>
      </c>
      <c r="D1237" s="1" t="str">
        <f>TEXT(B1237,"dddd")</f>
        <v>Monday</v>
      </c>
      <c r="E1237">
        <v>2013</v>
      </c>
      <c r="F1237" t="s">
        <v>761</v>
      </c>
      <c r="G1237" t="s">
        <v>284</v>
      </c>
      <c r="H1237" t="s">
        <v>2</v>
      </c>
      <c r="I1237" t="s">
        <v>3</v>
      </c>
      <c r="J1237" t="s">
        <v>44</v>
      </c>
      <c r="K1237" t="s">
        <v>85</v>
      </c>
      <c r="L1237">
        <v>502</v>
      </c>
      <c r="M1237" t="s">
        <v>65</v>
      </c>
      <c r="N1237">
        <v>65</v>
      </c>
      <c r="O1237">
        <v>2</v>
      </c>
      <c r="P1237">
        <f>N1237*O1237</f>
        <v>130</v>
      </c>
      <c r="Q1237">
        <v>67.199996940000005</v>
      </c>
      <c r="R1237">
        <f>P1237-Q1237</f>
        <v>62.800003059999995</v>
      </c>
      <c r="S1237">
        <f>Q1237/O1237</f>
        <v>33.599998470000003</v>
      </c>
    </row>
    <row r="1238" spans="1:19" x14ac:dyDescent="0.3">
      <c r="A1238">
        <v>53568</v>
      </c>
      <c r="B1238" s="1">
        <v>43485</v>
      </c>
      <c r="C1238" s="1" t="str">
        <f t="shared" si="19"/>
        <v>weekend</v>
      </c>
      <c r="D1238" s="1" t="str">
        <f>TEXT(B1238,"dddd")</f>
        <v>Sunday</v>
      </c>
      <c r="E1238">
        <v>2013</v>
      </c>
      <c r="F1238" t="s">
        <v>761</v>
      </c>
      <c r="G1238" t="s">
        <v>284</v>
      </c>
      <c r="H1238" t="s">
        <v>2</v>
      </c>
      <c r="I1238" t="s">
        <v>3</v>
      </c>
      <c r="J1238" t="s">
        <v>44</v>
      </c>
      <c r="K1238" t="s">
        <v>109</v>
      </c>
      <c r="L1238">
        <v>627</v>
      </c>
      <c r="M1238" t="s">
        <v>6</v>
      </c>
      <c r="N1238">
        <v>165</v>
      </c>
      <c r="O1238">
        <v>2</v>
      </c>
      <c r="P1238">
        <f>N1238*O1238</f>
        <v>330</v>
      </c>
      <c r="Q1238">
        <v>245.4600068</v>
      </c>
      <c r="R1238">
        <f>P1238-Q1238</f>
        <v>84.539993199999998</v>
      </c>
      <c r="S1238">
        <f>Q1238/O1238</f>
        <v>122.7300034</v>
      </c>
    </row>
    <row r="1239" spans="1:19" x14ac:dyDescent="0.3">
      <c r="A1239">
        <v>53574</v>
      </c>
      <c r="B1239" s="1">
        <v>43486</v>
      </c>
      <c r="C1239" s="1" t="str">
        <f t="shared" si="19"/>
        <v>weekday</v>
      </c>
      <c r="D1239" s="1" t="str">
        <f>TEXT(B1239,"dddd")</f>
        <v>Monday</v>
      </c>
      <c r="E1239">
        <v>6149</v>
      </c>
      <c r="F1239" t="s">
        <v>856</v>
      </c>
      <c r="G1239" t="s">
        <v>30</v>
      </c>
      <c r="H1239" t="s">
        <v>27</v>
      </c>
      <c r="I1239" t="s">
        <v>28</v>
      </c>
      <c r="J1239" t="s">
        <v>44</v>
      </c>
      <c r="K1239" t="s">
        <v>42</v>
      </c>
      <c r="L1239">
        <v>365</v>
      </c>
      <c r="M1239" t="s">
        <v>10</v>
      </c>
      <c r="N1239">
        <v>94.75</v>
      </c>
      <c r="O1239">
        <v>5</v>
      </c>
      <c r="P1239">
        <f>N1239*O1239</f>
        <v>473.75</v>
      </c>
      <c r="Q1239">
        <v>152.8499985</v>
      </c>
      <c r="R1239">
        <f>P1239-Q1239</f>
        <v>320.90000150000003</v>
      </c>
      <c r="S1239">
        <f>Q1239/O1239</f>
        <v>30.5699997</v>
      </c>
    </row>
    <row r="1240" spans="1:19" x14ac:dyDescent="0.3">
      <c r="A1240">
        <v>53576</v>
      </c>
      <c r="B1240" s="1">
        <v>43486</v>
      </c>
      <c r="C1240" s="1" t="str">
        <f t="shared" si="19"/>
        <v>weekday</v>
      </c>
      <c r="D1240" s="1" t="str">
        <f>TEXT(B1240,"dddd")</f>
        <v>Monday</v>
      </c>
      <c r="E1240">
        <v>5301</v>
      </c>
      <c r="F1240" t="s">
        <v>416</v>
      </c>
      <c r="G1240" t="s">
        <v>30</v>
      </c>
      <c r="H1240" t="s">
        <v>27</v>
      </c>
      <c r="I1240" t="s">
        <v>28</v>
      </c>
      <c r="J1240" t="s">
        <v>44</v>
      </c>
      <c r="K1240" t="s">
        <v>92</v>
      </c>
      <c r="L1240">
        <v>924</v>
      </c>
      <c r="M1240" t="s">
        <v>6</v>
      </c>
      <c r="N1240">
        <v>14.99</v>
      </c>
      <c r="O1240">
        <v>5</v>
      </c>
      <c r="P1240">
        <f>N1240*O1240</f>
        <v>74.95</v>
      </c>
      <c r="Q1240">
        <v>40.649995799999999</v>
      </c>
      <c r="R1240">
        <f>P1240-Q1240</f>
        <v>34.300004200000004</v>
      </c>
      <c r="S1240">
        <f>Q1240/O1240</f>
        <v>8.1299991600000006</v>
      </c>
    </row>
    <row r="1241" spans="1:19" x14ac:dyDescent="0.3">
      <c r="A1241">
        <v>53576</v>
      </c>
      <c r="B1241" s="1">
        <v>43481</v>
      </c>
      <c r="C1241" s="1" t="str">
        <f t="shared" si="19"/>
        <v>weekday</v>
      </c>
      <c r="D1241" s="1" t="str">
        <f>TEXT(B1241,"dddd")</f>
        <v>Wednesday</v>
      </c>
      <c r="E1241">
        <v>5301</v>
      </c>
      <c r="F1241" t="s">
        <v>416</v>
      </c>
      <c r="G1241" t="s">
        <v>30</v>
      </c>
      <c r="H1241" t="s">
        <v>27</v>
      </c>
      <c r="I1241" t="s">
        <v>28</v>
      </c>
      <c r="J1241" t="s">
        <v>44</v>
      </c>
      <c r="K1241" t="s">
        <v>470</v>
      </c>
      <c r="L1241">
        <v>565</v>
      </c>
      <c r="M1241" t="s">
        <v>10</v>
      </c>
      <c r="N1241">
        <v>70</v>
      </c>
      <c r="O1241">
        <v>5</v>
      </c>
      <c r="P1241">
        <f>N1241*O1241</f>
        <v>350</v>
      </c>
      <c r="Q1241">
        <v>195.75000764999999</v>
      </c>
      <c r="R1241">
        <f>P1241-Q1241</f>
        <v>154.24999235000001</v>
      </c>
      <c r="S1241">
        <f>Q1241/O1241</f>
        <v>39.150001529999997</v>
      </c>
    </row>
    <row r="1242" spans="1:19" x14ac:dyDescent="0.3">
      <c r="A1242">
        <v>53581</v>
      </c>
      <c r="B1242" s="1">
        <v>43486</v>
      </c>
      <c r="C1242" s="1" t="str">
        <f t="shared" si="19"/>
        <v>weekday</v>
      </c>
      <c r="D1242" s="1" t="str">
        <f>TEXT(B1242,"dddd")</f>
        <v>Monday</v>
      </c>
      <c r="E1242">
        <v>2790</v>
      </c>
      <c r="F1242" t="s">
        <v>553</v>
      </c>
      <c r="G1242" t="s">
        <v>554</v>
      </c>
      <c r="H1242" t="s">
        <v>2</v>
      </c>
      <c r="I1242" t="s">
        <v>3</v>
      </c>
      <c r="J1242" t="s">
        <v>44</v>
      </c>
      <c r="K1242" t="s">
        <v>42</v>
      </c>
      <c r="L1242">
        <v>365</v>
      </c>
      <c r="M1242" t="s">
        <v>10</v>
      </c>
      <c r="N1242">
        <v>94.75</v>
      </c>
      <c r="O1242">
        <v>4</v>
      </c>
      <c r="P1242">
        <f>N1242*O1242</f>
        <v>379</v>
      </c>
      <c r="Q1242">
        <v>122.2799988</v>
      </c>
      <c r="R1242">
        <f>P1242-Q1242</f>
        <v>256.72000120000001</v>
      </c>
      <c r="S1242">
        <f>Q1242/O1242</f>
        <v>30.5699997</v>
      </c>
    </row>
    <row r="1243" spans="1:19" x14ac:dyDescent="0.3">
      <c r="A1243">
        <v>53586</v>
      </c>
      <c r="B1243" s="1">
        <v>43486</v>
      </c>
      <c r="C1243" s="1" t="str">
        <f t="shared" si="19"/>
        <v>weekday</v>
      </c>
      <c r="D1243" s="1" t="str">
        <f>TEXT(B1243,"dddd")</f>
        <v>Monday</v>
      </c>
      <c r="E1243">
        <v>8696</v>
      </c>
      <c r="F1243" t="s">
        <v>862</v>
      </c>
      <c r="G1243" t="s">
        <v>829</v>
      </c>
      <c r="H1243" t="s">
        <v>2</v>
      </c>
      <c r="I1243" t="s">
        <v>3</v>
      </c>
      <c r="J1243" t="s">
        <v>44</v>
      </c>
      <c r="K1243" t="s">
        <v>42</v>
      </c>
      <c r="L1243">
        <v>365</v>
      </c>
      <c r="M1243" t="s">
        <v>10</v>
      </c>
      <c r="N1243">
        <v>94.75</v>
      </c>
      <c r="O1243">
        <v>2</v>
      </c>
      <c r="P1243">
        <f>N1243*O1243</f>
        <v>189.5</v>
      </c>
      <c r="Q1243">
        <v>61.139999400000001</v>
      </c>
      <c r="R1243">
        <f>P1243-Q1243</f>
        <v>128.36000060000001</v>
      </c>
      <c r="S1243">
        <f>Q1243/O1243</f>
        <v>30.5699997</v>
      </c>
    </row>
    <row r="1244" spans="1:19" x14ac:dyDescent="0.3">
      <c r="A1244">
        <v>53810</v>
      </c>
      <c r="B1244" s="1">
        <v>43489</v>
      </c>
      <c r="C1244" s="1" t="str">
        <f t="shared" si="19"/>
        <v>weekday</v>
      </c>
      <c r="D1244" s="1" t="str">
        <f>TEXT(B1244,"dddd")</f>
        <v>Thursday</v>
      </c>
      <c r="E1244">
        <v>11455</v>
      </c>
      <c r="F1244" t="s">
        <v>115</v>
      </c>
      <c r="G1244" t="s">
        <v>30</v>
      </c>
      <c r="H1244" t="s">
        <v>27</v>
      </c>
      <c r="I1244" t="s">
        <v>28</v>
      </c>
      <c r="J1244" t="s">
        <v>44</v>
      </c>
      <c r="K1244" t="s">
        <v>109</v>
      </c>
      <c r="L1244">
        <v>627</v>
      </c>
      <c r="M1244" t="s">
        <v>6</v>
      </c>
      <c r="N1244">
        <v>165</v>
      </c>
      <c r="O1244">
        <v>5</v>
      </c>
      <c r="P1244">
        <f>N1244*O1244</f>
        <v>825</v>
      </c>
      <c r="Q1244">
        <v>613.65001700000005</v>
      </c>
      <c r="R1244">
        <f>P1244-Q1244</f>
        <v>211.34998299999995</v>
      </c>
      <c r="S1244">
        <f>Q1244/O1244</f>
        <v>122.73000340000002</v>
      </c>
    </row>
    <row r="1245" spans="1:19" x14ac:dyDescent="0.3">
      <c r="A1245">
        <v>53816</v>
      </c>
      <c r="B1245" s="1">
        <v>43489</v>
      </c>
      <c r="C1245" s="1" t="str">
        <f t="shared" si="19"/>
        <v>weekday</v>
      </c>
      <c r="D1245" s="1" t="str">
        <f>TEXT(B1245,"dddd")</f>
        <v>Thursday</v>
      </c>
      <c r="E1245">
        <v>8360</v>
      </c>
      <c r="F1245" t="s">
        <v>7</v>
      </c>
      <c r="G1245" t="s">
        <v>30</v>
      </c>
      <c r="H1245" t="s">
        <v>27</v>
      </c>
      <c r="I1245" t="s">
        <v>28</v>
      </c>
      <c r="J1245" t="s">
        <v>4</v>
      </c>
      <c r="K1245" t="s">
        <v>57</v>
      </c>
      <c r="L1245">
        <v>191</v>
      </c>
      <c r="M1245" t="s">
        <v>65</v>
      </c>
      <c r="N1245">
        <v>85</v>
      </c>
      <c r="O1245">
        <v>1</v>
      </c>
      <c r="P1245">
        <f>N1245*O1245</f>
        <v>85</v>
      </c>
      <c r="Q1245">
        <v>54.779998800000001</v>
      </c>
      <c r="R1245">
        <f>P1245-Q1245</f>
        <v>30.220001199999999</v>
      </c>
      <c r="S1245">
        <f>Q1245/O1245</f>
        <v>54.779998800000001</v>
      </c>
    </row>
    <row r="1246" spans="1:19" x14ac:dyDescent="0.3">
      <c r="A1246">
        <v>54128</v>
      </c>
      <c r="B1246" s="1">
        <v>44177</v>
      </c>
      <c r="C1246" s="1" t="str">
        <f t="shared" si="19"/>
        <v>weekend</v>
      </c>
      <c r="D1246" s="1" t="str">
        <f>TEXT(B1246,"dddd")</f>
        <v>Saturday</v>
      </c>
      <c r="E1246">
        <v>8986</v>
      </c>
      <c r="F1246" t="s">
        <v>7</v>
      </c>
      <c r="G1246" t="s">
        <v>39</v>
      </c>
      <c r="H1246" t="s">
        <v>27</v>
      </c>
      <c r="I1246" t="s">
        <v>3</v>
      </c>
      <c r="J1246" t="s">
        <v>4</v>
      </c>
      <c r="K1246" t="s">
        <v>85</v>
      </c>
      <c r="L1246">
        <v>502</v>
      </c>
      <c r="M1246" t="s">
        <v>65</v>
      </c>
      <c r="N1246">
        <v>65</v>
      </c>
      <c r="O1246">
        <v>5</v>
      </c>
      <c r="P1246">
        <f>N1246*O1246</f>
        <v>325</v>
      </c>
      <c r="Q1246">
        <v>167.99999235000001</v>
      </c>
      <c r="R1246">
        <f>P1246-Q1246</f>
        <v>157.00000764999999</v>
      </c>
      <c r="S1246">
        <f>Q1246/O1246</f>
        <v>33.599998470000003</v>
      </c>
    </row>
    <row r="1247" spans="1:19" x14ac:dyDescent="0.3">
      <c r="A1247">
        <v>54128</v>
      </c>
      <c r="B1247" s="1">
        <v>44176</v>
      </c>
      <c r="C1247" s="1" t="str">
        <f t="shared" si="19"/>
        <v>weekday</v>
      </c>
      <c r="D1247" s="1" t="str">
        <f>TEXT(B1247,"dddd")</f>
        <v>Friday</v>
      </c>
      <c r="E1247">
        <v>8986</v>
      </c>
      <c r="F1247" t="s">
        <v>7</v>
      </c>
      <c r="G1247" t="s">
        <v>39</v>
      </c>
      <c r="H1247" t="s">
        <v>27</v>
      </c>
      <c r="I1247" t="s">
        <v>3</v>
      </c>
      <c r="J1247" t="s">
        <v>4</v>
      </c>
      <c r="K1247" t="s">
        <v>85</v>
      </c>
      <c r="L1247">
        <v>502</v>
      </c>
      <c r="M1247" t="s">
        <v>65</v>
      </c>
      <c r="N1247">
        <v>65</v>
      </c>
      <c r="O1247">
        <v>5</v>
      </c>
      <c r="P1247">
        <f>N1247*O1247</f>
        <v>325</v>
      </c>
      <c r="Q1247">
        <v>167.99999235000001</v>
      </c>
      <c r="R1247">
        <f>P1247-Q1247</f>
        <v>157.00000764999999</v>
      </c>
      <c r="S1247">
        <f>Q1247/O1247</f>
        <v>33.599998470000003</v>
      </c>
    </row>
    <row r="1248" spans="1:19" x14ac:dyDescent="0.3">
      <c r="A1248">
        <v>54128</v>
      </c>
      <c r="B1248" s="1">
        <v>43739</v>
      </c>
      <c r="C1248" s="1" t="str">
        <f t="shared" si="19"/>
        <v>weekday</v>
      </c>
      <c r="D1248" s="1" t="str">
        <f>TEXT(B1248,"dddd")</f>
        <v>Tuesday</v>
      </c>
      <c r="E1248">
        <v>8986</v>
      </c>
      <c r="F1248" t="s">
        <v>7</v>
      </c>
      <c r="G1248" t="s">
        <v>39</v>
      </c>
      <c r="H1248" t="s">
        <v>27</v>
      </c>
      <c r="I1248" t="s">
        <v>3</v>
      </c>
      <c r="J1248" t="s">
        <v>4</v>
      </c>
      <c r="K1248" t="s">
        <v>61</v>
      </c>
      <c r="L1248">
        <v>823</v>
      </c>
      <c r="M1248" t="s">
        <v>6</v>
      </c>
      <c r="N1248">
        <v>64.989999999999995</v>
      </c>
      <c r="O1248">
        <v>4</v>
      </c>
      <c r="P1248">
        <f>N1248*O1248</f>
        <v>259.95999999999998</v>
      </c>
      <c r="Q1248">
        <v>170.24000548000001</v>
      </c>
      <c r="R1248">
        <f>P1248-Q1248</f>
        <v>89.719994519999972</v>
      </c>
      <c r="S1248">
        <f>Q1248/O1248</f>
        <v>42.560001370000002</v>
      </c>
    </row>
    <row r="1249" spans="1:19" x14ac:dyDescent="0.3">
      <c r="A1249">
        <v>54274</v>
      </c>
      <c r="B1249" s="1">
        <v>43527</v>
      </c>
      <c r="C1249" s="1" t="str">
        <f t="shared" si="19"/>
        <v>weekend</v>
      </c>
      <c r="D1249" s="1" t="str">
        <f>TEXT(B1249,"dddd")</f>
        <v>Sunday</v>
      </c>
      <c r="E1249">
        <v>6360</v>
      </c>
      <c r="F1249" t="s">
        <v>337</v>
      </c>
      <c r="G1249" t="s">
        <v>30</v>
      </c>
      <c r="H1249" t="s">
        <v>27</v>
      </c>
      <c r="I1249" t="s">
        <v>28</v>
      </c>
      <c r="J1249" t="s">
        <v>44</v>
      </c>
      <c r="K1249" t="s">
        <v>85</v>
      </c>
      <c r="L1249">
        <v>502</v>
      </c>
      <c r="M1249" t="s">
        <v>65</v>
      </c>
      <c r="N1249">
        <v>65</v>
      </c>
      <c r="O1249">
        <v>5</v>
      </c>
      <c r="P1249">
        <f>N1249*O1249</f>
        <v>325</v>
      </c>
      <c r="Q1249">
        <v>167.99999235000001</v>
      </c>
      <c r="R1249">
        <f>P1249-Q1249</f>
        <v>157.00000764999999</v>
      </c>
      <c r="S1249">
        <f>Q1249/O1249</f>
        <v>33.599998470000003</v>
      </c>
    </row>
    <row r="1250" spans="1:19" x14ac:dyDescent="0.3">
      <c r="A1250">
        <v>54446</v>
      </c>
      <c r="B1250" s="1">
        <v>43494</v>
      </c>
      <c r="C1250" s="1" t="str">
        <f t="shared" si="19"/>
        <v>weekday</v>
      </c>
      <c r="D1250" s="1" t="str">
        <f>TEXT(B1250,"dddd")</f>
        <v>Tuesday</v>
      </c>
      <c r="E1250">
        <v>12094</v>
      </c>
      <c r="F1250" t="s">
        <v>7</v>
      </c>
      <c r="G1250" t="s">
        <v>50</v>
      </c>
      <c r="H1250" t="s">
        <v>2</v>
      </c>
      <c r="I1250" t="s">
        <v>3</v>
      </c>
      <c r="J1250" t="s">
        <v>44</v>
      </c>
      <c r="K1250" t="s">
        <v>85</v>
      </c>
      <c r="L1250">
        <v>502</v>
      </c>
      <c r="M1250" t="s">
        <v>65</v>
      </c>
      <c r="N1250">
        <v>65</v>
      </c>
      <c r="O1250">
        <v>2</v>
      </c>
      <c r="P1250">
        <f>N1250*O1250</f>
        <v>130</v>
      </c>
      <c r="Q1250">
        <v>67.199996940000005</v>
      </c>
      <c r="R1250">
        <f>P1250-Q1250</f>
        <v>62.800003059999995</v>
      </c>
      <c r="S1250">
        <f>Q1250/O1250</f>
        <v>33.599998470000003</v>
      </c>
    </row>
    <row r="1251" spans="1:19" x14ac:dyDescent="0.3">
      <c r="A1251">
        <v>54488</v>
      </c>
      <c r="B1251" s="1">
        <v>43843</v>
      </c>
      <c r="C1251" s="1" t="str">
        <f t="shared" si="19"/>
        <v>weekday</v>
      </c>
      <c r="D1251" s="1" t="str">
        <f>TEXT(B1251,"dddd")</f>
        <v>Monday</v>
      </c>
      <c r="E1251">
        <v>7534</v>
      </c>
      <c r="F1251" t="s">
        <v>7</v>
      </c>
      <c r="G1251" t="s">
        <v>579</v>
      </c>
      <c r="H1251" t="s">
        <v>2</v>
      </c>
      <c r="I1251" t="s">
        <v>3</v>
      </c>
      <c r="J1251" t="s">
        <v>44</v>
      </c>
      <c r="K1251" t="s">
        <v>85</v>
      </c>
      <c r="L1251">
        <v>502</v>
      </c>
      <c r="M1251" t="s">
        <v>65</v>
      </c>
      <c r="N1251">
        <v>65</v>
      </c>
      <c r="O1251">
        <v>2</v>
      </c>
      <c r="P1251">
        <f>N1251*O1251</f>
        <v>130</v>
      </c>
      <c r="Q1251">
        <v>67.199996940000005</v>
      </c>
      <c r="R1251">
        <f>P1251-Q1251</f>
        <v>62.800003059999995</v>
      </c>
      <c r="S1251">
        <f>Q1251/O1251</f>
        <v>33.599998470000003</v>
      </c>
    </row>
    <row r="1252" spans="1:19" x14ac:dyDescent="0.3">
      <c r="A1252">
        <v>54572</v>
      </c>
      <c r="B1252" s="1">
        <v>43498</v>
      </c>
      <c r="C1252" s="1" t="str">
        <f t="shared" si="19"/>
        <v>weekend</v>
      </c>
      <c r="D1252" s="1" t="str">
        <f>TEXT(B1252,"dddd")</f>
        <v>Saturday</v>
      </c>
      <c r="E1252">
        <v>7844</v>
      </c>
      <c r="F1252" t="s">
        <v>7</v>
      </c>
      <c r="G1252" t="s">
        <v>26</v>
      </c>
      <c r="H1252" t="s">
        <v>27</v>
      </c>
      <c r="I1252" t="s">
        <v>28</v>
      </c>
      <c r="J1252" t="s">
        <v>44</v>
      </c>
      <c r="K1252" t="s">
        <v>42</v>
      </c>
      <c r="L1252">
        <v>365</v>
      </c>
      <c r="M1252" t="s">
        <v>10</v>
      </c>
      <c r="N1252">
        <v>94.75</v>
      </c>
      <c r="O1252">
        <v>5</v>
      </c>
      <c r="P1252">
        <f>N1252*O1252</f>
        <v>473.75</v>
      </c>
      <c r="Q1252">
        <v>152.8499985</v>
      </c>
      <c r="R1252">
        <f>P1252-Q1252</f>
        <v>320.90000150000003</v>
      </c>
      <c r="S1252">
        <f>Q1252/O1252</f>
        <v>30.5699997</v>
      </c>
    </row>
    <row r="1253" spans="1:19" x14ac:dyDescent="0.3">
      <c r="A1253">
        <v>54585</v>
      </c>
      <c r="B1253" s="1">
        <v>43531</v>
      </c>
      <c r="C1253" s="1" t="str">
        <f t="shared" si="19"/>
        <v>weekday</v>
      </c>
      <c r="D1253" s="1" t="str">
        <f>TEXT(B1253,"dddd")</f>
        <v>Thursday</v>
      </c>
      <c r="E1253">
        <v>1423</v>
      </c>
      <c r="F1253" t="s">
        <v>120</v>
      </c>
      <c r="G1253" t="s">
        <v>30</v>
      </c>
      <c r="H1253" t="s">
        <v>27</v>
      </c>
      <c r="I1253" t="s">
        <v>28</v>
      </c>
      <c r="J1253" t="s">
        <v>44</v>
      </c>
      <c r="K1253" t="s">
        <v>85</v>
      </c>
      <c r="L1253">
        <v>502</v>
      </c>
      <c r="M1253" t="s">
        <v>65</v>
      </c>
      <c r="N1253">
        <v>65</v>
      </c>
      <c r="O1253">
        <v>5</v>
      </c>
      <c r="P1253">
        <f>N1253*O1253</f>
        <v>325</v>
      </c>
      <c r="Q1253">
        <v>167.99999235000001</v>
      </c>
      <c r="R1253">
        <f>P1253-Q1253</f>
        <v>157.00000764999999</v>
      </c>
      <c r="S1253">
        <f>Q1253/O1253</f>
        <v>33.599998470000003</v>
      </c>
    </row>
    <row r="1254" spans="1:19" x14ac:dyDescent="0.3">
      <c r="A1254">
        <v>55000</v>
      </c>
      <c r="B1254" s="1">
        <v>43478</v>
      </c>
      <c r="C1254" s="1" t="str">
        <f t="shared" si="19"/>
        <v>weekend</v>
      </c>
      <c r="D1254" s="1" t="str">
        <f>TEXT(B1254,"dddd")</f>
        <v>Sunday</v>
      </c>
      <c r="E1254">
        <v>9897</v>
      </c>
      <c r="F1254" t="s">
        <v>7</v>
      </c>
      <c r="G1254" t="s">
        <v>264</v>
      </c>
      <c r="H1254" t="s">
        <v>2</v>
      </c>
      <c r="I1254" t="s">
        <v>3</v>
      </c>
      <c r="J1254" t="s">
        <v>44</v>
      </c>
      <c r="K1254" t="s">
        <v>57</v>
      </c>
      <c r="L1254">
        <v>191</v>
      </c>
      <c r="M1254" t="s">
        <v>65</v>
      </c>
      <c r="N1254">
        <v>85</v>
      </c>
      <c r="O1254">
        <v>4</v>
      </c>
      <c r="P1254">
        <f>N1254*O1254</f>
        <v>340</v>
      </c>
      <c r="Q1254">
        <v>219.11999520000001</v>
      </c>
      <c r="R1254">
        <f>P1254-Q1254</f>
        <v>120.88000479999999</v>
      </c>
      <c r="S1254">
        <f>Q1254/O1254</f>
        <v>54.779998800000001</v>
      </c>
    </row>
    <row r="1255" spans="1:19" x14ac:dyDescent="0.3">
      <c r="A1255">
        <v>55002</v>
      </c>
      <c r="B1255" s="1">
        <v>43478</v>
      </c>
      <c r="C1255" s="1" t="str">
        <f t="shared" si="19"/>
        <v>weekend</v>
      </c>
      <c r="D1255" s="1" t="str">
        <f>TEXT(B1255,"dddd")</f>
        <v>Sunday</v>
      </c>
      <c r="E1255">
        <v>7454</v>
      </c>
      <c r="F1255" t="s">
        <v>268</v>
      </c>
      <c r="G1255" t="s">
        <v>269</v>
      </c>
      <c r="H1255" t="s">
        <v>2</v>
      </c>
      <c r="I1255" t="s">
        <v>3</v>
      </c>
      <c r="J1255" t="s">
        <v>44</v>
      </c>
      <c r="K1255" t="s">
        <v>42</v>
      </c>
      <c r="L1255">
        <v>365</v>
      </c>
      <c r="M1255" t="s">
        <v>10</v>
      </c>
      <c r="N1255">
        <v>94.75</v>
      </c>
      <c r="O1255">
        <v>2</v>
      </c>
      <c r="P1255">
        <f>N1255*O1255</f>
        <v>189.5</v>
      </c>
      <c r="Q1255">
        <v>61.139999400000001</v>
      </c>
      <c r="R1255">
        <f>P1255-Q1255</f>
        <v>128.36000060000001</v>
      </c>
      <c r="S1255">
        <f>Q1255/O1255</f>
        <v>30.5699997</v>
      </c>
    </row>
    <row r="1256" spans="1:19" x14ac:dyDescent="0.3">
      <c r="A1256">
        <v>55155</v>
      </c>
      <c r="B1256" s="1">
        <v>43540</v>
      </c>
      <c r="C1256" s="1" t="str">
        <f t="shared" si="19"/>
        <v>weekend</v>
      </c>
      <c r="D1256" s="1" t="str">
        <f>TEXT(B1256,"dddd")</f>
        <v>Saturday</v>
      </c>
      <c r="E1256">
        <v>3752</v>
      </c>
      <c r="F1256" t="s">
        <v>518</v>
      </c>
      <c r="G1256" t="s">
        <v>77</v>
      </c>
      <c r="H1256" t="s">
        <v>27</v>
      </c>
      <c r="I1256" t="s">
        <v>3</v>
      </c>
      <c r="J1256" t="s">
        <v>4</v>
      </c>
      <c r="K1256" t="s">
        <v>85</v>
      </c>
      <c r="L1256">
        <v>502</v>
      </c>
      <c r="M1256" t="s">
        <v>65</v>
      </c>
      <c r="N1256">
        <v>65</v>
      </c>
      <c r="O1256">
        <v>3</v>
      </c>
      <c r="P1256">
        <f>N1256*O1256</f>
        <v>195</v>
      </c>
      <c r="Q1256">
        <v>100.79999541000001</v>
      </c>
      <c r="R1256">
        <f>P1256-Q1256</f>
        <v>94.200004589999992</v>
      </c>
      <c r="S1256">
        <f>Q1256/O1256</f>
        <v>33.599998470000003</v>
      </c>
    </row>
    <row r="1257" spans="1:19" x14ac:dyDescent="0.3">
      <c r="A1257">
        <v>55174</v>
      </c>
      <c r="B1257" s="1">
        <v>43853</v>
      </c>
      <c r="C1257" s="1" t="str">
        <f t="shared" si="19"/>
        <v>weekday</v>
      </c>
      <c r="D1257" s="1" t="str">
        <f>TEXT(B1257,"dddd")</f>
        <v>Thursday</v>
      </c>
      <c r="E1257">
        <v>8677</v>
      </c>
      <c r="F1257" t="s">
        <v>498</v>
      </c>
      <c r="G1257" t="s">
        <v>30</v>
      </c>
      <c r="H1257" t="s">
        <v>27</v>
      </c>
      <c r="I1257" t="s">
        <v>28</v>
      </c>
      <c r="J1257" t="s">
        <v>44</v>
      </c>
      <c r="K1257" t="s">
        <v>85</v>
      </c>
      <c r="L1257">
        <v>502</v>
      </c>
      <c r="M1257" t="s">
        <v>65</v>
      </c>
      <c r="N1257">
        <v>65</v>
      </c>
      <c r="O1257">
        <v>5</v>
      </c>
      <c r="P1257">
        <f>N1257*O1257</f>
        <v>325</v>
      </c>
      <c r="Q1257">
        <v>167.99999235000001</v>
      </c>
      <c r="R1257">
        <f>P1257-Q1257</f>
        <v>157.00000764999999</v>
      </c>
      <c r="S1257">
        <f>Q1257/O1257</f>
        <v>33.599998470000003</v>
      </c>
    </row>
    <row r="1258" spans="1:19" x14ac:dyDescent="0.3">
      <c r="A1258">
        <v>55201</v>
      </c>
      <c r="B1258" s="1">
        <v>43481</v>
      </c>
      <c r="C1258" s="1" t="str">
        <f t="shared" si="19"/>
        <v>weekday</v>
      </c>
      <c r="D1258" s="1" t="str">
        <f>TEXT(B1258,"dddd")</f>
        <v>Wednesday</v>
      </c>
      <c r="E1258">
        <v>11198</v>
      </c>
      <c r="F1258" t="s">
        <v>7</v>
      </c>
      <c r="G1258" t="s">
        <v>508</v>
      </c>
      <c r="H1258" t="s">
        <v>2</v>
      </c>
      <c r="I1258" t="s">
        <v>3</v>
      </c>
      <c r="J1258" t="s">
        <v>44</v>
      </c>
      <c r="K1258" t="s">
        <v>42</v>
      </c>
      <c r="L1258">
        <v>365</v>
      </c>
      <c r="M1258" t="s">
        <v>10</v>
      </c>
      <c r="N1258">
        <v>94.75</v>
      </c>
      <c r="O1258">
        <v>4</v>
      </c>
      <c r="P1258">
        <f>N1258*O1258</f>
        <v>379</v>
      </c>
      <c r="Q1258">
        <v>122.2799988</v>
      </c>
      <c r="R1258">
        <f>P1258-Q1258</f>
        <v>256.72000120000001</v>
      </c>
      <c r="S1258">
        <f>Q1258/O1258</f>
        <v>30.5699997</v>
      </c>
    </row>
    <row r="1259" spans="1:19" x14ac:dyDescent="0.3">
      <c r="A1259">
        <v>55336</v>
      </c>
      <c r="B1259" s="1">
        <v>43483</v>
      </c>
      <c r="C1259" s="1" t="str">
        <f t="shared" si="19"/>
        <v>weekday</v>
      </c>
      <c r="D1259" s="1" t="str">
        <f>TEXT(B1259,"dddd")</f>
        <v>Friday</v>
      </c>
      <c r="E1259">
        <v>7446</v>
      </c>
      <c r="F1259" t="s">
        <v>141</v>
      </c>
      <c r="G1259" t="s">
        <v>30</v>
      </c>
      <c r="H1259" t="s">
        <v>27</v>
      </c>
      <c r="I1259" t="s">
        <v>28</v>
      </c>
      <c r="J1259" t="s">
        <v>44</v>
      </c>
      <c r="K1259" t="s">
        <v>109</v>
      </c>
      <c r="L1259">
        <v>627</v>
      </c>
      <c r="M1259" t="s">
        <v>6</v>
      </c>
      <c r="N1259">
        <v>165</v>
      </c>
      <c r="O1259">
        <v>5</v>
      </c>
      <c r="P1259">
        <f>N1259*O1259</f>
        <v>825</v>
      </c>
      <c r="Q1259">
        <v>613.65001700000005</v>
      </c>
      <c r="R1259">
        <f>P1259-Q1259</f>
        <v>211.34998299999995</v>
      </c>
      <c r="S1259">
        <f>Q1259/O1259</f>
        <v>122.73000340000002</v>
      </c>
    </row>
    <row r="1260" spans="1:19" x14ac:dyDescent="0.3">
      <c r="A1260">
        <v>55409</v>
      </c>
      <c r="B1260" s="1">
        <v>43484</v>
      </c>
      <c r="C1260" s="1" t="str">
        <f t="shared" si="19"/>
        <v>weekend</v>
      </c>
      <c r="D1260" s="1" t="str">
        <f>TEXT(B1260,"dddd")</f>
        <v>Saturday</v>
      </c>
      <c r="E1260">
        <v>1853</v>
      </c>
      <c r="F1260" t="s">
        <v>620</v>
      </c>
      <c r="G1260" t="s">
        <v>30</v>
      </c>
      <c r="H1260" t="s">
        <v>27</v>
      </c>
      <c r="I1260" t="s">
        <v>28</v>
      </c>
      <c r="J1260" t="s">
        <v>44</v>
      </c>
      <c r="K1260" t="s">
        <v>57</v>
      </c>
      <c r="L1260">
        <v>191</v>
      </c>
      <c r="M1260" t="s">
        <v>65</v>
      </c>
      <c r="N1260">
        <v>85</v>
      </c>
      <c r="O1260">
        <v>5</v>
      </c>
      <c r="P1260">
        <f>N1260*O1260</f>
        <v>425</v>
      </c>
      <c r="Q1260">
        <v>273.89999399999999</v>
      </c>
      <c r="R1260">
        <f>P1260-Q1260</f>
        <v>151.10000600000001</v>
      </c>
      <c r="S1260">
        <f>Q1260/O1260</f>
        <v>54.779998800000001</v>
      </c>
    </row>
    <row r="1261" spans="1:19" x14ac:dyDescent="0.3">
      <c r="A1261">
        <v>55511</v>
      </c>
      <c r="B1261" s="1">
        <v>43481</v>
      </c>
      <c r="C1261" s="1" t="str">
        <f t="shared" si="19"/>
        <v>weekday</v>
      </c>
      <c r="D1261" s="1" t="str">
        <f>TEXT(B1261,"dddd")</f>
        <v>Wednesday</v>
      </c>
      <c r="E1261">
        <v>4232</v>
      </c>
      <c r="F1261" t="s">
        <v>879</v>
      </c>
      <c r="G1261" t="s">
        <v>77</v>
      </c>
      <c r="H1261" t="s">
        <v>27</v>
      </c>
      <c r="I1261" t="s">
        <v>3</v>
      </c>
      <c r="J1261" t="s">
        <v>4</v>
      </c>
      <c r="K1261" t="s">
        <v>85</v>
      </c>
      <c r="L1261">
        <v>502</v>
      </c>
      <c r="M1261" t="s">
        <v>65</v>
      </c>
      <c r="N1261">
        <v>65</v>
      </c>
      <c r="O1261">
        <v>4</v>
      </c>
      <c r="P1261">
        <f>N1261*O1261</f>
        <v>260</v>
      </c>
      <c r="Q1261">
        <v>134.39999388000001</v>
      </c>
      <c r="R1261">
        <f>P1261-Q1261</f>
        <v>125.60000611999999</v>
      </c>
      <c r="S1261">
        <f>Q1261/O1261</f>
        <v>33.599998470000003</v>
      </c>
    </row>
    <row r="1262" spans="1:19" x14ac:dyDescent="0.3">
      <c r="A1262">
        <v>55636</v>
      </c>
      <c r="B1262" s="1">
        <v>43492</v>
      </c>
      <c r="C1262" s="1" t="str">
        <f t="shared" si="19"/>
        <v>weekend</v>
      </c>
      <c r="D1262" s="1" t="str">
        <f>TEXT(B1262,"dddd")</f>
        <v>Sunday</v>
      </c>
      <c r="E1262">
        <v>5011</v>
      </c>
      <c r="F1262" t="s">
        <v>88</v>
      </c>
      <c r="G1262" t="s">
        <v>30</v>
      </c>
      <c r="H1262" t="s">
        <v>27</v>
      </c>
      <c r="I1262" t="s">
        <v>28</v>
      </c>
      <c r="J1262" t="s">
        <v>44</v>
      </c>
      <c r="K1262" t="s">
        <v>470</v>
      </c>
      <c r="L1262">
        <v>565</v>
      </c>
      <c r="M1262" t="s">
        <v>10</v>
      </c>
      <c r="N1262">
        <v>70</v>
      </c>
      <c r="O1262">
        <v>5</v>
      </c>
      <c r="P1262">
        <f>N1262*O1262</f>
        <v>350</v>
      </c>
      <c r="Q1262">
        <v>195.75000764999999</v>
      </c>
      <c r="R1262">
        <f>P1262-Q1262</f>
        <v>154.24999235000001</v>
      </c>
      <c r="S1262">
        <f>Q1262/O1262</f>
        <v>39.150001529999997</v>
      </c>
    </row>
    <row r="1263" spans="1:19" x14ac:dyDescent="0.3">
      <c r="A1263">
        <v>55829</v>
      </c>
      <c r="B1263" s="1">
        <v>43549</v>
      </c>
      <c r="C1263" s="1" t="str">
        <f t="shared" si="19"/>
        <v>weekday</v>
      </c>
      <c r="D1263" s="1" t="str">
        <f>TEXT(B1263,"dddd")</f>
        <v>Monday</v>
      </c>
      <c r="E1263">
        <v>6428</v>
      </c>
      <c r="F1263" t="s">
        <v>7</v>
      </c>
      <c r="G1263" t="s">
        <v>30</v>
      </c>
      <c r="H1263" t="s">
        <v>27</v>
      </c>
      <c r="I1263" t="s">
        <v>28</v>
      </c>
      <c r="J1263" t="s">
        <v>44</v>
      </c>
      <c r="K1263" t="s">
        <v>85</v>
      </c>
      <c r="L1263">
        <v>502</v>
      </c>
      <c r="M1263" t="s">
        <v>65</v>
      </c>
      <c r="N1263">
        <v>65</v>
      </c>
      <c r="O1263">
        <v>5</v>
      </c>
      <c r="P1263">
        <f>N1263*O1263</f>
        <v>325</v>
      </c>
      <c r="Q1263">
        <v>167.99999235000001</v>
      </c>
      <c r="R1263">
        <f>P1263-Q1263</f>
        <v>157.00000764999999</v>
      </c>
      <c r="S1263">
        <f>Q1263/O1263</f>
        <v>33.599998470000003</v>
      </c>
    </row>
    <row r="1264" spans="1:19" x14ac:dyDescent="0.3">
      <c r="A1264">
        <v>55876</v>
      </c>
      <c r="B1264" s="1">
        <v>43491</v>
      </c>
      <c r="C1264" s="1" t="str">
        <f t="shared" si="19"/>
        <v>weekend</v>
      </c>
      <c r="D1264" s="1" t="str">
        <f>TEXT(B1264,"dddd")</f>
        <v>Saturday</v>
      </c>
      <c r="E1264">
        <v>5421</v>
      </c>
      <c r="F1264" t="s">
        <v>834</v>
      </c>
      <c r="G1264" t="s">
        <v>30</v>
      </c>
      <c r="H1264" t="s">
        <v>27</v>
      </c>
      <c r="I1264" t="s">
        <v>28</v>
      </c>
      <c r="J1264" t="s">
        <v>44</v>
      </c>
      <c r="K1264" t="s">
        <v>42</v>
      </c>
      <c r="L1264">
        <v>365</v>
      </c>
      <c r="M1264" t="s">
        <v>10</v>
      </c>
      <c r="N1264">
        <v>94.75</v>
      </c>
      <c r="O1264">
        <v>5</v>
      </c>
      <c r="P1264">
        <f>N1264*O1264</f>
        <v>473.75</v>
      </c>
      <c r="Q1264">
        <v>152.8499985</v>
      </c>
      <c r="R1264">
        <f>P1264-Q1264</f>
        <v>320.90000150000003</v>
      </c>
      <c r="S1264">
        <f>Q1264/O1264</f>
        <v>30.5699997</v>
      </c>
    </row>
    <row r="1265" spans="1:19" x14ac:dyDescent="0.3">
      <c r="A1265">
        <v>55899</v>
      </c>
      <c r="B1265" s="1">
        <v>43854</v>
      </c>
      <c r="C1265" s="1" t="str">
        <f t="shared" si="19"/>
        <v>weekday</v>
      </c>
      <c r="D1265" s="1" t="str">
        <f>TEXT(B1265,"dddd")</f>
        <v>Friday</v>
      </c>
      <c r="E1265">
        <v>2502</v>
      </c>
      <c r="F1265" t="s">
        <v>7</v>
      </c>
      <c r="G1265" t="s">
        <v>329</v>
      </c>
      <c r="H1265" t="s">
        <v>2</v>
      </c>
      <c r="I1265" t="s">
        <v>3</v>
      </c>
      <c r="J1265" t="s">
        <v>44</v>
      </c>
      <c r="K1265" t="s">
        <v>488</v>
      </c>
      <c r="L1265">
        <v>567</v>
      </c>
      <c r="M1265" t="s">
        <v>65</v>
      </c>
      <c r="N1265">
        <v>25</v>
      </c>
      <c r="O1265">
        <v>2</v>
      </c>
      <c r="P1265">
        <f>N1265*O1265</f>
        <v>50</v>
      </c>
      <c r="Q1265">
        <v>34.880001059999998</v>
      </c>
      <c r="R1265">
        <f>P1265-Q1265</f>
        <v>15.119998940000002</v>
      </c>
      <c r="S1265">
        <f>Q1265/O1265</f>
        <v>17.440000529999999</v>
      </c>
    </row>
    <row r="1266" spans="1:19" x14ac:dyDescent="0.3">
      <c r="A1266">
        <v>55906</v>
      </c>
      <c r="B1266" s="1">
        <v>44172</v>
      </c>
      <c r="C1266" s="1" t="str">
        <f t="shared" si="19"/>
        <v>weekday</v>
      </c>
      <c r="D1266" s="1" t="str">
        <f>TEXT(B1266,"dddd")</f>
        <v>Monday</v>
      </c>
      <c r="E1266">
        <v>633</v>
      </c>
      <c r="F1266" t="s">
        <v>114</v>
      </c>
      <c r="G1266" t="s">
        <v>30</v>
      </c>
      <c r="H1266" t="s">
        <v>27</v>
      </c>
      <c r="I1266" t="s">
        <v>3</v>
      </c>
      <c r="J1266" t="s">
        <v>4</v>
      </c>
      <c r="K1266" t="s">
        <v>85</v>
      </c>
      <c r="L1266">
        <v>502</v>
      </c>
      <c r="M1266" t="s">
        <v>65</v>
      </c>
      <c r="N1266">
        <v>65</v>
      </c>
      <c r="O1266">
        <v>5</v>
      </c>
      <c r="P1266">
        <f>N1266*O1266</f>
        <v>325</v>
      </c>
      <c r="Q1266">
        <v>167.99999235000001</v>
      </c>
      <c r="R1266">
        <f>P1266-Q1266</f>
        <v>157.00000764999999</v>
      </c>
      <c r="S1266">
        <f>Q1266/O1266</f>
        <v>33.599998470000003</v>
      </c>
    </row>
    <row r="1267" spans="1:19" x14ac:dyDescent="0.3">
      <c r="A1267">
        <v>55984</v>
      </c>
      <c r="B1267" s="1">
        <v>43552</v>
      </c>
      <c r="C1267" s="1" t="str">
        <f t="shared" si="19"/>
        <v>weekday</v>
      </c>
      <c r="D1267" s="1" t="str">
        <f>TEXT(B1267,"dddd")</f>
        <v>Thursday</v>
      </c>
      <c r="E1267">
        <v>1339</v>
      </c>
      <c r="F1267" t="s">
        <v>380</v>
      </c>
      <c r="G1267" t="s">
        <v>30</v>
      </c>
      <c r="H1267" t="s">
        <v>27</v>
      </c>
      <c r="I1267" t="s">
        <v>28</v>
      </c>
      <c r="J1267" t="s">
        <v>44</v>
      </c>
      <c r="K1267" t="s">
        <v>51</v>
      </c>
      <c r="L1267">
        <v>818</v>
      </c>
      <c r="M1267" t="s">
        <v>6</v>
      </c>
      <c r="N1267">
        <v>46.69</v>
      </c>
      <c r="O1267">
        <v>5</v>
      </c>
      <c r="P1267">
        <f>N1267*O1267</f>
        <v>233.45</v>
      </c>
      <c r="Q1267">
        <v>148.45000264999999</v>
      </c>
      <c r="R1267">
        <f>P1267-Q1267</f>
        <v>84.999997350000001</v>
      </c>
      <c r="S1267">
        <f>Q1267/O1267</f>
        <v>29.690000529999999</v>
      </c>
    </row>
    <row r="1268" spans="1:19" x14ac:dyDescent="0.3">
      <c r="A1268">
        <v>56037</v>
      </c>
      <c r="B1268" s="1">
        <v>43589</v>
      </c>
      <c r="C1268" s="1" t="str">
        <f t="shared" si="19"/>
        <v>weekend</v>
      </c>
      <c r="D1268" s="1" t="str">
        <f>TEXT(B1268,"dddd")</f>
        <v>Saturday</v>
      </c>
      <c r="E1268">
        <v>3125</v>
      </c>
      <c r="F1268" t="s">
        <v>523</v>
      </c>
      <c r="G1268" t="s">
        <v>30</v>
      </c>
      <c r="H1268" t="s">
        <v>27</v>
      </c>
      <c r="I1268" t="s">
        <v>28</v>
      </c>
      <c r="J1268" t="s">
        <v>29</v>
      </c>
      <c r="K1268" t="s">
        <v>57</v>
      </c>
      <c r="L1268">
        <v>191</v>
      </c>
      <c r="M1268" t="s">
        <v>65</v>
      </c>
      <c r="N1268">
        <v>85</v>
      </c>
      <c r="O1268">
        <v>1</v>
      </c>
      <c r="P1268">
        <f>N1268*O1268</f>
        <v>85</v>
      </c>
      <c r="Q1268">
        <v>54.779998800000001</v>
      </c>
      <c r="R1268">
        <f>P1268-Q1268</f>
        <v>30.220001199999999</v>
      </c>
      <c r="S1268">
        <f>Q1268/O1268</f>
        <v>54.779998800000001</v>
      </c>
    </row>
    <row r="1269" spans="1:19" x14ac:dyDescent="0.3">
      <c r="A1269">
        <v>56172</v>
      </c>
      <c r="B1269" s="1">
        <v>43495</v>
      </c>
      <c r="C1269" s="1" t="str">
        <f t="shared" si="19"/>
        <v>weekday</v>
      </c>
      <c r="D1269" s="1" t="str">
        <f>TEXT(B1269,"dddd")</f>
        <v>Wednesday</v>
      </c>
      <c r="E1269">
        <v>2737</v>
      </c>
      <c r="F1269" t="s">
        <v>7</v>
      </c>
      <c r="G1269" t="s">
        <v>30</v>
      </c>
      <c r="H1269" t="s">
        <v>27</v>
      </c>
      <c r="I1269" t="s">
        <v>28</v>
      </c>
      <c r="J1269" t="s">
        <v>44</v>
      </c>
      <c r="K1269" t="s">
        <v>109</v>
      </c>
      <c r="L1269">
        <v>627</v>
      </c>
      <c r="M1269" t="s">
        <v>6</v>
      </c>
      <c r="N1269">
        <v>165</v>
      </c>
      <c r="O1269">
        <v>5</v>
      </c>
      <c r="P1269">
        <f>N1269*O1269</f>
        <v>825</v>
      </c>
      <c r="Q1269">
        <v>613.65001700000005</v>
      </c>
      <c r="R1269">
        <f>P1269-Q1269</f>
        <v>211.34998299999995</v>
      </c>
      <c r="S1269">
        <f>Q1269/O1269</f>
        <v>122.73000340000002</v>
      </c>
    </row>
    <row r="1270" spans="1:19" x14ac:dyDescent="0.3">
      <c r="A1270">
        <v>56217</v>
      </c>
      <c r="B1270" s="1">
        <v>43496</v>
      </c>
      <c r="C1270" s="1" t="str">
        <f t="shared" si="19"/>
        <v>weekday</v>
      </c>
      <c r="D1270" s="1" t="str">
        <f>TEXT(B1270,"dddd")</f>
        <v>Thursday</v>
      </c>
      <c r="E1270">
        <v>4140</v>
      </c>
      <c r="F1270" t="s">
        <v>7</v>
      </c>
      <c r="G1270" t="s">
        <v>41</v>
      </c>
      <c r="H1270" t="s">
        <v>2</v>
      </c>
      <c r="I1270" t="s">
        <v>3</v>
      </c>
      <c r="J1270" t="s">
        <v>44</v>
      </c>
      <c r="K1270" t="s">
        <v>109</v>
      </c>
      <c r="L1270">
        <v>627</v>
      </c>
      <c r="M1270" t="s">
        <v>6</v>
      </c>
      <c r="N1270">
        <v>165</v>
      </c>
      <c r="O1270">
        <v>2</v>
      </c>
      <c r="P1270">
        <f>N1270*O1270</f>
        <v>330</v>
      </c>
      <c r="Q1270">
        <v>245.4600068</v>
      </c>
      <c r="R1270">
        <f>P1270-Q1270</f>
        <v>84.539993199999998</v>
      </c>
      <c r="S1270">
        <f>Q1270/O1270</f>
        <v>122.7300034</v>
      </c>
    </row>
    <row r="1271" spans="1:19" x14ac:dyDescent="0.3">
      <c r="A1271">
        <v>56222</v>
      </c>
      <c r="B1271" s="1">
        <v>43856</v>
      </c>
      <c r="C1271" s="1" t="str">
        <f t="shared" si="19"/>
        <v>weekend</v>
      </c>
      <c r="D1271" s="1" t="str">
        <f>TEXT(B1271,"dddd")</f>
        <v>Sunday</v>
      </c>
      <c r="E1271">
        <v>7259</v>
      </c>
      <c r="F1271" t="s">
        <v>464</v>
      </c>
      <c r="G1271" t="s">
        <v>379</v>
      </c>
      <c r="H1271" t="s">
        <v>2</v>
      </c>
      <c r="I1271" t="s">
        <v>3</v>
      </c>
      <c r="J1271" t="s">
        <v>44</v>
      </c>
      <c r="K1271" t="s">
        <v>85</v>
      </c>
      <c r="L1271">
        <v>502</v>
      </c>
      <c r="M1271" t="s">
        <v>65</v>
      </c>
      <c r="N1271">
        <v>65</v>
      </c>
      <c r="O1271">
        <v>2</v>
      </c>
      <c r="P1271">
        <f>N1271*O1271</f>
        <v>130</v>
      </c>
      <c r="Q1271">
        <v>67.199996940000005</v>
      </c>
      <c r="R1271">
        <f>P1271-Q1271</f>
        <v>62.800003059999995</v>
      </c>
      <c r="S1271">
        <f>Q1271/O1271</f>
        <v>33.599998470000003</v>
      </c>
    </row>
    <row r="1272" spans="1:19" x14ac:dyDescent="0.3">
      <c r="A1272">
        <v>56244</v>
      </c>
      <c r="B1272" s="1">
        <v>43647</v>
      </c>
      <c r="C1272" s="1" t="str">
        <f t="shared" si="19"/>
        <v>weekday</v>
      </c>
      <c r="D1272" s="1" t="str">
        <f>TEXT(B1272,"dddd")</f>
        <v>Monday</v>
      </c>
      <c r="E1272">
        <v>437</v>
      </c>
      <c r="F1272" t="s">
        <v>780</v>
      </c>
      <c r="G1272" t="s">
        <v>30</v>
      </c>
      <c r="H1272" t="s">
        <v>27</v>
      </c>
      <c r="I1272" t="s">
        <v>28</v>
      </c>
      <c r="J1272" t="s">
        <v>44</v>
      </c>
      <c r="K1272" t="s">
        <v>42</v>
      </c>
      <c r="L1272">
        <v>365</v>
      </c>
      <c r="M1272" t="s">
        <v>10</v>
      </c>
      <c r="N1272">
        <v>94.75</v>
      </c>
      <c r="O1272">
        <v>5</v>
      </c>
      <c r="P1272">
        <f>N1272*O1272</f>
        <v>473.75</v>
      </c>
      <c r="Q1272">
        <v>152.8499985</v>
      </c>
      <c r="R1272">
        <f>P1272-Q1272</f>
        <v>320.90000150000003</v>
      </c>
      <c r="S1272">
        <f>Q1272/O1272</f>
        <v>30.5699997</v>
      </c>
    </row>
    <row r="1273" spans="1:19" x14ac:dyDescent="0.3">
      <c r="A1273">
        <v>56260</v>
      </c>
      <c r="B1273" s="1">
        <v>43586</v>
      </c>
      <c r="C1273" s="1" t="str">
        <f t="shared" si="19"/>
        <v>weekday</v>
      </c>
      <c r="D1273" s="1" t="str">
        <f>TEXT(B1273,"dddd")</f>
        <v>Wednesday</v>
      </c>
      <c r="E1273">
        <v>6871</v>
      </c>
      <c r="F1273" t="s">
        <v>58</v>
      </c>
      <c r="G1273" t="s">
        <v>30</v>
      </c>
      <c r="H1273" t="s">
        <v>27</v>
      </c>
      <c r="I1273" t="s">
        <v>3</v>
      </c>
      <c r="J1273" t="s">
        <v>4</v>
      </c>
      <c r="K1273" t="s">
        <v>42</v>
      </c>
      <c r="L1273">
        <v>365</v>
      </c>
      <c r="M1273" t="s">
        <v>10</v>
      </c>
      <c r="N1273">
        <v>94.75</v>
      </c>
      <c r="O1273">
        <v>4</v>
      </c>
      <c r="P1273">
        <f>N1273*O1273</f>
        <v>379</v>
      </c>
      <c r="Q1273">
        <v>122.2799988</v>
      </c>
      <c r="R1273">
        <f>P1273-Q1273</f>
        <v>256.72000120000001</v>
      </c>
      <c r="S1273">
        <f>Q1273/O1273</f>
        <v>30.5699997</v>
      </c>
    </row>
    <row r="1274" spans="1:19" x14ac:dyDescent="0.3">
      <c r="A1274">
        <v>56317</v>
      </c>
      <c r="B1274" s="1">
        <v>43845</v>
      </c>
      <c r="C1274" s="1" t="str">
        <f t="shared" si="19"/>
        <v>weekday</v>
      </c>
      <c r="D1274" s="1" t="str">
        <f>TEXT(B1274,"dddd")</f>
        <v>Wednesday</v>
      </c>
      <c r="E1274">
        <v>9918</v>
      </c>
      <c r="F1274" t="s">
        <v>7</v>
      </c>
      <c r="G1274" t="s">
        <v>30</v>
      </c>
      <c r="H1274" t="s">
        <v>27</v>
      </c>
      <c r="I1274" t="s">
        <v>28</v>
      </c>
      <c r="J1274" t="s">
        <v>4</v>
      </c>
      <c r="K1274" t="s">
        <v>57</v>
      </c>
      <c r="L1274">
        <v>191</v>
      </c>
      <c r="M1274" t="s">
        <v>65</v>
      </c>
      <c r="N1274">
        <v>85</v>
      </c>
      <c r="O1274">
        <v>1</v>
      </c>
      <c r="P1274">
        <f>N1274*O1274</f>
        <v>85</v>
      </c>
      <c r="Q1274">
        <v>54.779998800000001</v>
      </c>
      <c r="R1274">
        <f>P1274-Q1274</f>
        <v>30.220001199999999</v>
      </c>
      <c r="S1274">
        <f>Q1274/O1274</f>
        <v>54.779998800000001</v>
      </c>
    </row>
    <row r="1275" spans="1:19" x14ac:dyDescent="0.3">
      <c r="A1275">
        <v>56357</v>
      </c>
      <c r="B1275" s="1">
        <v>44164</v>
      </c>
      <c r="C1275" s="1" t="str">
        <f t="shared" si="19"/>
        <v>weekend</v>
      </c>
      <c r="D1275" s="1" t="str">
        <f>TEXT(B1275,"dddd")</f>
        <v>Sunday</v>
      </c>
      <c r="E1275">
        <v>6268</v>
      </c>
      <c r="F1275" t="s">
        <v>136</v>
      </c>
      <c r="G1275" t="s">
        <v>121</v>
      </c>
      <c r="H1275" t="s">
        <v>27</v>
      </c>
      <c r="I1275" t="s">
        <v>3</v>
      </c>
      <c r="J1275" t="s">
        <v>4</v>
      </c>
      <c r="K1275" t="s">
        <v>42</v>
      </c>
      <c r="L1275">
        <v>365</v>
      </c>
      <c r="M1275" t="s">
        <v>10</v>
      </c>
      <c r="N1275">
        <v>94.75</v>
      </c>
      <c r="O1275">
        <v>5</v>
      </c>
      <c r="P1275">
        <f>N1275*O1275</f>
        <v>473.75</v>
      </c>
      <c r="Q1275">
        <v>152.8499985</v>
      </c>
      <c r="R1275">
        <f>P1275-Q1275</f>
        <v>320.90000150000003</v>
      </c>
      <c r="S1275">
        <f>Q1275/O1275</f>
        <v>30.5699997</v>
      </c>
    </row>
    <row r="1276" spans="1:19" x14ac:dyDescent="0.3">
      <c r="A1276">
        <v>56359</v>
      </c>
      <c r="B1276" s="1">
        <v>43557</v>
      </c>
      <c r="C1276" s="1" t="str">
        <f t="shared" si="19"/>
        <v>weekday</v>
      </c>
      <c r="D1276" s="1" t="str">
        <f>TEXT(B1276,"dddd")</f>
        <v>Tuesday</v>
      </c>
      <c r="E1276">
        <v>1025</v>
      </c>
      <c r="F1276" t="s">
        <v>471</v>
      </c>
      <c r="G1276" t="s">
        <v>36</v>
      </c>
      <c r="H1276" t="s">
        <v>27</v>
      </c>
      <c r="I1276" t="s">
        <v>3</v>
      </c>
      <c r="J1276" t="s">
        <v>4</v>
      </c>
      <c r="K1276" t="s">
        <v>42</v>
      </c>
      <c r="L1276">
        <v>365</v>
      </c>
      <c r="M1276" t="s">
        <v>10</v>
      </c>
      <c r="N1276">
        <v>94.75</v>
      </c>
      <c r="O1276">
        <v>3</v>
      </c>
      <c r="P1276">
        <f>N1276*O1276</f>
        <v>284.25</v>
      </c>
      <c r="Q1276">
        <v>91.709999100000005</v>
      </c>
      <c r="R1276">
        <f>P1276-Q1276</f>
        <v>192.5400009</v>
      </c>
      <c r="S1276">
        <f>Q1276/O1276</f>
        <v>30.5699997</v>
      </c>
    </row>
    <row r="1277" spans="1:19" x14ac:dyDescent="0.3">
      <c r="A1277">
        <v>56448</v>
      </c>
      <c r="B1277" s="1">
        <v>43558</v>
      </c>
      <c r="C1277" s="1" t="str">
        <f t="shared" si="19"/>
        <v>weekday</v>
      </c>
      <c r="D1277" s="1" t="str">
        <f>TEXT(B1277,"dddd")</f>
        <v>Wednesday</v>
      </c>
      <c r="E1277">
        <v>7247</v>
      </c>
      <c r="F1277" t="s">
        <v>7</v>
      </c>
      <c r="G1277" t="s">
        <v>30</v>
      </c>
      <c r="H1277" t="s">
        <v>27</v>
      </c>
      <c r="I1277" t="s">
        <v>28</v>
      </c>
      <c r="J1277" t="s">
        <v>44</v>
      </c>
      <c r="K1277" t="s">
        <v>809</v>
      </c>
      <c r="L1277">
        <v>977</v>
      </c>
      <c r="M1277" t="s">
        <v>294</v>
      </c>
      <c r="N1277">
        <v>29.99</v>
      </c>
      <c r="O1277">
        <v>5</v>
      </c>
      <c r="P1277">
        <f>N1277*O1277</f>
        <v>149.94999999999999</v>
      </c>
      <c r="Q1277">
        <v>74.249992349999999</v>
      </c>
      <c r="R1277">
        <f>P1277-Q1277</f>
        <v>75.700007649999989</v>
      </c>
      <c r="S1277">
        <f>Q1277/O1277</f>
        <v>14.849998469999999</v>
      </c>
    </row>
    <row r="1278" spans="1:19" x14ac:dyDescent="0.3">
      <c r="A1278">
        <v>56476</v>
      </c>
      <c r="B1278" s="1">
        <v>43112</v>
      </c>
      <c r="C1278" s="1" t="str">
        <f t="shared" si="19"/>
        <v>weekday</v>
      </c>
      <c r="D1278" s="1" t="str">
        <f>TEXT(B1278,"dddd")</f>
        <v>Friday</v>
      </c>
      <c r="E1278">
        <v>9698</v>
      </c>
      <c r="F1278" t="s">
        <v>373</v>
      </c>
      <c r="G1278" t="s">
        <v>643</v>
      </c>
      <c r="H1278" t="s">
        <v>2</v>
      </c>
      <c r="I1278" t="s">
        <v>3</v>
      </c>
      <c r="J1278" t="s">
        <v>44</v>
      </c>
      <c r="K1278" t="s">
        <v>42</v>
      </c>
      <c r="L1278">
        <v>365</v>
      </c>
      <c r="M1278" t="s">
        <v>10</v>
      </c>
      <c r="N1278">
        <v>94.75</v>
      </c>
      <c r="O1278">
        <v>4</v>
      </c>
      <c r="P1278">
        <f>N1278*O1278</f>
        <v>379</v>
      </c>
      <c r="Q1278">
        <v>122.2799988</v>
      </c>
      <c r="R1278">
        <f>P1278-Q1278</f>
        <v>256.72000120000001</v>
      </c>
      <c r="S1278">
        <f>Q1278/O1278</f>
        <v>30.5699997</v>
      </c>
    </row>
    <row r="1279" spans="1:19" x14ac:dyDescent="0.3">
      <c r="A1279">
        <v>56618</v>
      </c>
      <c r="B1279" s="1">
        <v>43744</v>
      </c>
      <c r="C1279" s="1" t="str">
        <f t="shared" si="19"/>
        <v>weekend</v>
      </c>
      <c r="D1279" s="1" t="str">
        <f>TEXT(B1279,"dddd")</f>
        <v>Sunday</v>
      </c>
      <c r="E1279">
        <v>2329</v>
      </c>
      <c r="F1279" t="s">
        <v>7</v>
      </c>
      <c r="G1279" t="s">
        <v>726</v>
      </c>
      <c r="H1279" t="s">
        <v>2</v>
      </c>
      <c r="I1279" t="s">
        <v>3</v>
      </c>
      <c r="J1279" t="s">
        <v>44</v>
      </c>
      <c r="K1279" t="s">
        <v>42</v>
      </c>
      <c r="L1279">
        <v>365</v>
      </c>
      <c r="M1279" t="s">
        <v>10</v>
      </c>
      <c r="N1279">
        <v>94.75</v>
      </c>
      <c r="O1279">
        <v>2</v>
      </c>
      <c r="P1279">
        <f>N1279*O1279</f>
        <v>189.5</v>
      </c>
      <c r="Q1279">
        <v>61.139999400000001</v>
      </c>
      <c r="R1279">
        <f>P1279-Q1279</f>
        <v>128.36000060000001</v>
      </c>
      <c r="S1279">
        <f>Q1279/O1279</f>
        <v>30.5699997</v>
      </c>
    </row>
    <row r="1280" spans="1:19" x14ac:dyDescent="0.3">
      <c r="A1280">
        <v>56678</v>
      </c>
      <c r="B1280" s="1">
        <v>43776</v>
      </c>
      <c r="C1280" s="1" t="str">
        <f t="shared" si="19"/>
        <v>weekday</v>
      </c>
      <c r="D1280" s="1" t="str">
        <f>TEXT(B1280,"dddd")</f>
        <v>Thursday</v>
      </c>
      <c r="E1280">
        <v>3091</v>
      </c>
      <c r="F1280" t="s">
        <v>534</v>
      </c>
      <c r="G1280" t="s">
        <v>36</v>
      </c>
      <c r="H1280" t="s">
        <v>27</v>
      </c>
      <c r="I1280" t="s">
        <v>3</v>
      </c>
      <c r="J1280" t="s">
        <v>4</v>
      </c>
      <c r="K1280" t="s">
        <v>57</v>
      </c>
      <c r="L1280">
        <v>191</v>
      </c>
      <c r="M1280" t="s">
        <v>65</v>
      </c>
      <c r="N1280">
        <v>85</v>
      </c>
      <c r="O1280">
        <v>4</v>
      </c>
      <c r="P1280">
        <f>N1280*O1280</f>
        <v>340</v>
      </c>
      <c r="Q1280">
        <v>219.11999520000001</v>
      </c>
      <c r="R1280">
        <f>P1280-Q1280</f>
        <v>120.88000479999999</v>
      </c>
      <c r="S1280">
        <f>Q1280/O1280</f>
        <v>54.779998800000001</v>
      </c>
    </row>
    <row r="1281" spans="1:19" x14ac:dyDescent="0.3">
      <c r="A1281">
        <v>56973</v>
      </c>
      <c r="B1281" s="1">
        <v>43855</v>
      </c>
      <c r="C1281" s="1" t="str">
        <f t="shared" si="19"/>
        <v>weekend</v>
      </c>
      <c r="D1281" s="1" t="str">
        <f>TEXT(B1281,"dddd")</f>
        <v>Saturday</v>
      </c>
      <c r="E1281">
        <v>8541</v>
      </c>
      <c r="F1281" t="s">
        <v>7</v>
      </c>
      <c r="G1281" t="s">
        <v>39</v>
      </c>
      <c r="H1281" t="s">
        <v>27</v>
      </c>
      <c r="I1281" t="s">
        <v>3</v>
      </c>
      <c r="J1281" t="s">
        <v>4</v>
      </c>
      <c r="K1281" t="s">
        <v>42</v>
      </c>
      <c r="L1281">
        <v>365</v>
      </c>
      <c r="M1281" t="s">
        <v>10</v>
      </c>
      <c r="N1281">
        <v>94.75</v>
      </c>
      <c r="O1281">
        <v>5</v>
      </c>
      <c r="P1281">
        <f>N1281*O1281</f>
        <v>473.75</v>
      </c>
      <c r="Q1281">
        <v>152.8499985</v>
      </c>
      <c r="R1281">
        <f>P1281-Q1281</f>
        <v>320.90000150000003</v>
      </c>
      <c r="S1281">
        <f>Q1281/O1281</f>
        <v>30.5699997</v>
      </c>
    </row>
    <row r="1282" spans="1:19" x14ac:dyDescent="0.3">
      <c r="A1282">
        <v>56973</v>
      </c>
      <c r="B1282" s="1">
        <v>43566</v>
      </c>
      <c r="C1282" s="1" t="str">
        <f t="shared" si="19"/>
        <v>weekday</v>
      </c>
      <c r="D1282" s="1" t="str">
        <f>TEXT(B1282,"dddd")</f>
        <v>Thursday</v>
      </c>
      <c r="E1282">
        <v>8541</v>
      </c>
      <c r="F1282" t="s">
        <v>7</v>
      </c>
      <c r="G1282" t="s">
        <v>39</v>
      </c>
      <c r="H1282" t="s">
        <v>27</v>
      </c>
      <c r="I1282" t="s">
        <v>3</v>
      </c>
      <c r="J1282" t="s">
        <v>4</v>
      </c>
      <c r="K1282" t="s">
        <v>85</v>
      </c>
      <c r="L1282">
        <v>502</v>
      </c>
      <c r="M1282" t="s">
        <v>65</v>
      </c>
      <c r="N1282">
        <v>65</v>
      </c>
      <c r="O1282">
        <v>3</v>
      </c>
      <c r="P1282">
        <f>N1282*O1282</f>
        <v>195</v>
      </c>
      <c r="Q1282">
        <v>100.79999541000001</v>
      </c>
      <c r="R1282">
        <f>P1282-Q1282</f>
        <v>94.200004589999992</v>
      </c>
      <c r="S1282">
        <f>Q1282/O1282</f>
        <v>33.599998470000003</v>
      </c>
    </row>
    <row r="1283" spans="1:19" x14ac:dyDescent="0.3">
      <c r="A1283">
        <v>57032</v>
      </c>
      <c r="B1283" s="1">
        <v>43854</v>
      </c>
      <c r="C1283" s="1" t="str">
        <f t="shared" ref="C1283:C1346" si="20">IF(OR(WEEKDAY(B1283,2)=6,WEEKDAY(B1283,2)=7),"weekend","weekday")</f>
        <v>weekday</v>
      </c>
      <c r="D1283" s="1" t="str">
        <f>TEXT(B1283,"dddd")</f>
        <v>Friday</v>
      </c>
      <c r="E1283">
        <v>10093</v>
      </c>
      <c r="F1283" t="s">
        <v>480</v>
      </c>
      <c r="G1283" t="s">
        <v>30</v>
      </c>
      <c r="H1283" t="s">
        <v>27</v>
      </c>
      <c r="I1283" t="s">
        <v>28</v>
      </c>
      <c r="J1283" t="s">
        <v>44</v>
      </c>
      <c r="K1283" t="s">
        <v>85</v>
      </c>
      <c r="L1283">
        <v>502</v>
      </c>
      <c r="M1283" t="s">
        <v>65</v>
      </c>
      <c r="N1283">
        <v>65</v>
      </c>
      <c r="O1283">
        <v>5</v>
      </c>
      <c r="P1283">
        <f>N1283*O1283</f>
        <v>325</v>
      </c>
      <c r="Q1283">
        <v>167.99999235000001</v>
      </c>
      <c r="R1283">
        <f>P1283-Q1283</f>
        <v>157.00000764999999</v>
      </c>
      <c r="S1283">
        <f>Q1283/O1283</f>
        <v>33.599998470000003</v>
      </c>
    </row>
    <row r="1284" spans="1:19" x14ac:dyDescent="0.3">
      <c r="A1284">
        <v>57106</v>
      </c>
      <c r="B1284" s="1">
        <v>43568</v>
      </c>
      <c r="C1284" s="1" t="str">
        <f t="shared" si="20"/>
        <v>weekend</v>
      </c>
      <c r="D1284" s="1" t="str">
        <f>TEXT(B1284,"dddd")</f>
        <v>Saturday</v>
      </c>
      <c r="E1284">
        <v>8917</v>
      </c>
      <c r="F1284" t="s">
        <v>7</v>
      </c>
      <c r="G1284" t="s">
        <v>30</v>
      </c>
      <c r="H1284" t="s">
        <v>27</v>
      </c>
      <c r="I1284" t="s">
        <v>28</v>
      </c>
      <c r="J1284" t="s">
        <v>29</v>
      </c>
      <c r="K1284" t="s">
        <v>85</v>
      </c>
      <c r="L1284">
        <v>502</v>
      </c>
      <c r="M1284" t="s">
        <v>65</v>
      </c>
      <c r="N1284">
        <v>65</v>
      </c>
      <c r="O1284">
        <v>5</v>
      </c>
      <c r="P1284">
        <f>N1284*O1284</f>
        <v>325</v>
      </c>
      <c r="Q1284">
        <v>167.99999235000001</v>
      </c>
      <c r="R1284">
        <f>P1284-Q1284</f>
        <v>157.00000764999999</v>
      </c>
      <c r="S1284">
        <f>Q1284/O1284</f>
        <v>33.599998470000003</v>
      </c>
    </row>
    <row r="1285" spans="1:19" x14ac:dyDescent="0.3">
      <c r="A1285">
        <v>57128</v>
      </c>
      <c r="B1285" s="1">
        <v>43478</v>
      </c>
      <c r="C1285" s="1" t="str">
        <f t="shared" si="20"/>
        <v>weekend</v>
      </c>
      <c r="D1285" s="1" t="str">
        <f>TEXT(B1285,"dddd")</f>
        <v>Sunday</v>
      </c>
      <c r="E1285">
        <v>2643</v>
      </c>
      <c r="F1285" t="s">
        <v>7</v>
      </c>
      <c r="G1285" t="s">
        <v>30</v>
      </c>
      <c r="H1285" t="s">
        <v>27</v>
      </c>
      <c r="I1285" t="s">
        <v>28</v>
      </c>
      <c r="J1285" t="s">
        <v>44</v>
      </c>
      <c r="K1285" t="s">
        <v>51</v>
      </c>
      <c r="L1285">
        <v>818</v>
      </c>
      <c r="M1285" t="s">
        <v>6</v>
      </c>
      <c r="N1285">
        <v>46.69</v>
      </c>
      <c r="O1285">
        <v>5</v>
      </c>
      <c r="P1285">
        <f>N1285*O1285</f>
        <v>233.45</v>
      </c>
      <c r="Q1285">
        <v>148.45000264999999</v>
      </c>
      <c r="R1285">
        <f>P1285-Q1285</f>
        <v>84.999997350000001</v>
      </c>
      <c r="S1285">
        <f>Q1285/O1285</f>
        <v>29.690000529999999</v>
      </c>
    </row>
    <row r="1286" spans="1:19" x14ac:dyDescent="0.3">
      <c r="A1286">
        <v>57152</v>
      </c>
      <c r="B1286" s="1">
        <v>43482</v>
      </c>
      <c r="C1286" s="1" t="str">
        <f t="shared" si="20"/>
        <v>weekday</v>
      </c>
      <c r="D1286" s="1" t="str">
        <f>TEXT(B1286,"dddd")</f>
        <v>Thursday</v>
      </c>
      <c r="E1286">
        <v>4784</v>
      </c>
      <c r="F1286" t="s">
        <v>141</v>
      </c>
      <c r="G1286" t="s">
        <v>30</v>
      </c>
      <c r="H1286" t="s">
        <v>27</v>
      </c>
      <c r="I1286" t="s">
        <v>28</v>
      </c>
      <c r="J1286" t="s">
        <v>44</v>
      </c>
      <c r="K1286" t="s">
        <v>85</v>
      </c>
      <c r="L1286">
        <v>502</v>
      </c>
      <c r="M1286" t="s">
        <v>65</v>
      </c>
      <c r="N1286">
        <v>65</v>
      </c>
      <c r="O1286">
        <v>5</v>
      </c>
      <c r="P1286">
        <f>N1286*O1286</f>
        <v>325</v>
      </c>
      <c r="Q1286">
        <v>167.99999235000001</v>
      </c>
      <c r="R1286">
        <f>P1286-Q1286</f>
        <v>157.00000764999999</v>
      </c>
      <c r="S1286">
        <f>Q1286/O1286</f>
        <v>33.599998470000003</v>
      </c>
    </row>
    <row r="1287" spans="1:19" x14ac:dyDescent="0.3">
      <c r="A1287">
        <v>57185</v>
      </c>
      <c r="B1287" s="1">
        <v>43479</v>
      </c>
      <c r="C1287" s="1" t="str">
        <f t="shared" si="20"/>
        <v>weekday</v>
      </c>
      <c r="D1287" s="1" t="str">
        <f>TEXT(B1287,"dddd")</f>
        <v>Monday</v>
      </c>
      <c r="E1287">
        <v>6887</v>
      </c>
      <c r="F1287" t="s">
        <v>7</v>
      </c>
      <c r="G1287" t="s">
        <v>30</v>
      </c>
      <c r="H1287" t="s">
        <v>27</v>
      </c>
      <c r="I1287" t="s">
        <v>28</v>
      </c>
      <c r="J1287" t="s">
        <v>44</v>
      </c>
      <c r="K1287" t="s">
        <v>57</v>
      </c>
      <c r="L1287">
        <v>191</v>
      </c>
      <c r="M1287" t="s">
        <v>65</v>
      </c>
      <c r="N1287">
        <v>85</v>
      </c>
      <c r="O1287">
        <v>5</v>
      </c>
      <c r="P1287">
        <f>N1287*O1287</f>
        <v>425</v>
      </c>
      <c r="Q1287">
        <v>273.89999399999999</v>
      </c>
      <c r="R1287">
        <f>P1287-Q1287</f>
        <v>151.10000600000001</v>
      </c>
      <c r="S1287">
        <f>Q1287/O1287</f>
        <v>54.779998800000001</v>
      </c>
    </row>
    <row r="1288" spans="1:19" x14ac:dyDescent="0.3">
      <c r="A1288">
        <v>57242</v>
      </c>
      <c r="B1288" s="1">
        <v>43480</v>
      </c>
      <c r="C1288" s="1" t="str">
        <f t="shared" si="20"/>
        <v>weekday</v>
      </c>
      <c r="D1288" s="1" t="str">
        <f>TEXT(B1288,"dddd")</f>
        <v>Tuesday</v>
      </c>
      <c r="E1288">
        <v>3990</v>
      </c>
      <c r="F1288" t="s">
        <v>7</v>
      </c>
      <c r="G1288" t="s">
        <v>30</v>
      </c>
      <c r="H1288" t="s">
        <v>27</v>
      </c>
      <c r="I1288" t="s">
        <v>28</v>
      </c>
      <c r="J1288" t="s">
        <v>44</v>
      </c>
      <c r="K1288" t="s">
        <v>109</v>
      </c>
      <c r="L1288">
        <v>627</v>
      </c>
      <c r="M1288" t="s">
        <v>6</v>
      </c>
      <c r="N1288">
        <v>165</v>
      </c>
      <c r="O1288">
        <v>5</v>
      </c>
      <c r="P1288">
        <f>N1288*O1288</f>
        <v>825</v>
      </c>
      <c r="Q1288">
        <v>613.65001700000005</v>
      </c>
      <c r="R1288">
        <f>P1288-Q1288</f>
        <v>211.34998299999995</v>
      </c>
      <c r="S1288">
        <f>Q1288/O1288</f>
        <v>122.73000340000002</v>
      </c>
    </row>
    <row r="1289" spans="1:19" x14ac:dyDescent="0.3">
      <c r="A1289">
        <v>57479</v>
      </c>
      <c r="B1289" s="1">
        <v>43484</v>
      </c>
      <c r="C1289" s="1" t="str">
        <f t="shared" si="20"/>
        <v>weekend</v>
      </c>
      <c r="D1289" s="1" t="str">
        <f>TEXT(B1289,"dddd")</f>
        <v>Saturday</v>
      </c>
      <c r="E1289">
        <v>1756</v>
      </c>
      <c r="F1289" t="s">
        <v>295</v>
      </c>
      <c r="G1289" t="s">
        <v>217</v>
      </c>
      <c r="H1289" t="s">
        <v>2</v>
      </c>
      <c r="I1289" t="s">
        <v>3</v>
      </c>
      <c r="J1289" t="s">
        <v>44</v>
      </c>
      <c r="K1289" t="s">
        <v>42</v>
      </c>
      <c r="L1289">
        <v>365</v>
      </c>
      <c r="M1289" t="s">
        <v>10</v>
      </c>
      <c r="N1289">
        <v>94.75</v>
      </c>
      <c r="O1289">
        <v>4</v>
      </c>
      <c r="P1289">
        <f>N1289*O1289</f>
        <v>379</v>
      </c>
      <c r="Q1289">
        <v>122.2799988</v>
      </c>
      <c r="R1289">
        <f>P1289-Q1289</f>
        <v>256.72000120000001</v>
      </c>
      <c r="S1289">
        <f>Q1289/O1289</f>
        <v>30.5699997</v>
      </c>
    </row>
    <row r="1290" spans="1:19" x14ac:dyDescent="0.3">
      <c r="A1290">
        <v>57570</v>
      </c>
      <c r="B1290" s="1">
        <v>43479</v>
      </c>
      <c r="C1290" s="1" t="str">
        <f t="shared" si="20"/>
        <v>weekday</v>
      </c>
      <c r="D1290" s="1" t="str">
        <f>TEXT(B1290,"dddd")</f>
        <v>Monday</v>
      </c>
      <c r="E1290">
        <v>3207</v>
      </c>
      <c r="F1290" t="s">
        <v>7</v>
      </c>
      <c r="G1290" t="s">
        <v>30</v>
      </c>
      <c r="H1290" t="s">
        <v>27</v>
      </c>
      <c r="I1290" t="s">
        <v>28</v>
      </c>
      <c r="J1290" t="s">
        <v>44</v>
      </c>
      <c r="K1290" t="s">
        <v>42</v>
      </c>
      <c r="L1290">
        <v>365</v>
      </c>
      <c r="M1290" t="s">
        <v>10</v>
      </c>
      <c r="N1290">
        <v>94.75</v>
      </c>
      <c r="O1290">
        <v>5</v>
      </c>
      <c r="P1290">
        <f>N1290*O1290</f>
        <v>473.75</v>
      </c>
      <c r="Q1290">
        <v>152.8499985</v>
      </c>
      <c r="R1290">
        <f>P1290-Q1290</f>
        <v>320.90000150000003</v>
      </c>
      <c r="S1290">
        <f>Q1290/O1290</f>
        <v>30.5699997</v>
      </c>
    </row>
    <row r="1291" spans="1:19" x14ac:dyDescent="0.3">
      <c r="A1291">
        <v>57598</v>
      </c>
      <c r="B1291" s="1">
        <v>43575</v>
      </c>
      <c r="C1291" s="1" t="str">
        <f t="shared" si="20"/>
        <v>weekend</v>
      </c>
      <c r="D1291" s="1" t="str">
        <f>TEXT(B1291,"dddd")</f>
        <v>Saturday</v>
      </c>
      <c r="E1291">
        <v>138</v>
      </c>
      <c r="F1291" t="s">
        <v>188</v>
      </c>
      <c r="G1291" t="s">
        <v>30</v>
      </c>
      <c r="H1291" t="s">
        <v>27</v>
      </c>
      <c r="I1291" t="s">
        <v>28</v>
      </c>
      <c r="J1291" t="s">
        <v>44</v>
      </c>
      <c r="K1291" t="s">
        <v>85</v>
      </c>
      <c r="L1291">
        <v>502</v>
      </c>
      <c r="M1291" t="s">
        <v>65</v>
      </c>
      <c r="N1291">
        <v>65</v>
      </c>
      <c r="O1291">
        <v>5</v>
      </c>
      <c r="P1291">
        <f>N1291*O1291</f>
        <v>325</v>
      </c>
      <c r="Q1291">
        <v>167.99999235000001</v>
      </c>
      <c r="R1291">
        <f>P1291-Q1291</f>
        <v>157.00000764999999</v>
      </c>
      <c r="S1291">
        <f>Q1291/O1291</f>
        <v>33.599998470000003</v>
      </c>
    </row>
    <row r="1292" spans="1:19" x14ac:dyDescent="0.3">
      <c r="A1292">
        <v>57829</v>
      </c>
      <c r="B1292" s="1">
        <v>43489</v>
      </c>
      <c r="C1292" s="1" t="str">
        <f t="shared" si="20"/>
        <v>weekday</v>
      </c>
      <c r="D1292" s="1" t="str">
        <f>TEXT(B1292,"dddd")</f>
        <v>Thursday</v>
      </c>
      <c r="E1292">
        <v>3131</v>
      </c>
      <c r="F1292" t="s">
        <v>259</v>
      </c>
      <c r="G1292" t="s">
        <v>222</v>
      </c>
      <c r="H1292" t="s">
        <v>2</v>
      </c>
      <c r="I1292" t="s">
        <v>3</v>
      </c>
      <c r="J1292" t="s">
        <v>44</v>
      </c>
      <c r="K1292" t="s">
        <v>109</v>
      </c>
      <c r="L1292">
        <v>627</v>
      </c>
      <c r="M1292" t="s">
        <v>6</v>
      </c>
      <c r="N1292">
        <v>165</v>
      </c>
      <c r="O1292">
        <v>2</v>
      </c>
      <c r="P1292">
        <f>N1292*O1292</f>
        <v>330</v>
      </c>
      <c r="Q1292">
        <v>245.4600068</v>
      </c>
      <c r="R1292">
        <f>P1292-Q1292</f>
        <v>84.539993199999998</v>
      </c>
      <c r="S1292">
        <f>Q1292/O1292</f>
        <v>122.7300034</v>
      </c>
    </row>
    <row r="1293" spans="1:19" x14ac:dyDescent="0.3">
      <c r="A1293">
        <v>57929</v>
      </c>
      <c r="B1293" s="1">
        <v>43490</v>
      </c>
      <c r="C1293" s="1" t="str">
        <f t="shared" si="20"/>
        <v>weekday</v>
      </c>
      <c r="D1293" s="1" t="str">
        <f>TEXT(B1293,"dddd")</f>
        <v>Friday</v>
      </c>
      <c r="E1293">
        <v>7720</v>
      </c>
      <c r="F1293" t="s">
        <v>783</v>
      </c>
      <c r="G1293" t="s">
        <v>30</v>
      </c>
      <c r="H1293" t="s">
        <v>27</v>
      </c>
      <c r="I1293" t="s">
        <v>28</v>
      </c>
      <c r="J1293" t="s">
        <v>44</v>
      </c>
      <c r="K1293" t="s">
        <v>109</v>
      </c>
      <c r="L1293">
        <v>627</v>
      </c>
      <c r="M1293" t="s">
        <v>6</v>
      </c>
      <c r="N1293">
        <v>165</v>
      </c>
      <c r="O1293">
        <v>5</v>
      </c>
      <c r="P1293">
        <f>N1293*O1293</f>
        <v>825</v>
      </c>
      <c r="Q1293">
        <v>613.65001700000005</v>
      </c>
      <c r="R1293">
        <f>P1293-Q1293</f>
        <v>211.34998299999995</v>
      </c>
      <c r="S1293">
        <f>Q1293/O1293</f>
        <v>122.73000340000002</v>
      </c>
    </row>
    <row r="1294" spans="1:19" x14ac:dyDescent="0.3">
      <c r="A1294">
        <v>57999</v>
      </c>
      <c r="B1294" s="1">
        <v>43581</v>
      </c>
      <c r="C1294" s="1" t="str">
        <f t="shared" si="20"/>
        <v>weekday</v>
      </c>
      <c r="D1294" s="1" t="str">
        <f>TEXT(B1294,"dddd")</f>
        <v>Friday</v>
      </c>
      <c r="E1294">
        <v>5506</v>
      </c>
      <c r="F1294" t="s">
        <v>7</v>
      </c>
      <c r="G1294" t="s">
        <v>30</v>
      </c>
      <c r="H1294" t="s">
        <v>27</v>
      </c>
      <c r="I1294" t="s">
        <v>28</v>
      </c>
      <c r="J1294" t="s">
        <v>44</v>
      </c>
      <c r="K1294" t="s">
        <v>85</v>
      </c>
      <c r="L1294">
        <v>502</v>
      </c>
      <c r="M1294" t="s">
        <v>65</v>
      </c>
      <c r="N1294">
        <v>65</v>
      </c>
      <c r="O1294">
        <v>5</v>
      </c>
      <c r="P1294">
        <f>N1294*O1294</f>
        <v>325</v>
      </c>
      <c r="Q1294">
        <v>167.99999235000001</v>
      </c>
      <c r="R1294">
        <f>P1294-Q1294</f>
        <v>157.00000764999999</v>
      </c>
      <c r="S1294">
        <f>Q1294/O1294</f>
        <v>33.599998470000003</v>
      </c>
    </row>
    <row r="1295" spans="1:19" x14ac:dyDescent="0.3">
      <c r="A1295">
        <v>58034</v>
      </c>
      <c r="B1295" s="1">
        <v>43492</v>
      </c>
      <c r="C1295" s="1" t="str">
        <f t="shared" si="20"/>
        <v>weekend</v>
      </c>
      <c r="D1295" s="1" t="str">
        <f>TEXT(B1295,"dddd")</f>
        <v>Sunday</v>
      </c>
      <c r="E1295">
        <v>6277</v>
      </c>
      <c r="F1295" t="s">
        <v>7</v>
      </c>
      <c r="G1295" t="s">
        <v>30</v>
      </c>
      <c r="H1295" t="s">
        <v>27</v>
      </c>
      <c r="I1295" t="s">
        <v>28</v>
      </c>
      <c r="J1295" t="s">
        <v>44</v>
      </c>
      <c r="K1295" t="s">
        <v>57</v>
      </c>
      <c r="L1295">
        <v>191</v>
      </c>
      <c r="M1295" t="s">
        <v>65</v>
      </c>
      <c r="N1295">
        <v>85</v>
      </c>
      <c r="O1295">
        <v>5</v>
      </c>
      <c r="P1295">
        <f>N1295*O1295</f>
        <v>425</v>
      </c>
      <c r="Q1295">
        <v>273.89999399999999</v>
      </c>
      <c r="R1295">
        <f>P1295-Q1295</f>
        <v>151.10000600000001</v>
      </c>
      <c r="S1295">
        <f>Q1295/O1295</f>
        <v>54.779998800000001</v>
      </c>
    </row>
    <row r="1296" spans="1:19" x14ac:dyDescent="0.3">
      <c r="A1296">
        <v>58239</v>
      </c>
      <c r="B1296" s="1">
        <v>44174</v>
      </c>
      <c r="C1296" s="1" t="str">
        <f t="shared" si="20"/>
        <v>weekday</v>
      </c>
      <c r="D1296" s="1" t="str">
        <f>TEXT(B1296,"dddd")</f>
        <v>Wednesday</v>
      </c>
      <c r="E1296">
        <v>10166</v>
      </c>
      <c r="F1296" t="s">
        <v>7</v>
      </c>
      <c r="G1296" t="s">
        <v>84</v>
      </c>
      <c r="H1296" t="s">
        <v>27</v>
      </c>
      <c r="I1296" t="s">
        <v>3</v>
      </c>
      <c r="J1296" t="s">
        <v>4</v>
      </c>
      <c r="K1296" t="s">
        <v>109</v>
      </c>
      <c r="L1296">
        <v>627</v>
      </c>
      <c r="M1296" t="s">
        <v>6</v>
      </c>
      <c r="N1296">
        <v>165</v>
      </c>
      <c r="O1296">
        <v>5</v>
      </c>
      <c r="P1296">
        <f>N1296*O1296</f>
        <v>825</v>
      </c>
      <c r="Q1296">
        <v>613.65001700000005</v>
      </c>
      <c r="R1296">
        <f>P1296-Q1296</f>
        <v>211.34998299999995</v>
      </c>
      <c r="S1296">
        <f>Q1296/O1296</f>
        <v>122.73000340000002</v>
      </c>
    </row>
    <row r="1297" spans="1:19" x14ac:dyDescent="0.3">
      <c r="A1297">
        <v>58239</v>
      </c>
      <c r="B1297" s="1">
        <v>43493</v>
      </c>
      <c r="C1297" s="1" t="str">
        <f t="shared" si="20"/>
        <v>weekday</v>
      </c>
      <c r="D1297" s="1" t="str">
        <f>TEXT(B1297,"dddd")</f>
        <v>Monday</v>
      </c>
      <c r="E1297">
        <v>10166</v>
      </c>
      <c r="F1297" t="s">
        <v>7</v>
      </c>
      <c r="G1297" t="s">
        <v>84</v>
      </c>
      <c r="H1297" t="s">
        <v>27</v>
      </c>
      <c r="I1297" t="s">
        <v>3</v>
      </c>
      <c r="J1297" t="s">
        <v>4</v>
      </c>
      <c r="K1297" t="s">
        <v>57</v>
      </c>
      <c r="L1297">
        <v>191</v>
      </c>
      <c r="M1297" t="s">
        <v>65</v>
      </c>
      <c r="N1297">
        <v>85</v>
      </c>
      <c r="O1297">
        <v>4</v>
      </c>
      <c r="P1297">
        <f>N1297*O1297</f>
        <v>340</v>
      </c>
      <c r="Q1297">
        <v>219.11999520000001</v>
      </c>
      <c r="R1297">
        <f>P1297-Q1297</f>
        <v>120.88000479999999</v>
      </c>
      <c r="S1297">
        <f>Q1297/O1297</f>
        <v>54.779998800000001</v>
      </c>
    </row>
    <row r="1298" spans="1:19" x14ac:dyDescent="0.3">
      <c r="A1298">
        <v>58298</v>
      </c>
      <c r="B1298" s="1">
        <v>43647</v>
      </c>
      <c r="C1298" s="1" t="str">
        <f t="shared" si="20"/>
        <v>weekday</v>
      </c>
      <c r="D1298" s="1" t="str">
        <f>TEXT(B1298,"dddd")</f>
        <v>Monday</v>
      </c>
      <c r="E1298">
        <v>4280</v>
      </c>
      <c r="F1298" t="s">
        <v>498</v>
      </c>
      <c r="G1298" t="s">
        <v>146</v>
      </c>
      <c r="H1298" t="s">
        <v>27</v>
      </c>
      <c r="I1298" t="s">
        <v>28</v>
      </c>
      <c r="J1298" t="s">
        <v>44</v>
      </c>
      <c r="K1298" t="s">
        <v>42</v>
      </c>
      <c r="L1298">
        <v>365</v>
      </c>
      <c r="M1298" t="s">
        <v>10</v>
      </c>
      <c r="N1298">
        <v>94.75</v>
      </c>
      <c r="O1298">
        <v>5</v>
      </c>
      <c r="P1298">
        <f>N1298*O1298</f>
        <v>473.75</v>
      </c>
      <c r="Q1298">
        <v>152.8499985</v>
      </c>
      <c r="R1298">
        <f>P1298-Q1298</f>
        <v>320.90000150000003</v>
      </c>
      <c r="S1298">
        <f>Q1298/O1298</f>
        <v>30.5699997</v>
      </c>
    </row>
    <row r="1299" spans="1:19" x14ac:dyDescent="0.3">
      <c r="A1299">
        <v>58315</v>
      </c>
      <c r="B1299" s="1">
        <v>43497</v>
      </c>
      <c r="C1299" s="1" t="str">
        <f t="shared" si="20"/>
        <v>weekday</v>
      </c>
      <c r="D1299" s="1" t="str">
        <f>TEXT(B1299,"dddd")</f>
        <v>Friday</v>
      </c>
      <c r="E1299">
        <v>12382</v>
      </c>
      <c r="F1299" t="s">
        <v>7</v>
      </c>
      <c r="G1299" t="s">
        <v>30</v>
      </c>
      <c r="H1299" t="s">
        <v>27</v>
      </c>
      <c r="I1299" t="s">
        <v>28</v>
      </c>
      <c r="J1299" t="s">
        <v>44</v>
      </c>
      <c r="K1299" t="s">
        <v>42</v>
      </c>
      <c r="L1299">
        <v>365</v>
      </c>
      <c r="M1299" t="s">
        <v>10</v>
      </c>
      <c r="N1299">
        <v>94.75</v>
      </c>
      <c r="O1299">
        <v>5</v>
      </c>
      <c r="P1299">
        <f>N1299*O1299</f>
        <v>473.75</v>
      </c>
      <c r="Q1299">
        <v>152.8499985</v>
      </c>
      <c r="R1299">
        <f>P1299-Q1299</f>
        <v>320.90000150000003</v>
      </c>
      <c r="S1299">
        <f>Q1299/O1299</f>
        <v>30.5699997</v>
      </c>
    </row>
    <row r="1300" spans="1:19" x14ac:dyDescent="0.3">
      <c r="A1300">
        <v>58375</v>
      </c>
      <c r="B1300" s="1">
        <v>43587</v>
      </c>
      <c r="C1300" s="1" t="str">
        <f t="shared" si="20"/>
        <v>weekday</v>
      </c>
      <c r="D1300" s="1" t="str">
        <f>TEXT(B1300,"dddd")</f>
        <v>Thursday</v>
      </c>
      <c r="E1300">
        <v>3990</v>
      </c>
      <c r="F1300" t="s">
        <v>7</v>
      </c>
      <c r="G1300" t="s">
        <v>30</v>
      </c>
      <c r="H1300" t="s">
        <v>27</v>
      </c>
      <c r="I1300" t="s">
        <v>28</v>
      </c>
      <c r="J1300" t="s">
        <v>44</v>
      </c>
      <c r="K1300" t="s">
        <v>804</v>
      </c>
      <c r="L1300">
        <v>306</v>
      </c>
      <c r="M1300" t="s">
        <v>1077</v>
      </c>
      <c r="N1300">
        <v>79.989999999999995</v>
      </c>
      <c r="O1300">
        <v>5</v>
      </c>
      <c r="P1300">
        <f>N1300*O1300</f>
        <v>399.95</v>
      </c>
      <c r="Q1300">
        <v>245.9500122</v>
      </c>
      <c r="R1300">
        <f>P1300-Q1300</f>
        <v>153.99998779999999</v>
      </c>
      <c r="S1300">
        <f>Q1300/O1300</f>
        <v>49.190002440000001</v>
      </c>
    </row>
    <row r="1301" spans="1:19" x14ac:dyDescent="0.3">
      <c r="A1301">
        <v>58613</v>
      </c>
      <c r="B1301" s="1">
        <v>43743</v>
      </c>
      <c r="C1301" s="1" t="str">
        <f t="shared" si="20"/>
        <v>weekend</v>
      </c>
      <c r="D1301" s="1" t="str">
        <f>TEXT(B1301,"dddd")</f>
        <v>Saturday</v>
      </c>
      <c r="E1301">
        <v>8831</v>
      </c>
      <c r="F1301" t="s">
        <v>7</v>
      </c>
      <c r="G1301" t="s">
        <v>39</v>
      </c>
      <c r="H1301" t="s">
        <v>27</v>
      </c>
      <c r="I1301" t="s">
        <v>3</v>
      </c>
      <c r="J1301" t="s">
        <v>4</v>
      </c>
      <c r="K1301" t="s">
        <v>42</v>
      </c>
      <c r="L1301">
        <v>365</v>
      </c>
      <c r="M1301" t="s">
        <v>10</v>
      </c>
      <c r="N1301">
        <v>94.75</v>
      </c>
      <c r="O1301">
        <v>3</v>
      </c>
      <c r="P1301">
        <f>N1301*O1301</f>
        <v>284.25</v>
      </c>
      <c r="Q1301">
        <v>91.709999100000005</v>
      </c>
      <c r="R1301">
        <f>P1301-Q1301</f>
        <v>192.5400009</v>
      </c>
      <c r="S1301">
        <f>Q1301/O1301</f>
        <v>30.5699997</v>
      </c>
    </row>
    <row r="1302" spans="1:19" x14ac:dyDescent="0.3">
      <c r="A1302">
        <v>58623</v>
      </c>
      <c r="B1302" s="1">
        <v>43495</v>
      </c>
      <c r="C1302" s="1" t="str">
        <f t="shared" si="20"/>
        <v>weekday</v>
      </c>
      <c r="D1302" s="1" t="str">
        <f>TEXT(B1302,"dddd")</f>
        <v>Wednesday</v>
      </c>
      <c r="E1302">
        <v>5088</v>
      </c>
      <c r="F1302" t="s">
        <v>7</v>
      </c>
      <c r="G1302" t="s">
        <v>178</v>
      </c>
      <c r="H1302" t="s">
        <v>2</v>
      </c>
      <c r="I1302" t="s">
        <v>3</v>
      </c>
      <c r="J1302" t="s">
        <v>44</v>
      </c>
      <c r="K1302" t="s">
        <v>85</v>
      </c>
      <c r="L1302">
        <v>502</v>
      </c>
      <c r="M1302" t="s">
        <v>65</v>
      </c>
      <c r="N1302">
        <v>65</v>
      </c>
      <c r="O1302">
        <v>2</v>
      </c>
      <c r="P1302">
        <f>N1302*O1302</f>
        <v>130</v>
      </c>
      <c r="Q1302">
        <v>67.199996940000005</v>
      </c>
      <c r="R1302">
        <f>P1302-Q1302</f>
        <v>62.800003059999995</v>
      </c>
      <c r="S1302">
        <f>Q1302/O1302</f>
        <v>33.599998470000003</v>
      </c>
    </row>
    <row r="1303" spans="1:19" x14ac:dyDescent="0.3">
      <c r="A1303">
        <v>58738</v>
      </c>
      <c r="B1303" s="1">
        <v>43562</v>
      </c>
      <c r="C1303" s="1" t="str">
        <f t="shared" si="20"/>
        <v>weekend</v>
      </c>
      <c r="D1303" s="1" t="str">
        <f>TEXT(B1303,"dddd")</f>
        <v>Sunday</v>
      </c>
      <c r="E1303">
        <v>1070</v>
      </c>
      <c r="F1303" t="s">
        <v>62</v>
      </c>
      <c r="G1303" t="s">
        <v>36</v>
      </c>
      <c r="H1303" t="s">
        <v>27</v>
      </c>
      <c r="I1303" t="s">
        <v>3</v>
      </c>
      <c r="J1303" t="s">
        <v>4</v>
      </c>
      <c r="K1303" t="s">
        <v>42</v>
      </c>
      <c r="L1303">
        <v>365</v>
      </c>
      <c r="M1303" t="s">
        <v>10</v>
      </c>
      <c r="N1303">
        <v>94.75</v>
      </c>
      <c r="O1303">
        <v>4</v>
      </c>
      <c r="P1303">
        <f>N1303*O1303</f>
        <v>379</v>
      </c>
      <c r="Q1303">
        <v>122.2799988</v>
      </c>
      <c r="R1303">
        <f>P1303-Q1303</f>
        <v>256.72000120000001</v>
      </c>
      <c r="S1303">
        <f>Q1303/O1303</f>
        <v>30.5699997</v>
      </c>
    </row>
    <row r="1304" spans="1:19" x14ac:dyDescent="0.3">
      <c r="A1304">
        <v>58896</v>
      </c>
      <c r="B1304" s="1">
        <v>43854</v>
      </c>
      <c r="C1304" s="1" t="str">
        <f t="shared" si="20"/>
        <v>weekday</v>
      </c>
      <c r="D1304" s="1" t="str">
        <f>TEXT(B1304,"dddd")</f>
        <v>Friday</v>
      </c>
      <c r="E1304">
        <v>9697</v>
      </c>
      <c r="F1304" t="s">
        <v>141</v>
      </c>
      <c r="G1304" t="s">
        <v>482</v>
      </c>
      <c r="H1304" t="s">
        <v>27</v>
      </c>
      <c r="I1304" t="s">
        <v>28</v>
      </c>
      <c r="J1304" t="s">
        <v>44</v>
      </c>
      <c r="K1304" t="s">
        <v>85</v>
      </c>
      <c r="L1304">
        <v>502</v>
      </c>
      <c r="M1304" t="s">
        <v>65</v>
      </c>
      <c r="N1304">
        <v>65</v>
      </c>
      <c r="O1304">
        <v>5</v>
      </c>
      <c r="P1304">
        <f>N1304*O1304</f>
        <v>325</v>
      </c>
      <c r="Q1304">
        <v>167.99999235000001</v>
      </c>
      <c r="R1304">
        <f>P1304-Q1304</f>
        <v>157.00000764999999</v>
      </c>
      <c r="S1304">
        <f>Q1304/O1304</f>
        <v>33.599998470000003</v>
      </c>
    </row>
    <row r="1305" spans="1:19" x14ac:dyDescent="0.3">
      <c r="A1305">
        <v>59226</v>
      </c>
      <c r="B1305" s="1">
        <v>43479</v>
      </c>
      <c r="C1305" s="1" t="str">
        <f t="shared" si="20"/>
        <v>weekday</v>
      </c>
      <c r="D1305" s="1" t="str">
        <f>TEXT(B1305,"dddd")</f>
        <v>Monday</v>
      </c>
      <c r="E1305">
        <v>155</v>
      </c>
      <c r="F1305" t="s">
        <v>883</v>
      </c>
      <c r="G1305" t="s">
        <v>30</v>
      </c>
      <c r="H1305" t="s">
        <v>27</v>
      </c>
      <c r="I1305" t="s">
        <v>28</v>
      </c>
      <c r="J1305" t="s">
        <v>44</v>
      </c>
      <c r="K1305" t="s">
        <v>109</v>
      </c>
      <c r="L1305">
        <v>627</v>
      </c>
      <c r="M1305" t="s">
        <v>6</v>
      </c>
      <c r="N1305">
        <v>165</v>
      </c>
      <c r="O1305">
        <v>5</v>
      </c>
      <c r="P1305">
        <f>N1305*O1305</f>
        <v>825</v>
      </c>
      <c r="Q1305">
        <v>613.65001700000005</v>
      </c>
      <c r="R1305">
        <f>P1305-Q1305</f>
        <v>211.34998299999995</v>
      </c>
      <c r="S1305">
        <f>Q1305/O1305</f>
        <v>122.73000340000002</v>
      </c>
    </row>
    <row r="1306" spans="1:19" x14ac:dyDescent="0.3">
      <c r="A1306">
        <v>59301</v>
      </c>
      <c r="B1306" s="1">
        <v>43490</v>
      </c>
      <c r="C1306" s="1" t="str">
        <f t="shared" si="20"/>
        <v>weekday</v>
      </c>
      <c r="D1306" s="1" t="str">
        <f>TEXT(B1306,"dddd")</f>
        <v>Friday</v>
      </c>
      <c r="E1306">
        <v>5364</v>
      </c>
      <c r="F1306" t="s">
        <v>440</v>
      </c>
      <c r="G1306" t="s">
        <v>30</v>
      </c>
      <c r="H1306" t="s">
        <v>27</v>
      </c>
      <c r="I1306" t="s">
        <v>28</v>
      </c>
      <c r="J1306" t="s">
        <v>44</v>
      </c>
      <c r="K1306" t="s">
        <v>85</v>
      </c>
      <c r="L1306">
        <v>502</v>
      </c>
      <c r="M1306" t="s">
        <v>65</v>
      </c>
      <c r="N1306">
        <v>65</v>
      </c>
      <c r="O1306">
        <v>5</v>
      </c>
      <c r="P1306">
        <f>N1306*O1306</f>
        <v>325</v>
      </c>
      <c r="Q1306">
        <v>167.99999235000001</v>
      </c>
      <c r="R1306">
        <f>P1306-Q1306</f>
        <v>157.00000764999999</v>
      </c>
      <c r="S1306">
        <f>Q1306/O1306</f>
        <v>33.599998470000003</v>
      </c>
    </row>
    <row r="1307" spans="1:19" x14ac:dyDescent="0.3">
      <c r="A1307">
        <v>59387</v>
      </c>
      <c r="B1307" s="1">
        <v>43601</v>
      </c>
      <c r="C1307" s="1" t="str">
        <f t="shared" si="20"/>
        <v>weekday</v>
      </c>
      <c r="D1307" s="1" t="str">
        <f>TEXT(B1307,"dddd")</f>
        <v>Thursday</v>
      </c>
      <c r="E1307">
        <v>10344</v>
      </c>
      <c r="F1307" t="s">
        <v>7</v>
      </c>
      <c r="G1307" t="s">
        <v>26</v>
      </c>
      <c r="H1307" t="s">
        <v>27</v>
      </c>
      <c r="I1307" t="s">
        <v>28</v>
      </c>
      <c r="J1307" t="s">
        <v>44</v>
      </c>
      <c r="K1307" t="s">
        <v>85</v>
      </c>
      <c r="L1307">
        <v>502</v>
      </c>
      <c r="M1307" t="s">
        <v>65</v>
      </c>
      <c r="N1307">
        <v>65</v>
      </c>
      <c r="O1307">
        <v>5</v>
      </c>
      <c r="P1307">
        <f>N1307*O1307</f>
        <v>325</v>
      </c>
      <c r="Q1307">
        <v>167.99999235000001</v>
      </c>
      <c r="R1307">
        <f>P1307-Q1307</f>
        <v>157.00000764999999</v>
      </c>
      <c r="S1307">
        <f>Q1307/O1307</f>
        <v>33.599998470000003</v>
      </c>
    </row>
    <row r="1308" spans="1:19" x14ac:dyDescent="0.3">
      <c r="A1308">
        <v>59498</v>
      </c>
      <c r="B1308" s="1">
        <v>43483</v>
      </c>
      <c r="C1308" s="1" t="str">
        <f t="shared" si="20"/>
        <v>weekday</v>
      </c>
      <c r="D1308" s="1" t="str">
        <f>TEXT(B1308,"dddd")</f>
        <v>Friday</v>
      </c>
      <c r="E1308">
        <v>8746</v>
      </c>
      <c r="F1308" t="s">
        <v>872</v>
      </c>
      <c r="G1308" t="s">
        <v>139</v>
      </c>
      <c r="H1308" t="s">
        <v>2</v>
      </c>
      <c r="I1308" t="s">
        <v>3</v>
      </c>
      <c r="J1308" t="s">
        <v>44</v>
      </c>
      <c r="K1308" t="s">
        <v>109</v>
      </c>
      <c r="L1308">
        <v>627</v>
      </c>
      <c r="M1308" t="s">
        <v>6</v>
      </c>
      <c r="N1308">
        <v>165</v>
      </c>
      <c r="O1308">
        <v>2</v>
      </c>
      <c r="P1308">
        <f>N1308*O1308</f>
        <v>330</v>
      </c>
      <c r="Q1308">
        <v>245.4600068</v>
      </c>
      <c r="R1308">
        <f>P1308-Q1308</f>
        <v>84.539993199999998</v>
      </c>
      <c r="S1308">
        <f>Q1308/O1308</f>
        <v>122.7300034</v>
      </c>
    </row>
    <row r="1309" spans="1:19" x14ac:dyDescent="0.3">
      <c r="A1309">
        <v>59742</v>
      </c>
      <c r="B1309" s="1">
        <v>43851</v>
      </c>
      <c r="C1309" s="1" t="str">
        <f t="shared" si="20"/>
        <v>weekday</v>
      </c>
      <c r="D1309" s="1" t="str">
        <f>TEXT(B1309,"dddd")</f>
        <v>Tuesday</v>
      </c>
      <c r="E1309">
        <v>3997</v>
      </c>
      <c r="F1309" t="s">
        <v>523</v>
      </c>
      <c r="G1309" t="s">
        <v>50</v>
      </c>
      <c r="H1309" t="s">
        <v>2</v>
      </c>
      <c r="I1309" t="s">
        <v>3</v>
      </c>
      <c r="J1309" t="s">
        <v>44</v>
      </c>
      <c r="K1309" t="s">
        <v>85</v>
      </c>
      <c r="L1309">
        <v>502</v>
      </c>
      <c r="M1309" t="s">
        <v>65</v>
      </c>
      <c r="N1309">
        <v>65</v>
      </c>
      <c r="O1309">
        <v>2</v>
      </c>
      <c r="P1309">
        <f>N1309*O1309</f>
        <v>130</v>
      </c>
      <c r="Q1309">
        <v>67.199996940000005</v>
      </c>
      <c r="R1309">
        <f>P1309-Q1309</f>
        <v>62.800003059999995</v>
      </c>
      <c r="S1309">
        <f>Q1309/O1309</f>
        <v>33.599998470000003</v>
      </c>
    </row>
    <row r="1310" spans="1:19" x14ac:dyDescent="0.3">
      <c r="A1310">
        <v>59754</v>
      </c>
      <c r="B1310" s="1">
        <v>43607</v>
      </c>
      <c r="C1310" s="1" t="str">
        <f t="shared" si="20"/>
        <v>weekday</v>
      </c>
      <c r="D1310" s="1" t="str">
        <f>TEXT(B1310,"dddd")</f>
        <v>Wednesday</v>
      </c>
      <c r="E1310">
        <v>8456</v>
      </c>
      <c r="F1310" t="s">
        <v>7</v>
      </c>
      <c r="G1310" t="s">
        <v>30</v>
      </c>
      <c r="H1310" t="s">
        <v>27</v>
      </c>
      <c r="I1310" t="s">
        <v>28</v>
      </c>
      <c r="J1310" t="s">
        <v>44</v>
      </c>
      <c r="K1310" t="s">
        <v>42</v>
      </c>
      <c r="L1310">
        <v>365</v>
      </c>
      <c r="M1310" t="s">
        <v>10</v>
      </c>
      <c r="N1310">
        <v>94.75</v>
      </c>
      <c r="O1310">
        <v>5</v>
      </c>
      <c r="P1310">
        <f>N1310*O1310</f>
        <v>473.75</v>
      </c>
      <c r="Q1310">
        <v>152.8499985</v>
      </c>
      <c r="R1310">
        <f>P1310-Q1310</f>
        <v>320.90000150000003</v>
      </c>
      <c r="S1310">
        <f>Q1310/O1310</f>
        <v>30.5699997</v>
      </c>
    </row>
    <row r="1311" spans="1:19" x14ac:dyDescent="0.3">
      <c r="A1311">
        <v>60127</v>
      </c>
      <c r="B1311" s="1">
        <v>43612</v>
      </c>
      <c r="C1311" s="1" t="str">
        <f t="shared" si="20"/>
        <v>weekday</v>
      </c>
      <c r="D1311" s="1" t="str">
        <f>TEXT(B1311,"dddd")</f>
        <v>Monday</v>
      </c>
      <c r="E1311">
        <v>9204</v>
      </c>
      <c r="F1311" t="s">
        <v>796</v>
      </c>
      <c r="G1311" t="s">
        <v>30</v>
      </c>
      <c r="H1311" t="s">
        <v>27</v>
      </c>
      <c r="I1311" t="s">
        <v>28</v>
      </c>
      <c r="J1311" t="s">
        <v>29</v>
      </c>
      <c r="K1311" t="s">
        <v>85</v>
      </c>
      <c r="L1311">
        <v>502</v>
      </c>
      <c r="M1311" t="s">
        <v>65</v>
      </c>
      <c r="N1311">
        <v>65</v>
      </c>
      <c r="O1311">
        <v>5</v>
      </c>
      <c r="P1311">
        <f>N1311*O1311</f>
        <v>325</v>
      </c>
      <c r="Q1311">
        <v>167.99999235000001</v>
      </c>
      <c r="R1311">
        <f>P1311-Q1311</f>
        <v>157.00000764999999</v>
      </c>
      <c r="S1311">
        <f>Q1311/O1311</f>
        <v>33.599998470000003</v>
      </c>
    </row>
    <row r="1312" spans="1:19" x14ac:dyDescent="0.3">
      <c r="A1312">
        <v>60146</v>
      </c>
      <c r="B1312" s="1">
        <v>43492</v>
      </c>
      <c r="C1312" s="1" t="str">
        <f t="shared" si="20"/>
        <v>weekend</v>
      </c>
      <c r="D1312" s="1" t="str">
        <f>TEXT(B1312,"dddd")</f>
        <v>Sunday</v>
      </c>
      <c r="E1312">
        <v>9528</v>
      </c>
      <c r="F1312" t="s">
        <v>830</v>
      </c>
      <c r="G1312" t="s">
        <v>30</v>
      </c>
      <c r="H1312" t="s">
        <v>27</v>
      </c>
      <c r="I1312" t="s">
        <v>28</v>
      </c>
      <c r="J1312" t="s">
        <v>44</v>
      </c>
      <c r="K1312" t="s">
        <v>57</v>
      </c>
      <c r="L1312">
        <v>191</v>
      </c>
      <c r="M1312" t="s">
        <v>65</v>
      </c>
      <c r="N1312">
        <v>85</v>
      </c>
      <c r="O1312">
        <v>5</v>
      </c>
      <c r="P1312">
        <f>N1312*O1312</f>
        <v>425</v>
      </c>
      <c r="Q1312">
        <v>273.89999399999999</v>
      </c>
      <c r="R1312">
        <f>P1312-Q1312</f>
        <v>151.10000600000001</v>
      </c>
      <c r="S1312">
        <f>Q1312/O1312</f>
        <v>54.779998800000001</v>
      </c>
    </row>
    <row r="1313" spans="1:19" x14ac:dyDescent="0.3">
      <c r="A1313">
        <v>60317</v>
      </c>
      <c r="B1313" s="1">
        <v>43495</v>
      </c>
      <c r="C1313" s="1" t="str">
        <f t="shared" si="20"/>
        <v>weekday</v>
      </c>
      <c r="D1313" s="1" t="str">
        <f>TEXT(B1313,"dddd")</f>
        <v>Wednesday</v>
      </c>
      <c r="E1313">
        <v>3484</v>
      </c>
      <c r="F1313" t="s">
        <v>823</v>
      </c>
      <c r="G1313" t="s">
        <v>824</v>
      </c>
      <c r="H1313" t="s">
        <v>2</v>
      </c>
      <c r="I1313" t="s">
        <v>3</v>
      </c>
      <c r="J1313" t="s">
        <v>44</v>
      </c>
      <c r="K1313" t="s">
        <v>109</v>
      </c>
      <c r="L1313">
        <v>627</v>
      </c>
      <c r="M1313" t="s">
        <v>6</v>
      </c>
      <c r="N1313">
        <v>165</v>
      </c>
      <c r="O1313">
        <v>2</v>
      </c>
      <c r="P1313">
        <f>N1313*O1313</f>
        <v>330</v>
      </c>
      <c r="Q1313">
        <v>245.4600068</v>
      </c>
      <c r="R1313">
        <f>P1313-Q1313</f>
        <v>84.539993199999998</v>
      </c>
      <c r="S1313">
        <f>Q1313/O1313</f>
        <v>122.7300034</v>
      </c>
    </row>
    <row r="1314" spans="1:19" x14ac:dyDescent="0.3">
      <c r="A1314">
        <v>60361</v>
      </c>
      <c r="B1314" s="1">
        <v>43806</v>
      </c>
      <c r="C1314" s="1" t="str">
        <f t="shared" si="20"/>
        <v>weekend</v>
      </c>
      <c r="D1314" s="1" t="str">
        <f>TEXT(B1314,"dddd")</f>
        <v>Saturday</v>
      </c>
      <c r="E1314">
        <v>8498</v>
      </c>
      <c r="F1314" t="s">
        <v>593</v>
      </c>
      <c r="G1314" t="s">
        <v>632</v>
      </c>
      <c r="H1314" t="s">
        <v>2</v>
      </c>
      <c r="I1314" t="s">
        <v>3</v>
      </c>
      <c r="J1314" t="s">
        <v>44</v>
      </c>
      <c r="K1314" t="s">
        <v>85</v>
      </c>
      <c r="L1314">
        <v>502</v>
      </c>
      <c r="M1314" t="s">
        <v>65</v>
      </c>
      <c r="N1314">
        <v>65</v>
      </c>
      <c r="O1314">
        <v>2</v>
      </c>
      <c r="P1314">
        <f>N1314*O1314</f>
        <v>130</v>
      </c>
      <c r="Q1314">
        <v>67.199996940000005</v>
      </c>
      <c r="R1314">
        <f>P1314-Q1314</f>
        <v>62.800003059999995</v>
      </c>
      <c r="S1314">
        <f>Q1314/O1314</f>
        <v>33.599998470000003</v>
      </c>
    </row>
    <row r="1315" spans="1:19" x14ac:dyDescent="0.3">
      <c r="A1315">
        <v>60386</v>
      </c>
      <c r="B1315" s="1">
        <v>43616</v>
      </c>
      <c r="C1315" s="1" t="str">
        <f t="shared" si="20"/>
        <v>weekday</v>
      </c>
      <c r="D1315" s="1" t="str">
        <f>TEXT(B1315,"dddd")</f>
        <v>Friday</v>
      </c>
      <c r="E1315">
        <v>9554</v>
      </c>
      <c r="F1315" t="s">
        <v>637</v>
      </c>
      <c r="G1315" t="s">
        <v>30</v>
      </c>
      <c r="H1315" t="s">
        <v>27</v>
      </c>
      <c r="I1315" t="s">
        <v>28</v>
      </c>
      <c r="J1315" t="s">
        <v>29</v>
      </c>
      <c r="K1315" t="s">
        <v>85</v>
      </c>
      <c r="L1315">
        <v>502</v>
      </c>
      <c r="M1315" t="s">
        <v>65</v>
      </c>
      <c r="N1315">
        <v>65</v>
      </c>
      <c r="O1315">
        <v>5</v>
      </c>
      <c r="P1315">
        <f>N1315*O1315</f>
        <v>325</v>
      </c>
      <c r="Q1315">
        <v>167.99999235000001</v>
      </c>
      <c r="R1315">
        <f>P1315-Q1315</f>
        <v>157.00000764999999</v>
      </c>
      <c r="S1315">
        <f>Q1315/O1315</f>
        <v>33.599998470000003</v>
      </c>
    </row>
    <row r="1316" spans="1:19" x14ac:dyDescent="0.3">
      <c r="A1316">
        <v>60445</v>
      </c>
      <c r="B1316" s="1">
        <v>43770</v>
      </c>
      <c r="C1316" s="1" t="str">
        <f t="shared" si="20"/>
        <v>weekday</v>
      </c>
      <c r="D1316" s="1" t="str">
        <f>TEXT(B1316,"dddd")</f>
        <v>Friday</v>
      </c>
      <c r="E1316">
        <v>5138</v>
      </c>
      <c r="F1316" t="s">
        <v>703</v>
      </c>
      <c r="G1316" t="s">
        <v>704</v>
      </c>
      <c r="H1316" t="s">
        <v>2</v>
      </c>
      <c r="I1316" t="s">
        <v>3</v>
      </c>
      <c r="J1316" t="s">
        <v>44</v>
      </c>
      <c r="K1316" t="s">
        <v>42</v>
      </c>
      <c r="L1316">
        <v>365</v>
      </c>
      <c r="M1316" t="s">
        <v>10</v>
      </c>
      <c r="N1316">
        <v>94.75</v>
      </c>
      <c r="O1316">
        <v>2</v>
      </c>
      <c r="P1316">
        <f>N1316*O1316</f>
        <v>189.5</v>
      </c>
      <c r="Q1316">
        <v>61.139999400000001</v>
      </c>
      <c r="R1316">
        <f>P1316-Q1316</f>
        <v>128.36000060000001</v>
      </c>
      <c r="S1316">
        <f>Q1316/O1316</f>
        <v>30.5699997</v>
      </c>
    </row>
    <row r="1317" spans="1:19" x14ac:dyDescent="0.3">
      <c r="A1317">
        <v>60460</v>
      </c>
      <c r="B1317" s="1">
        <v>43482</v>
      </c>
      <c r="C1317" s="1" t="str">
        <f t="shared" si="20"/>
        <v>weekday</v>
      </c>
      <c r="D1317" s="1" t="str">
        <f>TEXT(B1317,"dddd")</f>
        <v>Thursday</v>
      </c>
      <c r="E1317">
        <v>9429</v>
      </c>
      <c r="F1317" t="s">
        <v>279</v>
      </c>
      <c r="G1317" t="s">
        <v>30</v>
      </c>
      <c r="H1317" t="s">
        <v>27</v>
      </c>
      <c r="I1317" t="s">
        <v>28</v>
      </c>
      <c r="J1317" t="s">
        <v>44</v>
      </c>
      <c r="K1317" t="s">
        <v>42</v>
      </c>
      <c r="L1317">
        <v>365</v>
      </c>
      <c r="M1317" t="s">
        <v>10</v>
      </c>
      <c r="N1317">
        <v>94.75</v>
      </c>
      <c r="O1317">
        <v>5</v>
      </c>
      <c r="P1317">
        <f>N1317*O1317</f>
        <v>473.75</v>
      </c>
      <c r="Q1317">
        <v>152.8499985</v>
      </c>
      <c r="R1317">
        <f>P1317-Q1317</f>
        <v>320.90000150000003</v>
      </c>
      <c r="S1317">
        <f>Q1317/O1317</f>
        <v>30.5699997</v>
      </c>
    </row>
    <row r="1318" spans="1:19" x14ac:dyDescent="0.3">
      <c r="A1318">
        <v>60567</v>
      </c>
      <c r="B1318" s="1">
        <v>43493</v>
      </c>
      <c r="C1318" s="1" t="str">
        <f t="shared" si="20"/>
        <v>weekday</v>
      </c>
      <c r="D1318" s="1" t="str">
        <f>TEXT(B1318,"dddd")</f>
        <v>Monday</v>
      </c>
      <c r="E1318">
        <v>8517</v>
      </c>
      <c r="F1318" t="s">
        <v>7</v>
      </c>
      <c r="G1318" t="s">
        <v>26</v>
      </c>
      <c r="H1318" t="s">
        <v>27</v>
      </c>
      <c r="I1318" t="s">
        <v>28</v>
      </c>
      <c r="J1318" t="s">
        <v>44</v>
      </c>
      <c r="K1318" t="s">
        <v>85</v>
      </c>
      <c r="L1318">
        <v>502</v>
      </c>
      <c r="M1318" t="s">
        <v>65</v>
      </c>
      <c r="N1318">
        <v>65</v>
      </c>
      <c r="O1318">
        <v>5</v>
      </c>
      <c r="P1318">
        <f>N1318*O1318</f>
        <v>325</v>
      </c>
      <c r="Q1318">
        <v>167.99999235000001</v>
      </c>
      <c r="R1318">
        <f>P1318-Q1318</f>
        <v>157.00000764999999</v>
      </c>
      <c r="S1318">
        <f>Q1318/O1318</f>
        <v>33.599998470000003</v>
      </c>
    </row>
    <row r="1319" spans="1:19" x14ac:dyDescent="0.3">
      <c r="A1319">
        <v>60673</v>
      </c>
      <c r="B1319" s="1">
        <v>43620</v>
      </c>
      <c r="C1319" s="1" t="str">
        <f t="shared" si="20"/>
        <v>weekday</v>
      </c>
      <c r="D1319" s="1" t="str">
        <f>TEXT(B1319,"dddd")</f>
        <v>Tuesday</v>
      </c>
      <c r="E1319">
        <v>2053</v>
      </c>
      <c r="F1319" t="s">
        <v>7</v>
      </c>
      <c r="G1319" t="s">
        <v>30</v>
      </c>
      <c r="H1319" t="s">
        <v>27</v>
      </c>
      <c r="I1319" t="s">
        <v>28</v>
      </c>
      <c r="J1319" t="s">
        <v>44</v>
      </c>
      <c r="K1319" t="s">
        <v>109</v>
      </c>
      <c r="L1319">
        <v>627</v>
      </c>
      <c r="M1319" t="s">
        <v>6</v>
      </c>
      <c r="N1319">
        <v>165</v>
      </c>
      <c r="O1319">
        <v>5</v>
      </c>
      <c r="P1319">
        <f>N1319*O1319</f>
        <v>825</v>
      </c>
      <c r="Q1319">
        <v>613.65001700000005</v>
      </c>
      <c r="R1319">
        <f>P1319-Q1319</f>
        <v>211.34998299999995</v>
      </c>
      <c r="S1319">
        <f>Q1319/O1319</f>
        <v>122.73000340000002</v>
      </c>
    </row>
    <row r="1320" spans="1:19" x14ac:dyDescent="0.3">
      <c r="A1320">
        <v>60807</v>
      </c>
      <c r="B1320" s="1">
        <v>43652</v>
      </c>
      <c r="C1320" s="1" t="str">
        <f t="shared" si="20"/>
        <v>weekend</v>
      </c>
      <c r="D1320" s="1" t="str">
        <f>TEXT(B1320,"dddd")</f>
        <v>Saturday</v>
      </c>
      <c r="E1320">
        <v>9854</v>
      </c>
      <c r="F1320" t="s">
        <v>7</v>
      </c>
      <c r="G1320" t="s">
        <v>84</v>
      </c>
      <c r="H1320" t="s">
        <v>27</v>
      </c>
      <c r="I1320" t="s">
        <v>3</v>
      </c>
      <c r="J1320" t="s">
        <v>4</v>
      </c>
      <c r="K1320" t="s">
        <v>42</v>
      </c>
      <c r="L1320">
        <v>365</v>
      </c>
      <c r="M1320" t="s">
        <v>10</v>
      </c>
      <c r="N1320">
        <v>94.75</v>
      </c>
      <c r="O1320">
        <v>3</v>
      </c>
      <c r="P1320">
        <f>N1320*O1320</f>
        <v>284.25</v>
      </c>
      <c r="Q1320">
        <v>91.709999100000005</v>
      </c>
      <c r="R1320">
        <f>P1320-Q1320</f>
        <v>192.5400009</v>
      </c>
      <c r="S1320">
        <f>Q1320/O1320</f>
        <v>30.5699997</v>
      </c>
    </row>
    <row r="1321" spans="1:19" x14ac:dyDescent="0.3">
      <c r="A1321">
        <v>60868</v>
      </c>
      <c r="B1321" s="1">
        <v>43745</v>
      </c>
      <c r="C1321" s="1" t="str">
        <f t="shared" si="20"/>
        <v>weekday</v>
      </c>
      <c r="D1321" s="1" t="str">
        <f>TEXT(B1321,"dddd")</f>
        <v>Monday</v>
      </c>
      <c r="E1321">
        <v>11753</v>
      </c>
      <c r="F1321" t="s">
        <v>725</v>
      </c>
      <c r="G1321" t="s">
        <v>34</v>
      </c>
      <c r="H1321" t="s">
        <v>2</v>
      </c>
      <c r="I1321" t="s">
        <v>3</v>
      </c>
      <c r="J1321" t="s">
        <v>44</v>
      </c>
      <c r="K1321" t="s">
        <v>109</v>
      </c>
      <c r="L1321">
        <v>627</v>
      </c>
      <c r="M1321" t="s">
        <v>6</v>
      </c>
      <c r="N1321">
        <v>165</v>
      </c>
      <c r="O1321">
        <v>2</v>
      </c>
      <c r="P1321">
        <f>N1321*O1321</f>
        <v>330</v>
      </c>
      <c r="Q1321">
        <v>245.4600068</v>
      </c>
      <c r="R1321">
        <f>P1321-Q1321</f>
        <v>84.539993199999998</v>
      </c>
      <c r="S1321">
        <f>Q1321/O1321</f>
        <v>122.7300034</v>
      </c>
    </row>
    <row r="1322" spans="1:19" x14ac:dyDescent="0.3">
      <c r="A1322">
        <v>61192</v>
      </c>
      <c r="B1322" s="1">
        <v>43477</v>
      </c>
      <c r="C1322" s="1" t="str">
        <f t="shared" si="20"/>
        <v>weekend</v>
      </c>
      <c r="D1322" s="1" t="str">
        <f>TEXT(B1322,"dddd")</f>
        <v>Saturday</v>
      </c>
      <c r="E1322">
        <v>10668</v>
      </c>
      <c r="F1322" t="s">
        <v>7</v>
      </c>
      <c r="G1322" t="s">
        <v>30</v>
      </c>
      <c r="H1322" t="s">
        <v>27</v>
      </c>
      <c r="I1322" t="s">
        <v>28</v>
      </c>
      <c r="J1322" t="s">
        <v>44</v>
      </c>
      <c r="K1322" t="s">
        <v>887</v>
      </c>
      <c r="L1322">
        <v>251</v>
      </c>
      <c r="M1322" t="s">
        <v>1077</v>
      </c>
      <c r="N1322">
        <v>179</v>
      </c>
      <c r="O1322">
        <v>5</v>
      </c>
      <c r="P1322">
        <f>N1322*O1322</f>
        <v>895</v>
      </c>
      <c r="Q1322">
        <v>495.30000684999999</v>
      </c>
      <c r="R1322">
        <f>P1322-Q1322</f>
        <v>399.69999315000001</v>
      </c>
      <c r="S1322">
        <f>Q1322/O1322</f>
        <v>99.060001369999995</v>
      </c>
    </row>
    <row r="1323" spans="1:19" x14ac:dyDescent="0.3">
      <c r="A1323">
        <v>61346</v>
      </c>
      <c r="B1323" s="1">
        <v>43479</v>
      </c>
      <c r="C1323" s="1" t="str">
        <f t="shared" si="20"/>
        <v>weekday</v>
      </c>
      <c r="D1323" s="1" t="str">
        <f>TEXT(B1323,"dddd")</f>
        <v>Monday</v>
      </c>
      <c r="E1323">
        <v>4078</v>
      </c>
      <c r="F1323" t="s">
        <v>323</v>
      </c>
      <c r="G1323" t="s">
        <v>30</v>
      </c>
      <c r="H1323" t="s">
        <v>27</v>
      </c>
      <c r="I1323" t="s">
        <v>28</v>
      </c>
      <c r="J1323" t="s">
        <v>44</v>
      </c>
      <c r="K1323" t="s">
        <v>109</v>
      </c>
      <c r="L1323">
        <v>627</v>
      </c>
      <c r="M1323" t="s">
        <v>6</v>
      </c>
      <c r="N1323">
        <v>165</v>
      </c>
      <c r="O1323">
        <v>5</v>
      </c>
      <c r="P1323">
        <f>N1323*O1323</f>
        <v>825</v>
      </c>
      <c r="Q1323">
        <v>613.65001700000005</v>
      </c>
      <c r="R1323">
        <f>P1323-Q1323</f>
        <v>211.34998299999995</v>
      </c>
      <c r="S1323">
        <f>Q1323/O1323</f>
        <v>122.73000340000002</v>
      </c>
    </row>
    <row r="1324" spans="1:19" x14ac:dyDescent="0.3">
      <c r="A1324">
        <v>61419</v>
      </c>
      <c r="B1324" s="1">
        <v>43858</v>
      </c>
      <c r="C1324" s="1" t="str">
        <f t="shared" si="20"/>
        <v>weekday</v>
      </c>
      <c r="D1324" s="1" t="str">
        <f>TEXT(B1324,"dddd")</f>
        <v>Tuesday</v>
      </c>
      <c r="E1324">
        <v>11273</v>
      </c>
      <c r="F1324" t="s">
        <v>416</v>
      </c>
      <c r="G1324" t="s">
        <v>30</v>
      </c>
      <c r="H1324" t="s">
        <v>27</v>
      </c>
      <c r="I1324" t="s">
        <v>28</v>
      </c>
      <c r="J1324" t="s">
        <v>44</v>
      </c>
      <c r="K1324" t="s">
        <v>85</v>
      </c>
      <c r="L1324">
        <v>502</v>
      </c>
      <c r="M1324" t="s">
        <v>65</v>
      </c>
      <c r="N1324">
        <v>65</v>
      </c>
      <c r="O1324">
        <v>5</v>
      </c>
      <c r="P1324">
        <f>N1324*O1324</f>
        <v>325</v>
      </c>
      <c r="Q1324">
        <v>167.99999235000001</v>
      </c>
      <c r="R1324">
        <f>P1324-Q1324</f>
        <v>157.00000764999999</v>
      </c>
      <c r="S1324">
        <f>Q1324/O1324</f>
        <v>33.599998470000003</v>
      </c>
    </row>
    <row r="1325" spans="1:19" x14ac:dyDescent="0.3">
      <c r="A1325">
        <v>61596</v>
      </c>
      <c r="B1325" s="1">
        <v>43483</v>
      </c>
      <c r="C1325" s="1" t="str">
        <f t="shared" si="20"/>
        <v>weekday</v>
      </c>
      <c r="D1325" s="1" t="str">
        <f>TEXT(B1325,"dddd")</f>
        <v>Friday</v>
      </c>
      <c r="E1325">
        <v>1408</v>
      </c>
      <c r="F1325" t="s">
        <v>871</v>
      </c>
      <c r="G1325" t="s">
        <v>18</v>
      </c>
      <c r="H1325" t="s">
        <v>2</v>
      </c>
      <c r="I1325" t="s">
        <v>3</v>
      </c>
      <c r="J1325" t="s">
        <v>4</v>
      </c>
      <c r="K1325" t="s">
        <v>42</v>
      </c>
      <c r="L1325">
        <v>365</v>
      </c>
      <c r="M1325" t="s">
        <v>10</v>
      </c>
      <c r="N1325">
        <v>94.75</v>
      </c>
      <c r="O1325">
        <v>5</v>
      </c>
      <c r="P1325">
        <f>N1325*O1325</f>
        <v>473.75</v>
      </c>
      <c r="Q1325">
        <v>152.8499985</v>
      </c>
      <c r="R1325">
        <f>P1325-Q1325</f>
        <v>320.90000150000003</v>
      </c>
      <c r="S1325">
        <f>Q1325/O1325</f>
        <v>30.5699997</v>
      </c>
    </row>
    <row r="1326" spans="1:19" x14ac:dyDescent="0.3">
      <c r="A1326">
        <v>61612</v>
      </c>
      <c r="B1326" s="1">
        <v>43483</v>
      </c>
      <c r="C1326" s="1" t="str">
        <f t="shared" si="20"/>
        <v>weekday</v>
      </c>
      <c r="D1326" s="1" t="str">
        <f>TEXT(B1326,"dddd")</f>
        <v>Friday</v>
      </c>
      <c r="E1326">
        <v>6005</v>
      </c>
      <c r="F1326" t="s">
        <v>712</v>
      </c>
      <c r="G1326" t="s">
        <v>874</v>
      </c>
      <c r="H1326" t="s">
        <v>2</v>
      </c>
      <c r="I1326" t="s">
        <v>3</v>
      </c>
      <c r="J1326" t="s">
        <v>44</v>
      </c>
      <c r="K1326" t="s">
        <v>57</v>
      </c>
      <c r="L1326">
        <v>191</v>
      </c>
      <c r="M1326" t="s">
        <v>65</v>
      </c>
      <c r="N1326">
        <v>85</v>
      </c>
      <c r="O1326">
        <v>4</v>
      </c>
      <c r="P1326">
        <f>N1326*O1326</f>
        <v>340</v>
      </c>
      <c r="Q1326">
        <v>219.11999520000001</v>
      </c>
      <c r="R1326">
        <f>P1326-Q1326</f>
        <v>120.88000479999999</v>
      </c>
      <c r="S1326">
        <f>Q1326/O1326</f>
        <v>54.779998800000001</v>
      </c>
    </row>
    <row r="1327" spans="1:19" x14ac:dyDescent="0.3">
      <c r="A1327">
        <v>61647</v>
      </c>
      <c r="B1327" s="1">
        <v>43483</v>
      </c>
      <c r="C1327" s="1" t="str">
        <f t="shared" si="20"/>
        <v>weekday</v>
      </c>
      <c r="D1327" s="1" t="str">
        <f>TEXT(B1327,"dddd")</f>
        <v>Friday</v>
      </c>
      <c r="E1327">
        <v>509</v>
      </c>
      <c r="F1327" t="s">
        <v>7</v>
      </c>
      <c r="G1327" t="s">
        <v>30</v>
      </c>
      <c r="H1327" t="s">
        <v>27</v>
      </c>
      <c r="I1327" t="s">
        <v>28</v>
      </c>
      <c r="J1327" t="s">
        <v>4</v>
      </c>
      <c r="K1327" t="s">
        <v>9</v>
      </c>
      <c r="L1327">
        <v>403</v>
      </c>
      <c r="M1327" t="s">
        <v>10</v>
      </c>
      <c r="N1327">
        <v>133.37</v>
      </c>
      <c r="O1327">
        <v>1</v>
      </c>
      <c r="P1327">
        <f>N1327*O1327</f>
        <v>133.37</v>
      </c>
      <c r="Q1327">
        <v>84.590000149999995</v>
      </c>
      <c r="R1327">
        <f>P1327-Q1327</f>
        <v>48.77999985000001</v>
      </c>
      <c r="S1327">
        <f>Q1327/O1327</f>
        <v>84.590000149999995</v>
      </c>
    </row>
    <row r="1328" spans="1:19" x14ac:dyDescent="0.3">
      <c r="A1328">
        <v>61664</v>
      </c>
      <c r="B1328" s="1">
        <v>43484</v>
      </c>
      <c r="C1328" s="1" t="str">
        <f t="shared" si="20"/>
        <v>weekend</v>
      </c>
      <c r="D1328" s="1" t="str">
        <f>TEXT(B1328,"dddd")</f>
        <v>Saturday</v>
      </c>
      <c r="E1328">
        <v>7586</v>
      </c>
      <c r="F1328" t="s">
        <v>129</v>
      </c>
      <c r="G1328" t="s">
        <v>226</v>
      </c>
      <c r="H1328" t="s">
        <v>2</v>
      </c>
      <c r="I1328" t="s">
        <v>3</v>
      </c>
      <c r="J1328" t="s">
        <v>4</v>
      </c>
      <c r="K1328" t="s">
        <v>42</v>
      </c>
      <c r="L1328">
        <v>365</v>
      </c>
      <c r="M1328" t="s">
        <v>10</v>
      </c>
      <c r="N1328">
        <v>94.75</v>
      </c>
      <c r="O1328">
        <v>5</v>
      </c>
      <c r="P1328">
        <f>N1328*O1328</f>
        <v>473.75</v>
      </c>
      <c r="Q1328">
        <v>152.8499985</v>
      </c>
      <c r="R1328">
        <f>P1328-Q1328</f>
        <v>320.90000150000003</v>
      </c>
      <c r="S1328">
        <f>Q1328/O1328</f>
        <v>30.5699997</v>
      </c>
    </row>
    <row r="1329" spans="1:19" x14ac:dyDescent="0.3">
      <c r="A1329">
        <v>61826</v>
      </c>
      <c r="B1329" s="1">
        <v>43486</v>
      </c>
      <c r="C1329" s="1" t="str">
        <f t="shared" si="20"/>
        <v>weekday</v>
      </c>
      <c r="D1329" s="1" t="str">
        <f>TEXT(B1329,"dddd")</f>
        <v>Monday</v>
      </c>
      <c r="E1329">
        <v>8115</v>
      </c>
      <c r="F1329" t="s">
        <v>555</v>
      </c>
      <c r="G1329" t="s">
        <v>600</v>
      </c>
      <c r="H1329" t="s">
        <v>2</v>
      </c>
      <c r="I1329" t="s">
        <v>3</v>
      </c>
      <c r="J1329" t="s">
        <v>44</v>
      </c>
      <c r="K1329" t="s">
        <v>42</v>
      </c>
      <c r="L1329">
        <v>365</v>
      </c>
      <c r="M1329" t="s">
        <v>10</v>
      </c>
      <c r="N1329">
        <v>94.75</v>
      </c>
      <c r="O1329">
        <v>4</v>
      </c>
      <c r="P1329">
        <f>N1329*O1329</f>
        <v>379</v>
      </c>
      <c r="Q1329">
        <v>122.2799988</v>
      </c>
      <c r="R1329">
        <f>P1329-Q1329</f>
        <v>256.72000120000001</v>
      </c>
      <c r="S1329">
        <f>Q1329/O1329</f>
        <v>30.5699997</v>
      </c>
    </row>
    <row r="1330" spans="1:19" x14ac:dyDescent="0.3">
      <c r="A1330">
        <v>61848</v>
      </c>
      <c r="B1330" s="1">
        <v>43121</v>
      </c>
      <c r="C1330" s="1" t="str">
        <f t="shared" si="20"/>
        <v>weekend</v>
      </c>
      <c r="D1330" s="1" t="str">
        <f>TEXT(B1330,"dddd")</f>
        <v>Sunday</v>
      </c>
      <c r="E1330">
        <v>6397</v>
      </c>
      <c r="F1330" t="s">
        <v>1028</v>
      </c>
      <c r="G1330" t="s">
        <v>34</v>
      </c>
      <c r="H1330" t="s">
        <v>2</v>
      </c>
      <c r="I1330" t="s">
        <v>3</v>
      </c>
      <c r="J1330" t="s">
        <v>44</v>
      </c>
      <c r="K1330" t="s">
        <v>57</v>
      </c>
      <c r="L1330">
        <v>191</v>
      </c>
      <c r="M1330" t="s">
        <v>65</v>
      </c>
      <c r="N1330">
        <v>85</v>
      </c>
      <c r="O1330">
        <v>4</v>
      </c>
      <c r="P1330">
        <f>N1330*O1330</f>
        <v>340</v>
      </c>
      <c r="Q1330">
        <v>219.11999520000001</v>
      </c>
      <c r="R1330">
        <f>P1330-Q1330</f>
        <v>120.88000479999999</v>
      </c>
      <c r="S1330">
        <f>Q1330/O1330</f>
        <v>54.779998800000001</v>
      </c>
    </row>
    <row r="1331" spans="1:19" x14ac:dyDescent="0.3">
      <c r="A1331">
        <v>61855</v>
      </c>
      <c r="B1331" s="1">
        <v>43486</v>
      </c>
      <c r="C1331" s="1" t="str">
        <f t="shared" si="20"/>
        <v>weekday</v>
      </c>
      <c r="D1331" s="1" t="str">
        <f>TEXT(B1331,"dddd")</f>
        <v>Monday</v>
      </c>
      <c r="E1331">
        <v>9557</v>
      </c>
      <c r="F1331" t="s">
        <v>857</v>
      </c>
      <c r="G1331" t="s">
        <v>195</v>
      </c>
      <c r="H1331" t="s">
        <v>2</v>
      </c>
      <c r="I1331" t="s">
        <v>3</v>
      </c>
      <c r="J1331" t="s">
        <v>4</v>
      </c>
      <c r="K1331" t="s">
        <v>57</v>
      </c>
      <c r="L1331">
        <v>191</v>
      </c>
      <c r="M1331" t="s">
        <v>65</v>
      </c>
      <c r="N1331">
        <v>85</v>
      </c>
      <c r="O1331">
        <v>5</v>
      </c>
      <c r="P1331">
        <f>N1331*O1331</f>
        <v>425</v>
      </c>
      <c r="Q1331">
        <v>273.89999399999999</v>
      </c>
      <c r="R1331">
        <f>P1331-Q1331</f>
        <v>151.10000600000001</v>
      </c>
      <c r="S1331">
        <f>Q1331/O1331</f>
        <v>54.779998800000001</v>
      </c>
    </row>
    <row r="1332" spans="1:19" x14ac:dyDescent="0.3">
      <c r="A1332">
        <v>61888</v>
      </c>
      <c r="B1332" s="1">
        <v>44078</v>
      </c>
      <c r="C1332" s="1" t="str">
        <f t="shared" si="20"/>
        <v>weekday</v>
      </c>
      <c r="D1332" s="1" t="str">
        <f>TEXT(B1332,"dddd")</f>
        <v>Friday</v>
      </c>
      <c r="E1332">
        <v>5687</v>
      </c>
      <c r="F1332" t="s">
        <v>224</v>
      </c>
      <c r="G1332" t="s">
        <v>225</v>
      </c>
      <c r="H1332" t="s">
        <v>2</v>
      </c>
      <c r="I1332" t="s">
        <v>3</v>
      </c>
      <c r="J1332" t="s">
        <v>4</v>
      </c>
      <c r="K1332" t="s">
        <v>85</v>
      </c>
      <c r="L1332">
        <v>502</v>
      </c>
      <c r="M1332" t="s">
        <v>65</v>
      </c>
      <c r="N1332">
        <v>65</v>
      </c>
      <c r="O1332">
        <v>4</v>
      </c>
      <c r="P1332">
        <f>N1332*O1332</f>
        <v>260</v>
      </c>
      <c r="Q1332">
        <v>134.39999388000001</v>
      </c>
      <c r="R1332">
        <f>P1332-Q1332</f>
        <v>125.60000611999999</v>
      </c>
      <c r="S1332">
        <f>Q1332/O1332</f>
        <v>33.599998470000003</v>
      </c>
    </row>
    <row r="1333" spans="1:19" x14ac:dyDescent="0.3">
      <c r="A1333">
        <v>61940</v>
      </c>
      <c r="B1333" s="1">
        <v>43488</v>
      </c>
      <c r="C1333" s="1" t="str">
        <f t="shared" si="20"/>
        <v>weekday</v>
      </c>
      <c r="D1333" s="1" t="str">
        <f>TEXT(B1333,"dddd")</f>
        <v>Wednesday</v>
      </c>
      <c r="E1333">
        <v>11288</v>
      </c>
      <c r="F1333" t="s">
        <v>7</v>
      </c>
      <c r="G1333" t="s">
        <v>41</v>
      </c>
      <c r="H1333" t="s">
        <v>27</v>
      </c>
      <c r="I1333" t="s">
        <v>3</v>
      </c>
      <c r="J1333" t="s">
        <v>4</v>
      </c>
      <c r="K1333" t="s">
        <v>42</v>
      </c>
      <c r="L1333">
        <v>365</v>
      </c>
      <c r="M1333" t="s">
        <v>10</v>
      </c>
      <c r="N1333">
        <v>94.75</v>
      </c>
      <c r="O1333">
        <v>1</v>
      </c>
      <c r="P1333">
        <f>N1333*O1333</f>
        <v>94.75</v>
      </c>
      <c r="Q1333">
        <v>30.5699997</v>
      </c>
      <c r="R1333">
        <f>P1333-Q1333</f>
        <v>64.180000300000003</v>
      </c>
      <c r="S1333">
        <f>Q1333/O1333</f>
        <v>30.5699997</v>
      </c>
    </row>
    <row r="1334" spans="1:19" x14ac:dyDescent="0.3">
      <c r="A1334">
        <v>61940</v>
      </c>
      <c r="B1334" s="1">
        <v>43488</v>
      </c>
      <c r="C1334" s="1" t="str">
        <f t="shared" si="20"/>
        <v>weekday</v>
      </c>
      <c r="D1334" s="1" t="str">
        <f>TEXT(B1334,"dddd")</f>
        <v>Wednesday</v>
      </c>
      <c r="E1334">
        <v>11288</v>
      </c>
      <c r="F1334" t="s">
        <v>7</v>
      </c>
      <c r="G1334" t="s">
        <v>41</v>
      </c>
      <c r="H1334" t="s">
        <v>27</v>
      </c>
      <c r="I1334" t="s">
        <v>3</v>
      </c>
      <c r="J1334" t="s">
        <v>4</v>
      </c>
      <c r="K1334" t="s">
        <v>9</v>
      </c>
      <c r="L1334">
        <v>403</v>
      </c>
      <c r="M1334" t="s">
        <v>10</v>
      </c>
      <c r="N1334">
        <v>133.37</v>
      </c>
      <c r="O1334">
        <v>1</v>
      </c>
      <c r="P1334">
        <f>N1334*O1334</f>
        <v>133.37</v>
      </c>
      <c r="Q1334">
        <v>84.590000149999995</v>
      </c>
      <c r="R1334">
        <f>P1334-Q1334</f>
        <v>48.77999985000001</v>
      </c>
      <c r="S1334">
        <f>Q1334/O1334</f>
        <v>84.590000149999995</v>
      </c>
    </row>
    <row r="1335" spans="1:19" x14ac:dyDescent="0.3">
      <c r="A1335">
        <v>61983</v>
      </c>
      <c r="B1335" s="1">
        <v>43488</v>
      </c>
      <c r="C1335" s="1" t="str">
        <f t="shared" si="20"/>
        <v>weekday</v>
      </c>
      <c r="D1335" s="1" t="str">
        <f>TEXT(B1335,"dddd")</f>
        <v>Wednesday</v>
      </c>
      <c r="E1335">
        <v>1900</v>
      </c>
      <c r="F1335" t="s">
        <v>848</v>
      </c>
      <c r="G1335" t="s">
        <v>30</v>
      </c>
      <c r="H1335" t="s">
        <v>27</v>
      </c>
      <c r="I1335" t="s">
        <v>28</v>
      </c>
      <c r="J1335" t="s">
        <v>4</v>
      </c>
      <c r="K1335" t="s">
        <v>57</v>
      </c>
      <c r="L1335">
        <v>191</v>
      </c>
      <c r="M1335" t="s">
        <v>65</v>
      </c>
      <c r="N1335">
        <v>85</v>
      </c>
      <c r="O1335">
        <v>1</v>
      </c>
      <c r="P1335">
        <f>N1335*O1335</f>
        <v>85</v>
      </c>
      <c r="Q1335">
        <v>54.779998800000001</v>
      </c>
      <c r="R1335">
        <f>P1335-Q1335</f>
        <v>30.220001199999999</v>
      </c>
      <c r="S1335">
        <f>Q1335/O1335</f>
        <v>54.779998800000001</v>
      </c>
    </row>
    <row r="1336" spans="1:19" x14ac:dyDescent="0.3">
      <c r="A1336">
        <v>61983</v>
      </c>
      <c r="B1336" s="1">
        <v>43488</v>
      </c>
      <c r="C1336" s="1" t="str">
        <f t="shared" si="20"/>
        <v>weekday</v>
      </c>
      <c r="D1336" s="1" t="str">
        <f>TEXT(B1336,"dddd")</f>
        <v>Wednesday</v>
      </c>
      <c r="E1336">
        <v>1900</v>
      </c>
      <c r="F1336" t="s">
        <v>848</v>
      </c>
      <c r="G1336" t="s">
        <v>30</v>
      </c>
      <c r="H1336" t="s">
        <v>27</v>
      </c>
      <c r="I1336" t="s">
        <v>28</v>
      </c>
      <c r="J1336" t="s">
        <v>4</v>
      </c>
      <c r="K1336" t="s">
        <v>9</v>
      </c>
      <c r="L1336">
        <v>403</v>
      </c>
      <c r="M1336" t="s">
        <v>10</v>
      </c>
      <c r="N1336">
        <v>133.37</v>
      </c>
      <c r="O1336">
        <v>1</v>
      </c>
      <c r="P1336">
        <f>N1336*O1336</f>
        <v>133.37</v>
      </c>
      <c r="Q1336">
        <v>84.590000149999995</v>
      </c>
      <c r="R1336">
        <f>P1336-Q1336</f>
        <v>48.77999985000001</v>
      </c>
      <c r="S1336">
        <f>Q1336/O1336</f>
        <v>84.590000149999995</v>
      </c>
    </row>
    <row r="1337" spans="1:19" x14ac:dyDescent="0.3">
      <c r="A1337">
        <v>61997</v>
      </c>
      <c r="B1337" s="1">
        <v>43488</v>
      </c>
      <c r="C1337" s="1" t="str">
        <f t="shared" si="20"/>
        <v>weekday</v>
      </c>
      <c r="D1337" s="1" t="str">
        <f>TEXT(B1337,"dddd")</f>
        <v>Wednesday</v>
      </c>
      <c r="E1337">
        <v>4552</v>
      </c>
      <c r="F1337" t="s">
        <v>7</v>
      </c>
      <c r="G1337" t="s">
        <v>852</v>
      </c>
      <c r="H1337" t="s">
        <v>2</v>
      </c>
      <c r="I1337" t="s">
        <v>3</v>
      </c>
      <c r="J1337" t="s">
        <v>44</v>
      </c>
      <c r="K1337" t="s">
        <v>57</v>
      </c>
      <c r="L1337">
        <v>191</v>
      </c>
      <c r="M1337" t="s">
        <v>65</v>
      </c>
      <c r="N1337">
        <v>85</v>
      </c>
      <c r="O1337">
        <v>4</v>
      </c>
      <c r="P1337">
        <f>N1337*O1337</f>
        <v>340</v>
      </c>
      <c r="Q1337">
        <v>219.11999520000001</v>
      </c>
      <c r="R1337">
        <f>P1337-Q1337</f>
        <v>120.88000479999999</v>
      </c>
      <c r="S1337">
        <f>Q1337/O1337</f>
        <v>54.779998800000001</v>
      </c>
    </row>
    <row r="1338" spans="1:19" x14ac:dyDescent="0.3">
      <c r="A1338">
        <v>62003</v>
      </c>
      <c r="B1338" s="1">
        <v>43640</v>
      </c>
      <c r="C1338" s="1" t="str">
        <f t="shared" si="20"/>
        <v>weekday</v>
      </c>
      <c r="D1338" s="1" t="str">
        <f>TEXT(B1338,"dddd")</f>
        <v>Monday</v>
      </c>
      <c r="E1338">
        <v>4033</v>
      </c>
      <c r="F1338" t="s">
        <v>584</v>
      </c>
      <c r="G1338" t="s">
        <v>30</v>
      </c>
      <c r="H1338" t="s">
        <v>27</v>
      </c>
      <c r="I1338" t="s">
        <v>28</v>
      </c>
      <c r="J1338" t="s">
        <v>4</v>
      </c>
      <c r="K1338" t="s">
        <v>42</v>
      </c>
      <c r="L1338">
        <v>365</v>
      </c>
      <c r="M1338" t="s">
        <v>10</v>
      </c>
      <c r="N1338">
        <v>94.75</v>
      </c>
      <c r="O1338">
        <v>1</v>
      </c>
      <c r="P1338">
        <f>N1338*O1338</f>
        <v>94.75</v>
      </c>
      <c r="Q1338">
        <v>30.5699997</v>
      </c>
      <c r="R1338">
        <f>P1338-Q1338</f>
        <v>64.180000300000003</v>
      </c>
      <c r="S1338">
        <f>Q1338/O1338</f>
        <v>30.5699997</v>
      </c>
    </row>
    <row r="1339" spans="1:19" x14ac:dyDescent="0.3">
      <c r="A1339">
        <v>62072</v>
      </c>
      <c r="B1339" s="1">
        <v>43490</v>
      </c>
      <c r="C1339" s="1" t="str">
        <f t="shared" si="20"/>
        <v>weekday</v>
      </c>
      <c r="D1339" s="1" t="str">
        <f>TEXT(B1339,"dddd")</f>
        <v>Friday</v>
      </c>
      <c r="E1339">
        <v>1146</v>
      </c>
      <c r="F1339" t="s">
        <v>395</v>
      </c>
      <c r="G1339" t="s">
        <v>30</v>
      </c>
      <c r="H1339" t="s">
        <v>27</v>
      </c>
      <c r="I1339" t="s">
        <v>28</v>
      </c>
      <c r="J1339" t="s">
        <v>4</v>
      </c>
      <c r="K1339" t="s">
        <v>9</v>
      </c>
      <c r="L1339">
        <v>403</v>
      </c>
      <c r="M1339" t="s">
        <v>10</v>
      </c>
      <c r="N1339">
        <v>133.37</v>
      </c>
      <c r="O1339">
        <v>1</v>
      </c>
      <c r="P1339">
        <f>N1339*O1339</f>
        <v>133.37</v>
      </c>
      <c r="Q1339">
        <v>84.590000149999995</v>
      </c>
      <c r="R1339">
        <f>P1339-Q1339</f>
        <v>48.77999985000001</v>
      </c>
      <c r="S1339">
        <f>Q1339/O1339</f>
        <v>84.590000149999995</v>
      </c>
    </row>
    <row r="1340" spans="1:19" x14ac:dyDescent="0.3">
      <c r="A1340">
        <v>62086</v>
      </c>
      <c r="B1340" s="1">
        <v>43482</v>
      </c>
      <c r="C1340" s="1" t="str">
        <f t="shared" si="20"/>
        <v>weekday</v>
      </c>
      <c r="D1340" s="1" t="str">
        <f>TEXT(B1340,"dddd")</f>
        <v>Thursday</v>
      </c>
      <c r="E1340">
        <v>341</v>
      </c>
      <c r="F1340" t="s">
        <v>7</v>
      </c>
      <c r="G1340" t="s">
        <v>222</v>
      </c>
      <c r="H1340" t="s">
        <v>2</v>
      </c>
      <c r="I1340" t="s">
        <v>3</v>
      </c>
      <c r="J1340" t="s">
        <v>44</v>
      </c>
      <c r="K1340" t="s">
        <v>42</v>
      </c>
      <c r="L1340">
        <v>365</v>
      </c>
      <c r="M1340" t="s">
        <v>10</v>
      </c>
      <c r="N1340">
        <v>94.75</v>
      </c>
      <c r="O1340">
        <v>4</v>
      </c>
      <c r="P1340">
        <f>N1340*O1340</f>
        <v>379</v>
      </c>
      <c r="Q1340">
        <v>122.2799988</v>
      </c>
      <c r="R1340">
        <f>P1340-Q1340</f>
        <v>256.72000120000001</v>
      </c>
      <c r="S1340">
        <f>Q1340/O1340</f>
        <v>30.5699997</v>
      </c>
    </row>
    <row r="1341" spans="1:19" x14ac:dyDescent="0.3">
      <c r="A1341">
        <v>62117</v>
      </c>
      <c r="B1341" s="1">
        <v>43702</v>
      </c>
      <c r="C1341" s="1" t="str">
        <f t="shared" si="20"/>
        <v>weekend</v>
      </c>
      <c r="D1341" s="1" t="str">
        <f>TEXT(B1341,"dddd")</f>
        <v>Sunday</v>
      </c>
      <c r="E1341">
        <v>5113</v>
      </c>
      <c r="F1341" t="s">
        <v>752</v>
      </c>
      <c r="G1341" t="s">
        <v>30</v>
      </c>
      <c r="H1341" t="s">
        <v>27</v>
      </c>
      <c r="I1341" t="s">
        <v>28</v>
      </c>
      <c r="J1341" t="s">
        <v>4</v>
      </c>
      <c r="K1341" t="s">
        <v>31</v>
      </c>
      <c r="L1341">
        <v>957</v>
      </c>
      <c r="M1341" t="s">
        <v>32</v>
      </c>
      <c r="N1341">
        <v>80</v>
      </c>
      <c r="O1341">
        <v>1</v>
      </c>
      <c r="P1341">
        <f>N1341*O1341</f>
        <v>80</v>
      </c>
      <c r="Q1341">
        <v>47.430000309999997</v>
      </c>
      <c r="R1341">
        <f>P1341-Q1341</f>
        <v>32.569999690000003</v>
      </c>
      <c r="S1341">
        <f>Q1341/O1341</f>
        <v>47.430000309999997</v>
      </c>
    </row>
    <row r="1342" spans="1:19" x14ac:dyDescent="0.3">
      <c r="A1342">
        <v>62117</v>
      </c>
      <c r="B1342" s="1">
        <v>43490</v>
      </c>
      <c r="C1342" s="1" t="str">
        <f t="shared" si="20"/>
        <v>weekday</v>
      </c>
      <c r="D1342" s="1" t="str">
        <f>TEXT(B1342,"dddd")</f>
        <v>Friday</v>
      </c>
      <c r="E1342">
        <v>5113</v>
      </c>
      <c r="F1342" t="s">
        <v>752</v>
      </c>
      <c r="G1342" t="s">
        <v>30</v>
      </c>
      <c r="H1342" t="s">
        <v>27</v>
      </c>
      <c r="I1342" t="s">
        <v>28</v>
      </c>
      <c r="J1342" t="s">
        <v>4</v>
      </c>
      <c r="K1342" t="s">
        <v>42</v>
      </c>
      <c r="L1342">
        <v>365</v>
      </c>
      <c r="M1342" t="s">
        <v>10</v>
      </c>
      <c r="N1342">
        <v>94.75</v>
      </c>
      <c r="O1342">
        <v>1</v>
      </c>
      <c r="P1342">
        <f>N1342*O1342</f>
        <v>94.75</v>
      </c>
      <c r="Q1342">
        <v>30.5699997</v>
      </c>
      <c r="R1342">
        <f>P1342-Q1342</f>
        <v>64.180000300000003</v>
      </c>
      <c r="S1342">
        <f>Q1342/O1342</f>
        <v>30.5699997</v>
      </c>
    </row>
    <row r="1343" spans="1:19" x14ac:dyDescent="0.3">
      <c r="A1343">
        <v>62130</v>
      </c>
      <c r="B1343" s="1">
        <v>44044</v>
      </c>
      <c r="C1343" s="1" t="str">
        <f t="shared" si="20"/>
        <v>weekend</v>
      </c>
      <c r="D1343" s="1" t="str">
        <f>TEXT(B1343,"dddd")</f>
        <v>Saturday</v>
      </c>
      <c r="E1343">
        <v>3971</v>
      </c>
      <c r="F1343" t="s">
        <v>7</v>
      </c>
      <c r="G1343" t="s">
        <v>265</v>
      </c>
      <c r="H1343" t="s">
        <v>2</v>
      </c>
      <c r="I1343" t="s">
        <v>3</v>
      </c>
      <c r="J1343" t="s">
        <v>4</v>
      </c>
      <c r="K1343" t="s">
        <v>85</v>
      </c>
      <c r="L1343">
        <v>502</v>
      </c>
      <c r="M1343" t="s">
        <v>65</v>
      </c>
      <c r="N1343">
        <v>65</v>
      </c>
      <c r="O1343">
        <v>4</v>
      </c>
      <c r="P1343">
        <f>N1343*O1343</f>
        <v>260</v>
      </c>
      <c r="Q1343">
        <v>134.39999388000001</v>
      </c>
      <c r="R1343">
        <f>P1343-Q1343</f>
        <v>125.60000611999999</v>
      </c>
      <c r="S1343">
        <f>Q1343/O1343</f>
        <v>33.599998470000003</v>
      </c>
    </row>
    <row r="1344" spans="1:19" x14ac:dyDescent="0.3">
      <c r="A1344">
        <v>62193</v>
      </c>
      <c r="B1344" s="1">
        <v>43491</v>
      </c>
      <c r="C1344" s="1" t="str">
        <f t="shared" si="20"/>
        <v>weekend</v>
      </c>
      <c r="D1344" s="1" t="str">
        <f>TEXT(B1344,"dddd")</f>
        <v>Saturday</v>
      </c>
      <c r="E1344">
        <v>7003</v>
      </c>
      <c r="F1344" t="s">
        <v>835</v>
      </c>
      <c r="G1344" t="s">
        <v>30</v>
      </c>
      <c r="H1344" t="s">
        <v>27</v>
      </c>
      <c r="I1344" t="s">
        <v>28</v>
      </c>
      <c r="J1344" t="s">
        <v>29</v>
      </c>
      <c r="K1344" t="s">
        <v>31</v>
      </c>
      <c r="L1344">
        <v>957</v>
      </c>
      <c r="M1344" t="s">
        <v>32</v>
      </c>
      <c r="N1344">
        <v>80</v>
      </c>
      <c r="O1344">
        <v>1</v>
      </c>
      <c r="P1344">
        <f>N1344*O1344</f>
        <v>80</v>
      </c>
      <c r="Q1344">
        <v>47.430000309999997</v>
      </c>
      <c r="R1344">
        <f>P1344-Q1344</f>
        <v>32.569999690000003</v>
      </c>
      <c r="S1344">
        <f>Q1344/O1344</f>
        <v>47.430000309999997</v>
      </c>
    </row>
    <row r="1345" spans="1:19" x14ac:dyDescent="0.3">
      <c r="A1345">
        <v>62197</v>
      </c>
      <c r="B1345" s="1">
        <v>44182</v>
      </c>
      <c r="C1345" s="1" t="str">
        <f t="shared" si="20"/>
        <v>weekday</v>
      </c>
      <c r="D1345" s="1" t="str">
        <f>TEXT(B1345,"dddd")</f>
        <v>Thursday</v>
      </c>
      <c r="E1345">
        <v>3914</v>
      </c>
      <c r="F1345" t="s">
        <v>55</v>
      </c>
      <c r="G1345" t="s">
        <v>56</v>
      </c>
      <c r="H1345" t="s">
        <v>2</v>
      </c>
      <c r="I1345" t="s">
        <v>3</v>
      </c>
      <c r="J1345" t="s">
        <v>44</v>
      </c>
      <c r="K1345" t="s">
        <v>57</v>
      </c>
      <c r="L1345">
        <v>191</v>
      </c>
      <c r="M1345" t="s">
        <v>65</v>
      </c>
      <c r="N1345">
        <v>85</v>
      </c>
      <c r="O1345">
        <v>4</v>
      </c>
      <c r="P1345">
        <f>N1345*O1345</f>
        <v>340</v>
      </c>
      <c r="Q1345">
        <v>219.11999520000001</v>
      </c>
      <c r="R1345">
        <f>P1345-Q1345</f>
        <v>120.88000479999999</v>
      </c>
      <c r="S1345">
        <f>Q1345/O1345</f>
        <v>54.779998800000001</v>
      </c>
    </row>
    <row r="1346" spans="1:19" x14ac:dyDescent="0.3">
      <c r="A1346">
        <v>62237</v>
      </c>
      <c r="B1346" s="1">
        <v>43492</v>
      </c>
      <c r="C1346" s="1" t="str">
        <f t="shared" si="20"/>
        <v>weekend</v>
      </c>
      <c r="D1346" s="1" t="str">
        <f>TEXT(B1346,"dddd")</f>
        <v>Sunday</v>
      </c>
      <c r="E1346">
        <v>6758</v>
      </c>
      <c r="F1346" t="s">
        <v>372</v>
      </c>
      <c r="G1346" t="s">
        <v>554</v>
      </c>
      <c r="H1346" t="s">
        <v>2</v>
      </c>
      <c r="I1346" t="s">
        <v>3</v>
      </c>
      <c r="J1346" t="s">
        <v>4</v>
      </c>
      <c r="K1346" t="s">
        <v>42</v>
      </c>
      <c r="L1346">
        <v>365</v>
      </c>
      <c r="M1346" t="s">
        <v>10</v>
      </c>
      <c r="N1346">
        <v>94.75</v>
      </c>
      <c r="O1346">
        <v>5</v>
      </c>
      <c r="P1346">
        <f>N1346*O1346</f>
        <v>473.75</v>
      </c>
      <c r="Q1346">
        <v>152.8499985</v>
      </c>
      <c r="R1346">
        <f>P1346-Q1346</f>
        <v>320.90000150000003</v>
      </c>
      <c r="S1346">
        <f>Q1346/O1346</f>
        <v>30.5699997</v>
      </c>
    </row>
    <row r="1347" spans="1:19" x14ac:dyDescent="0.3">
      <c r="A1347">
        <v>62260</v>
      </c>
      <c r="B1347" s="1">
        <v>43492</v>
      </c>
      <c r="C1347" s="1" t="str">
        <f t="shared" ref="C1347:C1410" si="21">IF(OR(WEEKDAY(B1347,2)=6,WEEKDAY(B1347,2)=7),"weekend","weekday")</f>
        <v>weekend</v>
      </c>
      <c r="D1347" s="1" t="str">
        <f>TEXT(B1347,"dddd")</f>
        <v>Sunday</v>
      </c>
      <c r="E1347">
        <v>9341</v>
      </c>
      <c r="F1347" t="s">
        <v>409</v>
      </c>
      <c r="G1347" t="s">
        <v>18</v>
      </c>
      <c r="H1347" t="s">
        <v>2</v>
      </c>
      <c r="I1347" t="s">
        <v>3</v>
      </c>
      <c r="J1347" t="s">
        <v>4</v>
      </c>
      <c r="K1347" t="s">
        <v>42</v>
      </c>
      <c r="L1347">
        <v>365</v>
      </c>
      <c r="M1347" t="s">
        <v>10</v>
      </c>
      <c r="N1347">
        <v>94.75</v>
      </c>
      <c r="O1347">
        <v>5</v>
      </c>
      <c r="P1347">
        <f>N1347*O1347</f>
        <v>473.75</v>
      </c>
      <c r="Q1347">
        <v>152.8499985</v>
      </c>
      <c r="R1347">
        <f>P1347-Q1347</f>
        <v>320.90000150000003</v>
      </c>
      <c r="S1347">
        <f>Q1347/O1347</f>
        <v>30.5699997</v>
      </c>
    </row>
    <row r="1348" spans="1:19" x14ac:dyDescent="0.3">
      <c r="A1348">
        <v>62306</v>
      </c>
      <c r="B1348" s="1">
        <v>43206</v>
      </c>
      <c r="C1348" s="1" t="str">
        <f t="shared" si="21"/>
        <v>weekday</v>
      </c>
      <c r="D1348" s="1" t="str">
        <f>TEXT(B1348,"dddd")</f>
        <v>Monday</v>
      </c>
      <c r="E1348">
        <v>11592</v>
      </c>
      <c r="F1348" t="s">
        <v>7</v>
      </c>
      <c r="G1348" t="s">
        <v>178</v>
      </c>
      <c r="H1348" t="s">
        <v>2</v>
      </c>
      <c r="I1348" t="s">
        <v>3</v>
      </c>
      <c r="J1348" t="s">
        <v>44</v>
      </c>
      <c r="K1348" t="s">
        <v>42</v>
      </c>
      <c r="L1348">
        <v>365</v>
      </c>
      <c r="M1348" t="s">
        <v>10</v>
      </c>
      <c r="N1348">
        <v>94.75</v>
      </c>
      <c r="O1348">
        <v>4</v>
      </c>
      <c r="P1348">
        <f>N1348*O1348</f>
        <v>379</v>
      </c>
      <c r="Q1348">
        <v>122.2799988</v>
      </c>
      <c r="R1348">
        <f>P1348-Q1348</f>
        <v>256.72000120000001</v>
      </c>
      <c r="S1348">
        <f>Q1348/O1348</f>
        <v>30.5699997</v>
      </c>
    </row>
    <row r="1349" spans="1:19" x14ac:dyDescent="0.3">
      <c r="A1349">
        <v>62336</v>
      </c>
      <c r="B1349" s="1">
        <v>43493</v>
      </c>
      <c r="C1349" s="1" t="str">
        <f t="shared" si="21"/>
        <v>weekday</v>
      </c>
      <c r="D1349" s="1" t="str">
        <f>TEXT(B1349,"dddd")</f>
        <v>Monday</v>
      </c>
      <c r="E1349">
        <v>9385</v>
      </c>
      <c r="F1349" t="s">
        <v>634</v>
      </c>
      <c r="G1349" t="s">
        <v>829</v>
      </c>
      <c r="H1349" t="s">
        <v>2</v>
      </c>
      <c r="I1349" t="s">
        <v>3</v>
      </c>
      <c r="J1349" t="s">
        <v>4</v>
      </c>
      <c r="K1349" t="s">
        <v>57</v>
      </c>
      <c r="L1349">
        <v>191</v>
      </c>
      <c r="M1349" t="s">
        <v>65</v>
      </c>
      <c r="N1349">
        <v>85</v>
      </c>
      <c r="O1349">
        <v>5</v>
      </c>
      <c r="P1349">
        <f>N1349*O1349</f>
        <v>425</v>
      </c>
      <c r="Q1349">
        <v>273.89999399999999</v>
      </c>
      <c r="R1349">
        <f>P1349-Q1349</f>
        <v>151.10000600000001</v>
      </c>
      <c r="S1349">
        <f>Q1349/O1349</f>
        <v>54.779998800000001</v>
      </c>
    </row>
    <row r="1350" spans="1:19" x14ac:dyDescent="0.3">
      <c r="A1350">
        <v>62342</v>
      </c>
      <c r="B1350" s="1">
        <v>44182</v>
      </c>
      <c r="C1350" s="1" t="str">
        <f t="shared" si="21"/>
        <v>weekday</v>
      </c>
      <c r="D1350" s="1" t="str">
        <f>TEXT(B1350,"dddd")</f>
        <v>Thursday</v>
      </c>
      <c r="E1350">
        <v>471</v>
      </c>
      <c r="F1350" t="s">
        <v>7</v>
      </c>
      <c r="G1350" t="s">
        <v>30</v>
      </c>
      <c r="H1350" t="s">
        <v>27</v>
      </c>
      <c r="I1350" t="s">
        <v>3</v>
      </c>
      <c r="J1350" t="s">
        <v>4</v>
      </c>
      <c r="K1350" t="s">
        <v>9</v>
      </c>
      <c r="L1350">
        <v>403</v>
      </c>
      <c r="M1350" t="s">
        <v>10</v>
      </c>
      <c r="N1350">
        <v>133.37</v>
      </c>
      <c r="O1350">
        <v>1</v>
      </c>
      <c r="P1350">
        <f>N1350*O1350</f>
        <v>133.37</v>
      </c>
      <c r="Q1350">
        <v>84.590000149999995</v>
      </c>
      <c r="R1350">
        <f>P1350-Q1350</f>
        <v>48.77999985000001</v>
      </c>
      <c r="S1350">
        <f>Q1350/O1350</f>
        <v>84.590000149999995</v>
      </c>
    </row>
    <row r="1351" spans="1:19" x14ac:dyDescent="0.3">
      <c r="A1351">
        <v>62419</v>
      </c>
      <c r="B1351" s="1">
        <v>43123</v>
      </c>
      <c r="C1351" s="1" t="str">
        <f t="shared" si="21"/>
        <v>weekday</v>
      </c>
      <c r="D1351" s="1" t="str">
        <f>TEXT(B1351,"dddd")</f>
        <v>Tuesday</v>
      </c>
      <c r="E1351">
        <v>6600</v>
      </c>
      <c r="F1351" t="s">
        <v>7</v>
      </c>
      <c r="G1351" t="s">
        <v>487</v>
      </c>
      <c r="H1351" t="s">
        <v>2</v>
      </c>
      <c r="I1351" t="s">
        <v>3</v>
      </c>
      <c r="J1351" t="s">
        <v>44</v>
      </c>
      <c r="K1351" t="s">
        <v>57</v>
      </c>
      <c r="L1351">
        <v>191</v>
      </c>
      <c r="M1351" t="s">
        <v>65</v>
      </c>
      <c r="N1351">
        <v>85</v>
      </c>
      <c r="O1351">
        <v>4</v>
      </c>
      <c r="P1351">
        <f>N1351*O1351</f>
        <v>340</v>
      </c>
      <c r="Q1351">
        <v>219.11999520000001</v>
      </c>
      <c r="R1351">
        <f>P1351-Q1351</f>
        <v>120.88000479999999</v>
      </c>
      <c r="S1351">
        <f>Q1351/O1351</f>
        <v>54.779998800000001</v>
      </c>
    </row>
    <row r="1352" spans="1:19" x14ac:dyDescent="0.3">
      <c r="A1352">
        <v>62470</v>
      </c>
      <c r="B1352" s="1">
        <v>43859</v>
      </c>
      <c r="C1352" s="1" t="str">
        <f t="shared" si="21"/>
        <v>weekday</v>
      </c>
      <c r="D1352" s="1" t="str">
        <f>TEXT(B1352,"dddd")</f>
        <v>Wednesday</v>
      </c>
      <c r="E1352">
        <v>895</v>
      </c>
      <c r="F1352" t="s">
        <v>403</v>
      </c>
      <c r="G1352" t="s">
        <v>18</v>
      </c>
      <c r="H1352" t="s">
        <v>2</v>
      </c>
      <c r="I1352" t="s">
        <v>3</v>
      </c>
      <c r="J1352" t="s">
        <v>4</v>
      </c>
      <c r="K1352" t="s">
        <v>85</v>
      </c>
      <c r="L1352">
        <v>502</v>
      </c>
      <c r="M1352" t="s">
        <v>65</v>
      </c>
      <c r="N1352">
        <v>65</v>
      </c>
      <c r="O1352">
        <v>4</v>
      </c>
      <c r="P1352">
        <f>N1352*O1352</f>
        <v>260</v>
      </c>
      <c r="Q1352">
        <v>134.39999388000001</v>
      </c>
      <c r="R1352">
        <f>P1352-Q1352</f>
        <v>125.60000611999999</v>
      </c>
      <c r="S1352">
        <f>Q1352/O1352</f>
        <v>33.599998470000003</v>
      </c>
    </row>
    <row r="1353" spans="1:19" x14ac:dyDescent="0.3">
      <c r="A1353">
        <v>62523</v>
      </c>
      <c r="B1353" s="1">
        <v>43858</v>
      </c>
      <c r="C1353" s="1" t="str">
        <f t="shared" si="21"/>
        <v>weekday</v>
      </c>
      <c r="D1353" s="1" t="str">
        <f>TEXT(B1353,"dddd")</f>
        <v>Tuesday</v>
      </c>
      <c r="E1353">
        <v>636</v>
      </c>
      <c r="F1353" t="s">
        <v>427</v>
      </c>
      <c r="G1353" t="s">
        <v>329</v>
      </c>
      <c r="H1353" t="s">
        <v>2</v>
      </c>
      <c r="I1353" t="s">
        <v>3</v>
      </c>
      <c r="J1353" t="s">
        <v>44</v>
      </c>
      <c r="K1353" t="s">
        <v>85</v>
      </c>
      <c r="L1353">
        <v>502</v>
      </c>
      <c r="M1353" t="s">
        <v>65</v>
      </c>
      <c r="N1353">
        <v>65</v>
      </c>
      <c r="O1353">
        <v>4</v>
      </c>
      <c r="P1353">
        <f>N1353*O1353</f>
        <v>260</v>
      </c>
      <c r="Q1353">
        <v>134.39999388000001</v>
      </c>
      <c r="R1353">
        <f>P1353-Q1353</f>
        <v>125.60000611999999</v>
      </c>
      <c r="S1353">
        <f>Q1353/O1353</f>
        <v>33.599998470000003</v>
      </c>
    </row>
    <row r="1354" spans="1:19" x14ac:dyDescent="0.3">
      <c r="A1354">
        <v>62527</v>
      </c>
      <c r="B1354" s="1">
        <v>44181</v>
      </c>
      <c r="C1354" s="1" t="str">
        <f t="shared" si="21"/>
        <v>weekday</v>
      </c>
      <c r="D1354" s="1" t="str">
        <f>TEXT(B1354,"dddd")</f>
        <v>Wednesday</v>
      </c>
      <c r="E1354">
        <v>1449</v>
      </c>
      <c r="F1354" t="s">
        <v>7</v>
      </c>
      <c r="G1354" t="s">
        <v>66</v>
      </c>
      <c r="H1354" t="s">
        <v>2</v>
      </c>
      <c r="I1354" t="s">
        <v>3</v>
      </c>
      <c r="J1354" t="s">
        <v>4</v>
      </c>
      <c r="K1354" t="s">
        <v>67</v>
      </c>
      <c r="L1354">
        <v>359</v>
      </c>
      <c r="M1354" t="s">
        <v>65</v>
      </c>
      <c r="N1354">
        <v>85</v>
      </c>
      <c r="O1354">
        <v>4</v>
      </c>
      <c r="P1354">
        <f>N1354*O1354</f>
        <v>340</v>
      </c>
      <c r="Q1354">
        <v>177.4400024</v>
      </c>
      <c r="R1354">
        <f>P1354-Q1354</f>
        <v>162.5599976</v>
      </c>
      <c r="S1354">
        <f>Q1354/O1354</f>
        <v>44.360000599999999</v>
      </c>
    </row>
    <row r="1355" spans="1:19" x14ac:dyDescent="0.3">
      <c r="A1355">
        <v>62545</v>
      </c>
      <c r="B1355" s="1">
        <v>43944</v>
      </c>
      <c r="C1355" s="1" t="str">
        <f t="shared" si="21"/>
        <v>weekday</v>
      </c>
      <c r="D1355" s="1" t="str">
        <f>TEXT(B1355,"dddd")</f>
        <v>Thursday</v>
      </c>
      <c r="E1355">
        <v>450</v>
      </c>
      <c r="F1355" t="s">
        <v>292</v>
      </c>
      <c r="G1355" t="s">
        <v>30</v>
      </c>
      <c r="H1355" t="s">
        <v>27</v>
      </c>
      <c r="I1355" t="s">
        <v>3</v>
      </c>
      <c r="J1355" t="s">
        <v>4</v>
      </c>
      <c r="K1355" t="s">
        <v>57</v>
      </c>
      <c r="L1355">
        <v>191</v>
      </c>
      <c r="M1355" t="s">
        <v>65</v>
      </c>
      <c r="N1355">
        <v>85</v>
      </c>
      <c r="O1355">
        <v>1</v>
      </c>
      <c r="P1355">
        <f>N1355*O1355</f>
        <v>85</v>
      </c>
      <c r="Q1355">
        <v>54.779998800000001</v>
      </c>
      <c r="R1355">
        <f>P1355-Q1355</f>
        <v>30.220001199999999</v>
      </c>
      <c r="S1355">
        <f>Q1355/O1355</f>
        <v>54.779998800000001</v>
      </c>
    </row>
    <row r="1356" spans="1:19" x14ac:dyDescent="0.3">
      <c r="A1356">
        <v>62545</v>
      </c>
      <c r="B1356" s="1">
        <v>43607</v>
      </c>
      <c r="C1356" s="1" t="str">
        <f t="shared" si="21"/>
        <v>weekday</v>
      </c>
      <c r="D1356" s="1" t="str">
        <f>TEXT(B1356,"dddd")</f>
        <v>Wednesday</v>
      </c>
      <c r="E1356">
        <v>450</v>
      </c>
      <c r="F1356" t="s">
        <v>292</v>
      </c>
      <c r="G1356" t="s">
        <v>30</v>
      </c>
      <c r="H1356" t="s">
        <v>27</v>
      </c>
      <c r="I1356" t="s">
        <v>3</v>
      </c>
      <c r="J1356" t="s">
        <v>4</v>
      </c>
      <c r="K1356" t="s">
        <v>414</v>
      </c>
      <c r="L1356">
        <v>24</v>
      </c>
      <c r="M1356" t="s">
        <v>1077</v>
      </c>
      <c r="N1356">
        <v>40.89</v>
      </c>
      <c r="O1356">
        <v>1</v>
      </c>
      <c r="P1356">
        <f>N1356*O1356</f>
        <v>40.89</v>
      </c>
      <c r="Q1356">
        <v>17.049999239999998</v>
      </c>
      <c r="R1356">
        <f>P1356-Q1356</f>
        <v>23.840000760000002</v>
      </c>
      <c r="S1356">
        <f>Q1356/O1356</f>
        <v>17.049999239999998</v>
      </c>
    </row>
    <row r="1357" spans="1:19" x14ac:dyDescent="0.3">
      <c r="A1357">
        <v>62571</v>
      </c>
      <c r="B1357" s="1">
        <v>43648</v>
      </c>
      <c r="C1357" s="1" t="str">
        <f t="shared" si="21"/>
        <v>weekday</v>
      </c>
      <c r="D1357" s="1" t="str">
        <f>TEXT(B1357,"dddd")</f>
        <v>Tuesday</v>
      </c>
      <c r="E1357">
        <v>9353</v>
      </c>
      <c r="F1357" t="s">
        <v>206</v>
      </c>
      <c r="G1357" t="s">
        <v>84</v>
      </c>
      <c r="H1357" t="s">
        <v>27</v>
      </c>
      <c r="I1357" t="s">
        <v>3</v>
      </c>
      <c r="J1357" t="s">
        <v>4</v>
      </c>
      <c r="K1357" t="s">
        <v>42</v>
      </c>
      <c r="L1357">
        <v>365</v>
      </c>
      <c r="M1357" t="s">
        <v>10</v>
      </c>
      <c r="N1357">
        <v>94.75</v>
      </c>
      <c r="O1357">
        <v>3</v>
      </c>
      <c r="P1357">
        <f>N1357*O1357</f>
        <v>284.25</v>
      </c>
      <c r="Q1357">
        <v>91.709999100000005</v>
      </c>
      <c r="R1357">
        <f>P1357-Q1357</f>
        <v>192.5400009</v>
      </c>
      <c r="S1357">
        <f>Q1357/O1357</f>
        <v>30.5699997</v>
      </c>
    </row>
    <row r="1358" spans="1:19" x14ac:dyDescent="0.3">
      <c r="A1358">
        <v>62596</v>
      </c>
      <c r="B1358" s="1">
        <v>43730</v>
      </c>
      <c r="C1358" s="1" t="str">
        <f t="shared" si="21"/>
        <v>weekend</v>
      </c>
      <c r="D1358" s="1" t="str">
        <f>TEXT(B1358,"dddd")</f>
        <v>Sunday</v>
      </c>
      <c r="E1358">
        <v>5979</v>
      </c>
      <c r="F1358" t="s">
        <v>737</v>
      </c>
      <c r="G1358" t="s">
        <v>738</v>
      </c>
      <c r="H1358" t="s">
        <v>2</v>
      </c>
      <c r="I1358" t="s">
        <v>3</v>
      </c>
      <c r="J1358" t="s">
        <v>44</v>
      </c>
      <c r="K1358" t="s">
        <v>109</v>
      </c>
      <c r="L1358">
        <v>627</v>
      </c>
      <c r="M1358" t="s">
        <v>6</v>
      </c>
      <c r="N1358">
        <v>165</v>
      </c>
      <c r="O1358">
        <v>4</v>
      </c>
      <c r="P1358">
        <f>N1358*O1358</f>
        <v>660</v>
      </c>
      <c r="Q1358">
        <v>490.9200136</v>
      </c>
      <c r="R1358">
        <f>P1358-Q1358</f>
        <v>169.0799864</v>
      </c>
      <c r="S1358">
        <f>Q1358/O1358</f>
        <v>122.7300034</v>
      </c>
    </row>
    <row r="1359" spans="1:19" x14ac:dyDescent="0.3">
      <c r="A1359">
        <v>62603</v>
      </c>
      <c r="B1359" s="1">
        <v>43122</v>
      </c>
      <c r="C1359" s="1" t="str">
        <f t="shared" si="21"/>
        <v>weekday</v>
      </c>
      <c r="D1359" s="1" t="str">
        <f>TEXT(B1359,"dddd")</f>
        <v>Monday</v>
      </c>
      <c r="E1359">
        <v>6255</v>
      </c>
      <c r="F1359" t="s">
        <v>7</v>
      </c>
      <c r="G1359" t="s">
        <v>30</v>
      </c>
      <c r="H1359" t="s">
        <v>27</v>
      </c>
      <c r="I1359" t="s">
        <v>28</v>
      </c>
      <c r="J1359" t="s">
        <v>4</v>
      </c>
      <c r="K1359" t="s">
        <v>42</v>
      </c>
      <c r="L1359">
        <v>365</v>
      </c>
      <c r="M1359" t="s">
        <v>10</v>
      </c>
      <c r="N1359">
        <v>94.75</v>
      </c>
      <c r="O1359">
        <v>1</v>
      </c>
      <c r="P1359">
        <f>N1359*O1359</f>
        <v>94.75</v>
      </c>
      <c r="Q1359">
        <v>30.5699997</v>
      </c>
      <c r="R1359">
        <f>P1359-Q1359</f>
        <v>64.180000300000003</v>
      </c>
      <c r="S1359">
        <f>Q1359/O1359</f>
        <v>30.5699997</v>
      </c>
    </row>
    <row r="1360" spans="1:19" x14ac:dyDescent="0.3">
      <c r="A1360">
        <v>62637</v>
      </c>
      <c r="B1360" s="1">
        <v>43802</v>
      </c>
      <c r="C1360" s="1" t="str">
        <f t="shared" si="21"/>
        <v>weekday</v>
      </c>
      <c r="D1360" s="1" t="str">
        <f>TEXT(B1360,"dddd")</f>
        <v>Tuesday</v>
      </c>
      <c r="E1360">
        <v>9726</v>
      </c>
      <c r="F1360" t="s">
        <v>7</v>
      </c>
      <c r="G1360" t="s">
        <v>30</v>
      </c>
      <c r="H1360" t="s">
        <v>27</v>
      </c>
      <c r="I1360" t="s">
        <v>28</v>
      </c>
      <c r="J1360" t="s">
        <v>4</v>
      </c>
      <c r="K1360" t="s">
        <v>9</v>
      </c>
      <c r="L1360">
        <v>403</v>
      </c>
      <c r="M1360" t="s">
        <v>10</v>
      </c>
      <c r="N1360">
        <v>133.37</v>
      </c>
      <c r="O1360">
        <v>1</v>
      </c>
      <c r="P1360">
        <f>N1360*O1360</f>
        <v>133.37</v>
      </c>
      <c r="Q1360">
        <v>84.590000149999995</v>
      </c>
      <c r="R1360">
        <f>P1360-Q1360</f>
        <v>48.77999985000001</v>
      </c>
      <c r="S1360">
        <f>Q1360/O1360</f>
        <v>84.590000149999995</v>
      </c>
    </row>
    <row r="1361" spans="1:19" x14ac:dyDescent="0.3">
      <c r="A1361">
        <v>62637</v>
      </c>
      <c r="B1361" s="1">
        <v>43772</v>
      </c>
      <c r="C1361" s="1" t="str">
        <f t="shared" si="21"/>
        <v>weekend</v>
      </c>
      <c r="D1361" s="1" t="str">
        <f>TEXT(B1361,"dddd")</f>
        <v>Sunday</v>
      </c>
      <c r="E1361">
        <v>9726</v>
      </c>
      <c r="F1361" t="s">
        <v>7</v>
      </c>
      <c r="G1361" t="s">
        <v>30</v>
      </c>
      <c r="H1361" t="s">
        <v>27</v>
      </c>
      <c r="I1361" t="s">
        <v>28</v>
      </c>
      <c r="J1361" t="s">
        <v>4</v>
      </c>
      <c r="K1361" t="s">
        <v>9</v>
      </c>
      <c r="L1361">
        <v>403</v>
      </c>
      <c r="M1361" t="s">
        <v>10</v>
      </c>
      <c r="N1361">
        <v>133.37</v>
      </c>
      <c r="O1361">
        <v>1</v>
      </c>
      <c r="P1361">
        <f>N1361*O1361</f>
        <v>133.37</v>
      </c>
      <c r="Q1361">
        <v>84.590000149999995</v>
      </c>
      <c r="R1361">
        <f>P1361-Q1361</f>
        <v>48.77999985000001</v>
      </c>
      <c r="S1361">
        <f>Q1361/O1361</f>
        <v>84.590000149999995</v>
      </c>
    </row>
    <row r="1362" spans="1:19" x14ac:dyDescent="0.3">
      <c r="A1362">
        <v>62786</v>
      </c>
      <c r="B1362" s="1">
        <v>43774</v>
      </c>
      <c r="C1362" s="1" t="str">
        <f t="shared" si="21"/>
        <v>weekday</v>
      </c>
      <c r="D1362" s="1" t="str">
        <f>TEXT(B1362,"dddd")</f>
        <v>Tuesday</v>
      </c>
      <c r="E1362">
        <v>4909</v>
      </c>
      <c r="F1362" t="s">
        <v>7</v>
      </c>
      <c r="G1362" t="s">
        <v>239</v>
      </c>
      <c r="H1362" t="s">
        <v>2</v>
      </c>
      <c r="I1362" t="s">
        <v>3</v>
      </c>
      <c r="J1362" t="s">
        <v>44</v>
      </c>
      <c r="K1362" t="s">
        <v>42</v>
      </c>
      <c r="L1362">
        <v>365</v>
      </c>
      <c r="M1362" t="s">
        <v>10</v>
      </c>
      <c r="N1362">
        <v>94.75</v>
      </c>
      <c r="O1362">
        <v>4</v>
      </c>
      <c r="P1362">
        <f>N1362*O1362</f>
        <v>379</v>
      </c>
      <c r="Q1362">
        <v>122.2799988</v>
      </c>
      <c r="R1362">
        <f>P1362-Q1362</f>
        <v>256.72000120000001</v>
      </c>
      <c r="S1362">
        <f>Q1362/O1362</f>
        <v>30.5699997</v>
      </c>
    </row>
    <row r="1363" spans="1:19" x14ac:dyDescent="0.3">
      <c r="A1363">
        <v>62789</v>
      </c>
      <c r="B1363" s="1">
        <v>43659</v>
      </c>
      <c r="C1363" s="1" t="str">
        <f t="shared" si="21"/>
        <v>weekend</v>
      </c>
      <c r="D1363" s="1" t="str">
        <f>TEXT(B1363,"dddd")</f>
        <v>Saturday</v>
      </c>
      <c r="E1363">
        <v>1628</v>
      </c>
      <c r="F1363" t="s">
        <v>7</v>
      </c>
      <c r="G1363" t="s">
        <v>239</v>
      </c>
      <c r="H1363" t="s">
        <v>2</v>
      </c>
      <c r="I1363" t="s">
        <v>3</v>
      </c>
      <c r="J1363" t="s">
        <v>44</v>
      </c>
      <c r="K1363" t="s">
        <v>57</v>
      </c>
      <c r="L1363">
        <v>191</v>
      </c>
      <c r="M1363" t="s">
        <v>65</v>
      </c>
      <c r="N1363">
        <v>85</v>
      </c>
      <c r="O1363">
        <v>4</v>
      </c>
      <c r="P1363">
        <f>N1363*O1363</f>
        <v>340</v>
      </c>
      <c r="Q1363">
        <v>219.11999520000001</v>
      </c>
      <c r="R1363">
        <f>P1363-Q1363</f>
        <v>120.88000479999999</v>
      </c>
      <c r="S1363">
        <f>Q1363/O1363</f>
        <v>54.779998800000001</v>
      </c>
    </row>
    <row r="1364" spans="1:19" x14ac:dyDescent="0.3">
      <c r="A1364">
        <v>62795</v>
      </c>
      <c r="B1364" s="1">
        <v>43714</v>
      </c>
      <c r="C1364" s="1" t="str">
        <f t="shared" si="21"/>
        <v>weekday</v>
      </c>
      <c r="D1364" s="1" t="str">
        <f>TEXT(B1364,"dddd")</f>
        <v>Friday</v>
      </c>
      <c r="E1364">
        <v>10308</v>
      </c>
      <c r="F1364" t="s">
        <v>7</v>
      </c>
      <c r="G1364" t="s">
        <v>30</v>
      </c>
      <c r="H1364" t="s">
        <v>27</v>
      </c>
      <c r="I1364" t="s">
        <v>28</v>
      </c>
      <c r="J1364" t="s">
        <v>4</v>
      </c>
      <c r="K1364" t="s">
        <v>109</v>
      </c>
      <c r="L1364">
        <v>627</v>
      </c>
      <c r="M1364" t="s">
        <v>6</v>
      </c>
      <c r="N1364">
        <v>165</v>
      </c>
      <c r="O1364">
        <v>1</v>
      </c>
      <c r="P1364">
        <f>N1364*O1364</f>
        <v>165</v>
      </c>
      <c r="Q1364">
        <v>122.7300034</v>
      </c>
      <c r="R1364">
        <f>P1364-Q1364</f>
        <v>42.269996599999999</v>
      </c>
      <c r="S1364">
        <f>Q1364/O1364</f>
        <v>122.7300034</v>
      </c>
    </row>
    <row r="1365" spans="1:19" x14ac:dyDescent="0.3">
      <c r="A1365">
        <v>62795</v>
      </c>
      <c r="B1365" s="1">
        <v>43470</v>
      </c>
      <c r="C1365" s="1" t="str">
        <f t="shared" si="21"/>
        <v>weekend</v>
      </c>
      <c r="D1365" s="1" t="str">
        <f>TEXT(B1365,"dddd")</f>
        <v>Saturday</v>
      </c>
      <c r="E1365">
        <v>10308</v>
      </c>
      <c r="F1365" t="s">
        <v>7</v>
      </c>
      <c r="G1365" t="s">
        <v>30</v>
      </c>
      <c r="H1365" t="s">
        <v>27</v>
      </c>
      <c r="I1365" t="s">
        <v>28</v>
      </c>
      <c r="J1365" t="s">
        <v>4</v>
      </c>
      <c r="K1365" t="s">
        <v>9</v>
      </c>
      <c r="L1365">
        <v>403</v>
      </c>
      <c r="M1365" t="s">
        <v>10</v>
      </c>
      <c r="N1365">
        <v>133.37</v>
      </c>
      <c r="O1365">
        <v>1</v>
      </c>
      <c r="P1365">
        <f>N1365*O1365</f>
        <v>133.37</v>
      </c>
      <c r="Q1365">
        <v>84.590000149999995</v>
      </c>
      <c r="R1365">
        <f>P1365-Q1365</f>
        <v>48.77999985000001</v>
      </c>
      <c r="S1365">
        <f>Q1365/O1365</f>
        <v>84.590000149999995</v>
      </c>
    </row>
    <row r="1366" spans="1:19" x14ac:dyDescent="0.3">
      <c r="A1366">
        <v>62817</v>
      </c>
      <c r="B1366" s="1">
        <v>43486</v>
      </c>
      <c r="C1366" s="1" t="str">
        <f t="shared" si="21"/>
        <v>weekday</v>
      </c>
      <c r="D1366" s="1" t="str">
        <f>TEXT(B1366,"dddd")</f>
        <v>Monday</v>
      </c>
      <c r="E1366">
        <v>3064</v>
      </c>
      <c r="F1366" t="s">
        <v>7</v>
      </c>
      <c r="G1366" t="s">
        <v>859</v>
      </c>
      <c r="H1366" t="s">
        <v>2</v>
      </c>
      <c r="I1366" t="s">
        <v>3</v>
      </c>
      <c r="J1366" t="s">
        <v>44</v>
      </c>
      <c r="K1366" t="s">
        <v>42</v>
      </c>
      <c r="L1366">
        <v>365</v>
      </c>
      <c r="M1366" t="s">
        <v>10</v>
      </c>
      <c r="N1366">
        <v>94.75</v>
      </c>
      <c r="O1366">
        <v>4</v>
      </c>
      <c r="P1366">
        <f>N1366*O1366</f>
        <v>379</v>
      </c>
      <c r="Q1366">
        <v>122.2799988</v>
      </c>
      <c r="R1366">
        <f>P1366-Q1366</f>
        <v>256.72000120000001</v>
      </c>
      <c r="S1366">
        <f>Q1366/O1366</f>
        <v>30.5699997</v>
      </c>
    </row>
    <row r="1367" spans="1:19" x14ac:dyDescent="0.3">
      <c r="A1367">
        <v>62840</v>
      </c>
      <c r="B1367" s="1">
        <v>43479</v>
      </c>
      <c r="C1367" s="1" t="str">
        <f t="shared" si="21"/>
        <v>weekday</v>
      </c>
      <c r="D1367" s="1" t="str">
        <f>TEXT(B1367,"dddd")</f>
        <v>Monday</v>
      </c>
      <c r="E1367">
        <v>9906</v>
      </c>
      <c r="F1367" t="s">
        <v>7</v>
      </c>
      <c r="G1367" t="s">
        <v>18</v>
      </c>
      <c r="H1367" t="s">
        <v>2</v>
      </c>
      <c r="I1367" t="s">
        <v>3</v>
      </c>
      <c r="J1367" t="s">
        <v>4</v>
      </c>
      <c r="K1367" t="s">
        <v>85</v>
      </c>
      <c r="L1367">
        <v>502</v>
      </c>
      <c r="M1367" t="s">
        <v>65</v>
      </c>
      <c r="N1367">
        <v>65</v>
      </c>
      <c r="O1367">
        <v>4</v>
      </c>
      <c r="P1367">
        <f>N1367*O1367</f>
        <v>260</v>
      </c>
      <c r="Q1367">
        <v>134.39999388000001</v>
      </c>
      <c r="R1367">
        <f>P1367-Q1367</f>
        <v>125.60000611999999</v>
      </c>
      <c r="S1367">
        <f>Q1367/O1367</f>
        <v>33.599998470000003</v>
      </c>
    </row>
    <row r="1368" spans="1:19" x14ac:dyDescent="0.3">
      <c r="A1368">
        <v>62840</v>
      </c>
      <c r="B1368" s="1">
        <v>43237</v>
      </c>
      <c r="C1368" s="1" t="str">
        <f t="shared" si="21"/>
        <v>weekday</v>
      </c>
      <c r="D1368" s="1" t="str">
        <f>TEXT(B1368,"dddd")</f>
        <v>Thursday</v>
      </c>
      <c r="E1368">
        <v>9906</v>
      </c>
      <c r="F1368" t="s">
        <v>7</v>
      </c>
      <c r="G1368" t="s">
        <v>18</v>
      </c>
      <c r="H1368" t="s">
        <v>2</v>
      </c>
      <c r="I1368" t="s">
        <v>3</v>
      </c>
      <c r="J1368" t="s">
        <v>44</v>
      </c>
      <c r="K1368" t="s">
        <v>42</v>
      </c>
      <c r="L1368">
        <v>365</v>
      </c>
      <c r="M1368" t="s">
        <v>10</v>
      </c>
      <c r="N1368">
        <v>94.75</v>
      </c>
      <c r="O1368">
        <v>4</v>
      </c>
      <c r="P1368">
        <f>N1368*O1368</f>
        <v>379</v>
      </c>
      <c r="Q1368">
        <v>122.2799988</v>
      </c>
      <c r="R1368">
        <f>P1368-Q1368</f>
        <v>256.72000120000001</v>
      </c>
      <c r="S1368">
        <f>Q1368/O1368</f>
        <v>30.5699997</v>
      </c>
    </row>
    <row r="1369" spans="1:19" x14ac:dyDescent="0.3">
      <c r="A1369">
        <v>62845</v>
      </c>
      <c r="B1369" s="1">
        <v>43695</v>
      </c>
      <c r="C1369" s="1" t="str">
        <f t="shared" si="21"/>
        <v>weekend</v>
      </c>
      <c r="D1369" s="1" t="str">
        <f>TEXT(B1369,"dddd")</f>
        <v>Sunday</v>
      </c>
      <c r="E1369">
        <v>870</v>
      </c>
      <c r="F1369" t="s">
        <v>256</v>
      </c>
      <c r="G1369" t="s">
        <v>30</v>
      </c>
      <c r="H1369" t="s">
        <v>27</v>
      </c>
      <c r="I1369" t="s">
        <v>28</v>
      </c>
      <c r="J1369" t="s">
        <v>4</v>
      </c>
      <c r="K1369" t="s">
        <v>42</v>
      </c>
      <c r="L1369">
        <v>365</v>
      </c>
      <c r="M1369" t="s">
        <v>10</v>
      </c>
      <c r="N1369">
        <v>94.75</v>
      </c>
      <c r="O1369">
        <v>1</v>
      </c>
      <c r="P1369">
        <f>N1369*O1369</f>
        <v>94.75</v>
      </c>
      <c r="Q1369">
        <v>30.5699997</v>
      </c>
      <c r="R1369">
        <f>P1369-Q1369</f>
        <v>64.180000300000003</v>
      </c>
      <c r="S1369">
        <f>Q1369/O1369</f>
        <v>30.5699997</v>
      </c>
    </row>
    <row r="1370" spans="1:19" x14ac:dyDescent="0.3">
      <c r="A1370">
        <v>62885</v>
      </c>
      <c r="B1370" s="1">
        <v>43775</v>
      </c>
      <c r="C1370" s="1" t="str">
        <f t="shared" si="21"/>
        <v>weekday</v>
      </c>
      <c r="D1370" s="1" t="str">
        <f>TEXT(B1370,"dddd")</f>
        <v>Wednesday</v>
      </c>
      <c r="E1370">
        <v>6217</v>
      </c>
      <c r="F1370" t="s">
        <v>694</v>
      </c>
      <c r="G1370" t="s">
        <v>695</v>
      </c>
      <c r="H1370" t="s">
        <v>2</v>
      </c>
      <c r="I1370" t="s">
        <v>3</v>
      </c>
      <c r="J1370" t="s">
        <v>4</v>
      </c>
      <c r="K1370" t="s">
        <v>57</v>
      </c>
      <c r="L1370">
        <v>191</v>
      </c>
      <c r="M1370" t="s">
        <v>65</v>
      </c>
      <c r="N1370">
        <v>85</v>
      </c>
      <c r="O1370">
        <v>5</v>
      </c>
      <c r="P1370">
        <f>N1370*O1370</f>
        <v>425</v>
      </c>
      <c r="Q1370">
        <v>273.89999399999999</v>
      </c>
      <c r="R1370">
        <f>P1370-Q1370</f>
        <v>151.10000600000001</v>
      </c>
      <c r="S1370">
        <f>Q1370/O1370</f>
        <v>54.779998800000001</v>
      </c>
    </row>
    <row r="1371" spans="1:19" x14ac:dyDescent="0.3">
      <c r="A1371">
        <v>62971</v>
      </c>
      <c r="B1371" s="1">
        <v>43910</v>
      </c>
      <c r="C1371" s="1" t="str">
        <f t="shared" si="21"/>
        <v>weekday</v>
      </c>
      <c r="D1371" s="1" t="str">
        <f>TEXT(B1371,"dddd")</f>
        <v>Friday</v>
      </c>
      <c r="E1371">
        <v>6316</v>
      </c>
      <c r="F1371" t="s">
        <v>7</v>
      </c>
      <c r="G1371" t="s">
        <v>121</v>
      </c>
      <c r="H1371" t="s">
        <v>27</v>
      </c>
      <c r="I1371" t="s">
        <v>3</v>
      </c>
      <c r="J1371" t="s">
        <v>4</v>
      </c>
      <c r="K1371" t="s">
        <v>9</v>
      </c>
      <c r="L1371">
        <v>403</v>
      </c>
      <c r="M1371" t="s">
        <v>10</v>
      </c>
      <c r="N1371">
        <v>133.37</v>
      </c>
      <c r="O1371">
        <v>1</v>
      </c>
      <c r="P1371">
        <f>N1371*O1371</f>
        <v>133.37</v>
      </c>
      <c r="Q1371">
        <v>84.590000149999995</v>
      </c>
      <c r="R1371">
        <f>P1371-Q1371</f>
        <v>48.77999985000001</v>
      </c>
      <c r="S1371">
        <f>Q1371/O1371</f>
        <v>84.590000149999995</v>
      </c>
    </row>
    <row r="1372" spans="1:19" x14ac:dyDescent="0.3">
      <c r="A1372">
        <v>63094</v>
      </c>
      <c r="B1372" s="1">
        <v>43475</v>
      </c>
      <c r="C1372" s="1" t="str">
        <f t="shared" si="21"/>
        <v>weekday</v>
      </c>
      <c r="D1372" s="1" t="str">
        <f>TEXT(B1372,"dddd")</f>
        <v>Thursday</v>
      </c>
      <c r="E1372">
        <v>9251</v>
      </c>
      <c r="F1372" t="s">
        <v>311</v>
      </c>
      <c r="G1372" t="s">
        <v>30</v>
      </c>
      <c r="H1372" t="s">
        <v>27</v>
      </c>
      <c r="I1372" t="s">
        <v>28</v>
      </c>
      <c r="J1372" t="s">
        <v>4</v>
      </c>
      <c r="K1372" t="s">
        <v>9</v>
      </c>
      <c r="L1372">
        <v>403</v>
      </c>
      <c r="M1372" t="s">
        <v>10</v>
      </c>
      <c r="N1372">
        <v>133.37</v>
      </c>
      <c r="O1372">
        <v>1</v>
      </c>
      <c r="P1372">
        <f>N1372*O1372</f>
        <v>133.37</v>
      </c>
      <c r="Q1372">
        <v>84.590000149999995</v>
      </c>
      <c r="R1372">
        <f>P1372-Q1372</f>
        <v>48.77999985000001</v>
      </c>
      <c r="S1372">
        <f>Q1372/O1372</f>
        <v>84.590000149999995</v>
      </c>
    </row>
    <row r="1373" spans="1:19" x14ac:dyDescent="0.3">
      <c r="A1373">
        <v>63107</v>
      </c>
      <c r="B1373" s="1">
        <v>43475</v>
      </c>
      <c r="C1373" s="1" t="str">
        <f t="shared" si="21"/>
        <v>weekday</v>
      </c>
      <c r="D1373" s="1" t="str">
        <f>TEXT(B1373,"dddd")</f>
        <v>Thursday</v>
      </c>
      <c r="E1373">
        <v>9628</v>
      </c>
      <c r="F1373" t="s">
        <v>232</v>
      </c>
      <c r="G1373" t="s">
        <v>30</v>
      </c>
      <c r="H1373" t="s">
        <v>27</v>
      </c>
      <c r="I1373" t="s">
        <v>28</v>
      </c>
      <c r="J1373" t="s">
        <v>4</v>
      </c>
      <c r="K1373" t="s">
        <v>31</v>
      </c>
      <c r="L1373">
        <v>957</v>
      </c>
      <c r="M1373" t="s">
        <v>32</v>
      </c>
      <c r="N1373">
        <v>80</v>
      </c>
      <c r="O1373">
        <v>1</v>
      </c>
      <c r="P1373">
        <f>N1373*O1373</f>
        <v>80</v>
      </c>
      <c r="Q1373">
        <v>47.430000309999997</v>
      </c>
      <c r="R1373">
        <f>P1373-Q1373</f>
        <v>32.569999690000003</v>
      </c>
      <c r="S1373">
        <f>Q1373/O1373</f>
        <v>47.430000309999997</v>
      </c>
    </row>
    <row r="1374" spans="1:19" x14ac:dyDescent="0.3">
      <c r="A1374">
        <v>63115</v>
      </c>
      <c r="B1374" s="1">
        <v>43475</v>
      </c>
      <c r="C1374" s="1" t="str">
        <f t="shared" si="21"/>
        <v>weekday</v>
      </c>
      <c r="D1374" s="1" t="str">
        <f>TEXT(B1374,"dddd")</f>
        <v>Thursday</v>
      </c>
      <c r="E1374">
        <v>1240</v>
      </c>
      <c r="F1374" t="s">
        <v>357</v>
      </c>
      <c r="G1374" t="s">
        <v>892</v>
      </c>
      <c r="H1374" t="s">
        <v>2</v>
      </c>
      <c r="I1374" t="s">
        <v>3</v>
      </c>
      <c r="J1374" t="s">
        <v>44</v>
      </c>
      <c r="K1374" t="s">
        <v>42</v>
      </c>
      <c r="L1374">
        <v>365</v>
      </c>
      <c r="M1374" t="s">
        <v>10</v>
      </c>
      <c r="N1374">
        <v>94.75</v>
      </c>
      <c r="O1374">
        <v>4</v>
      </c>
      <c r="P1374">
        <f>N1374*O1374</f>
        <v>379</v>
      </c>
      <c r="Q1374">
        <v>122.2799988</v>
      </c>
      <c r="R1374">
        <f>P1374-Q1374</f>
        <v>256.72000120000001</v>
      </c>
      <c r="S1374">
        <f>Q1374/O1374</f>
        <v>30.5699997</v>
      </c>
    </row>
    <row r="1375" spans="1:19" x14ac:dyDescent="0.3">
      <c r="A1375">
        <v>63120</v>
      </c>
      <c r="B1375" s="1">
        <v>43475</v>
      </c>
      <c r="C1375" s="1" t="str">
        <f t="shared" si="21"/>
        <v>weekday</v>
      </c>
      <c r="D1375" s="1" t="str">
        <f>TEXT(B1375,"dddd")</f>
        <v>Thursday</v>
      </c>
      <c r="E1375">
        <v>11327</v>
      </c>
      <c r="F1375" t="s">
        <v>7</v>
      </c>
      <c r="G1375" t="s">
        <v>63</v>
      </c>
      <c r="H1375" t="s">
        <v>27</v>
      </c>
      <c r="I1375" t="s">
        <v>3</v>
      </c>
      <c r="J1375" t="s">
        <v>4</v>
      </c>
      <c r="K1375" t="s">
        <v>9</v>
      </c>
      <c r="L1375">
        <v>403</v>
      </c>
      <c r="M1375" t="s">
        <v>10</v>
      </c>
      <c r="N1375">
        <v>133.37</v>
      </c>
      <c r="O1375">
        <v>1</v>
      </c>
      <c r="P1375">
        <f>N1375*O1375</f>
        <v>133.37</v>
      </c>
      <c r="Q1375">
        <v>84.590000149999995</v>
      </c>
      <c r="R1375">
        <f>P1375-Q1375</f>
        <v>48.77999985000001</v>
      </c>
      <c r="S1375">
        <f>Q1375/O1375</f>
        <v>84.590000149999995</v>
      </c>
    </row>
    <row r="1376" spans="1:19" x14ac:dyDescent="0.3">
      <c r="A1376">
        <v>63120</v>
      </c>
      <c r="B1376" s="1">
        <v>43475</v>
      </c>
      <c r="C1376" s="1" t="str">
        <f t="shared" si="21"/>
        <v>weekday</v>
      </c>
      <c r="D1376" s="1" t="str">
        <f>TEXT(B1376,"dddd")</f>
        <v>Thursday</v>
      </c>
      <c r="E1376">
        <v>11327</v>
      </c>
      <c r="F1376" t="s">
        <v>7</v>
      </c>
      <c r="G1376" t="s">
        <v>63</v>
      </c>
      <c r="H1376" t="s">
        <v>27</v>
      </c>
      <c r="I1376" t="s">
        <v>3</v>
      </c>
      <c r="J1376" t="s">
        <v>4</v>
      </c>
      <c r="K1376" t="s">
        <v>9</v>
      </c>
      <c r="L1376">
        <v>403</v>
      </c>
      <c r="M1376" t="s">
        <v>10</v>
      </c>
      <c r="N1376">
        <v>133.37</v>
      </c>
      <c r="O1376">
        <v>1</v>
      </c>
      <c r="P1376">
        <f>N1376*O1376</f>
        <v>133.37</v>
      </c>
      <c r="Q1376">
        <v>84.590000149999995</v>
      </c>
      <c r="R1376">
        <f>P1376-Q1376</f>
        <v>48.77999985000001</v>
      </c>
      <c r="S1376">
        <f>Q1376/O1376</f>
        <v>84.590000149999995</v>
      </c>
    </row>
    <row r="1377" spans="1:19" x14ac:dyDescent="0.3">
      <c r="A1377">
        <v>63170</v>
      </c>
      <c r="B1377" s="1">
        <v>44040</v>
      </c>
      <c r="C1377" s="1" t="str">
        <f t="shared" si="21"/>
        <v>weekday</v>
      </c>
      <c r="D1377" s="1" t="str">
        <f>TEXT(B1377,"dddd")</f>
        <v>Tuesday</v>
      </c>
      <c r="E1377">
        <v>10961</v>
      </c>
      <c r="F1377" t="s">
        <v>7</v>
      </c>
      <c r="G1377" t="s">
        <v>274</v>
      </c>
      <c r="H1377" t="s">
        <v>2</v>
      </c>
      <c r="I1377" t="s">
        <v>3</v>
      </c>
      <c r="J1377" t="s">
        <v>4</v>
      </c>
      <c r="K1377" t="s">
        <v>85</v>
      </c>
      <c r="L1377">
        <v>502</v>
      </c>
      <c r="M1377" t="s">
        <v>65</v>
      </c>
      <c r="N1377">
        <v>65</v>
      </c>
      <c r="O1377">
        <v>4</v>
      </c>
      <c r="P1377">
        <f>N1377*O1377</f>
        <v>260</v>
      </c>
      <c r="Q1377">
        <v>134.39999388000001</v>
      </c>
      <c r="R1377">
        <f>P1377-Q1377</f>
        <v>125.60000611999999</v>
      </c>
      <c r="S1377">
        <f>Q1377/O1377</f>
        <v>33.599998470000003</v>
      </c>
    </row>
    <row r="1378" spans="1:19" x14ac:dyDescent="0.3">
      <c r="A1378">
        <v>63182</v>
      </c>
      <c r="B1378" s="1">
        <v>43476</v>
      </c>
      <c r="C1378" s="1" t="str">
        <f t="shared" si="21"/>
        <v>weekday</v>
      </c>
      <c r="D1378" s="1" t="str">
        <f>TEXT(B1378,"dddd")</f>
        <v>Friday</v>
      </c>
      <c r="E1378">
        <v>2553</v>
      </c>
      <c r="F1378" t="s">
        <v>891</v>
      </c>
      <c r="G1378" t="s">
        <v>34</v>
      </c>
      <c r="H1378" t="s">
        <v>2</v>
      </c>
      <c r="I1378" t="s">
        <v>3</v>
      </c>
      <c r="J1378" t="s">
        <v>44</v>
      </c>
      <c r="K1378" t="s">
        <v>42</v>
      </c>
      <c r="L1378">
        <v>365</v>
      </c>
      <c r="M1378" t="s">
        <v>10</v>
      </c>
      <c r="N1378">
        <v>94.75</v>
      </c>
      <c r="O1378">
        <v>4</v>
      </c>
      <c r="P1378">
        <f>N1378*O1378</f>
        <v>379</v>
      </c>
      <c r="Q1378">
        <v>122.2799988</v>
      </c>
      <c r="R1378">
        <f>P1378-Q1378</f>
        <v>256.72000120000001</v>
      </c>
      <c r="S1378">
        <f>Q1378/O1378</f>
        <v>30.5699997</v>
      </c>
    </row>
    <row r="1379" spans="1:19" x14ac:dyDescent="0.3">
      <c r="A1379">
        <v>63190</v>
      </c>
      <c r="B1379" s="1">
        <v>43476</v>
      </c>
      <c r="C1379" s="1" t="str">
        <f t="shared" si="21"/>
        <v>weekday</v>
      </c>
      <c r="D1379" s="1" t="str">
        <f>TEXT(B1379,"dddd")</f>
        <v>Friday</v>
      </c>
      <c r="E1379">
        <v>2240</v>
      </c>
      <c r="F1379" t="s">
        <v>370</v>
      </c>
      <c r="G1379" t="s">
        <v>36</v>
      </c>
      <c r="H1379" t="s">
        <v>27</v>
      </c>
      <c r="I1379" t="s">
        <v>3</v>
      </c>
      <c r="J1379" t="s">
        <v>4</v>
      </c>
      <c r="K1379" t="s">
        <v>887</v>
      </c>
      <c r="L1379">
        <v>251</v>
      </c>
      <c r="M1379" t="s">
        <v>1077</v>
      </c>
      <c r="N1379">
        <v>179</v>
      </c>
      <c r="O1379">
        <v>1</v>
      </c>
      <c r="P1379">
        <f>N1379*O1379</f>
        <v>179</v>
      </c>
      <c r="Q1379">
        <v>99.060001369999995</v>
      </c>
      <c r="R1379">
        <f>P1379-Q1379</f>
        <v>79.939998630000005</v>
      </c>
      <c r="S1379">
        <f>Q1379/O1379</f>
        <v>99.060001369999995</v>
      </c>
    </row>
    <row r="1380" spans="1:19" x14ac:dyDescent="0.3">
      <c r="A1380">
        <v>63220</v>
      </c>
      <c r="B1380" s="1">
        <v>43476</v>
      </c>
      <c r="C1380" s="1" t="str">
        <f t="shared" si="21"/>
        <v>weekday</v>
      </c>
      <c r="D1380" s="1" t="str">
        <f>TEXT(B1380,"dddd")</f>
        <v>Friday</v>
      </c>
      <c r="E1380">
        <v>3071</v>
      </c>
      <c r="F1380" t="s">
        <v>838</v>
      </c>
      <c r="G1380" t="s">
        <v>264</v>
      </c>
      <c r="H1380" t="s">
        <v>2</v>
      </c>
      <c r="I1380" t="s">
        <v>3</v>
      </c>
      <c r="J1380" t="s">
        <v>44</v>
      </c>
      <c r="K1380" t="s">
        <v>109</v>
      </c>
      <c r="L1380">
        <v>627</v>
      </c>
      <c r="M1380" t="s">
        <v>6</v>
      </c>
      <c r="N1380">
        <v>165</v>
      </c>
      <c r="O1380">
        <v>4</v>
      </c>
      <c r="P1380">
        <f>N1380*O1380</f>
        <v>660</v>
      </c>
      <c r="Q1380">
        <v>490.9200136</v>
      </c>
      <c r="R1380">
        <f>P1380-Q1380</f>
        <v>169.0799864</v>
      </c>
      <c r="S1380">
        <f>Q1380/O1380</f>
        <v>122.7300034</v>
      </c>
    </row>
    <row r="1381" spans="1:19" x14ac:dyDescent="0.3">
      <c r="A1381">
        <v>63303</v>
      </c>
      <c r="B1381" s="1">
        <v>43701</v>
      </c>
      <c r="C1381" s="1" t="str">
        <f t="shared" si="21"/>
        <v>weekend</v>
      </c>
      <c r="D1381" s="1" t="str">
        <f>TEXT(B1381,"dddd")</f>
        <v>Saturday</v>
      </c>
      <c r="E1381">
        <v>2574</v>
      </c>
      <c r="F1381" t="s">
        <v>416</v>
      </c>
      <c r="G1381" t="s">
        <v>30</v>
      </c>
      <c r="H1381" t="s">
        <v>27</v>
      </c>
      <c r="I1381" t="s">
        <v>28</v>
      </c>
      <c r="J1381" t="s">
        <v>4</v>
      </c>
      <c r="K1381" t="s">
        <v>85</v>
      </c>
      <c r="L1381">
        <v>502</v>
      </c>
      <c r="M1381" t="s">
        <v>65</v>
      </c>
      <c r="N1381">
        <v>65</v>
      </c>
      <c r="O1381">
        <v>1</v>
      </c>
      <c r="P1381">
        <f>N1381*O1381</f>
        <v>65</v>
      </c>
      <c r="Q1381">
        <v>33.599998470000003</v>
      </c>
      <c r="R1381">
        <f>P1381-Q1381</f>
        <v>31.400001529999997</v>
      </c>
      <c r="S1381">
        <f>Q1381/O1381</f>
        <v>33.599998470000003</v>
      </c>
    </row>
    <row r="1382" spans="1:19" x14ac:dyDescent="0.3">
      <c r="A1382">
        <v>63303</v>
      </c>
      <c r="B1382" s="1">
        <v>43113</v>
      </c>
      <c r="C1382" s="1" t="str">
        <f t="shared" si="21"/>
        <v>weekend</v>
      </c>
      <c r="D1382" s="1" t="str">
        <f>TEXT(B1382,"dddd")</f>
        <v>Saturday</v>
      </c>
      <c r="E1382">
        <v>2574</v>
      </c>
      <c r="F1382" t="s">
        <v>416</v>
      </c>
      <c r="G1382" t="s">
        <v>30</v>
      </c>
      <c r="H1382" t="s">
        <v>27</v>
      </c>
      <c r="I1382" t="s">
        <v>28</v>
      </c>
      <c r="J1382" t="s">
        <v>4</v>
      </c>
      <c r="K1382" t="s">
        <v>31</v>
      </c>
      <c r="L1382">
        <v>957</v>
      </c>
      <c r="M1382" t="s">
        <v>32</v>
      </c>
      <c r="N1382">
        <v>80</v>
      </c>
      <c r="O1382">
        <v>1</v>
      </c>
      <c r="P1382">
        <f>N1382*O1382</f>
        <v>80</v>
      </c>
      <c r="Q1382">
        <v>47.430000309999997</v>
      </c>
      <c r="R1382">
        <f>P1382-Q1382</f>
        <v>32.569999690000003</v>
      </c>
      <c r="S1382">
        <f>Q1382/O1382</f>
        <v>47.430000309999997</v>
      </c>
    </row>
    <row r="1383" spans="1:19" x14ac:dyDescent="0.3">
      <c r="A1383">
        <v>63320</v>
      </c>
      <c r="B1383" s="1">
        <v>43478</v>
      </c>
      <c r="C1383" s="1" t="str">
        <f t="shared" si="21"/>
        <v>weekend</v>
      </c>
      <c r="D1383" s="1" t="str">
        <f>TEXT(B1383,"dddd")</f>
        <v>Sunday</v>
      </c>
      <c r="E1383">
        <v>6611</v>
      </c>
      <c r="F1383" t="s">
        <v>7</v>
      </c>
      <c r="G1383" t="s">
        <v>30</v>
      </c>
      <c r="H1383" t="s">
        <v>27</v>
      </c>
      <c r="I1383" t="s">
        <v>3</v>
      </c>
      <c r="J1383" t="s">
        <v>4</v>
      </c>
      <c r="K1383" t="s">
        <v>9</v>
      </c>
      <c r="L1383">
        <v>403</v>
      </c>
      <c r="M1383" t="s">
        <v>10</v>
      </c>
      <c r="N1383">
        <v>133.37</v>
      </c>
      <c r="O1383">
        <v>1</v>
      </c>
      <c r="P1383">
        <f>N1383*O1383</f>
        <v>133.37</v>
      </c>
      <c r="Q1383">
        <v>84.590000149999995</v>
      </c>
      <c r="R1383">
        <f>P1383-Q1383</f>
        <v>48.77999985000001</v>
      </c>
      <c r="S1383">
        <f>Q1383/O1383</f>
        <v>84.590000149999995</v>
      </c>
    </row>
    <row r="1384" spans="1:19" x14ac:dyDescent="0.3">
      <c r="A1384">
        <v>63349</v>
      </c>
      <c r="B1384" s="1">
        <v>43478</v>
      </c>
      <c r="C1384" s="1" t="str">
        <f t="shared" si="21"/>
        <v>weekend</v>
      </c>
      <c r="D1384" s="1" t="str">
        <f>TEXT(B1384,"dddd")</f>
        <v>Sunday</v>
      </c>
      <c r="E1384">
        <v>7783</v>
      </c>
      <c r="F1384" t="s">
        <v>884</v>
      </c>
      <c r="G1384" t="s">
        <v>885</v>
      </c>
      <c r="H1384" t="s">
        <v>2</v>
      </c>
      <c r="I1384" t="s">
        <v>3</v>
      </c>
      <c r="J1384" t="s">
        <v>4</v>
      </c>
      <c r="K1384" t="s">
        <v>42</v>
      </c>
      <c r="L1384">
        <v>365</v>
      </c>
      <c r="M1384" t="s">
        <v>10</v>
      </c>
      <c r="N1384">
        <v>94.75</v>
      </c>
      <c r="O1384">
        <v>5</v>
      </c>
      <c r="P1384">
        <f>N1384*O1384</f>
        <v>473.75</v>
      </c>
      <c r="Q1384">
        <v>152.8499985</v>
      </c>
      <c r="R1384">
        <f>P1384-Q1384</f>
        <v>320.90000150000003</v>
      </c>
      <c r="S1384">
        <f>Q1384/O1384</f>
        <v>30.5699997</v>
      </c>
    </row>
    <row r="1385" spans="1:19" x14ac:dyDescent="0.3">
      <c r="A1385">
        <v>63377</v>
      </c>
      <c r="B1385" s="1">
        <v>43479</v>
      </c>
      <c r="C1385" s="1" t="str">
        <f t="shared" si="21"/>
        <v>weekday</v>
      </c>
      <c r="D1385" s="1" t="str">
        <f>TEXT(B1385,"dddd")</f>
        <v>Monday</v>
      </c>
      <c r="E1385">
        <v>12019</v>
      </c>
      <c r="F1385" t="s">
        <v>591</v>
      </c>
      <c r="G1385" t="s">
        <v>34</v>
      </c>
      <c r="H1385" t="s">
        <v>2</v>
      </c>
      <c r="I1385" t="s">
        <v>3</v>
      </c>
      <c r="J1385" t="s">
        <v>4</v>
      </c>
      <c r="K1385" t="s">
        <v>109</v>
      </c>
      <c r="L1385">
        <v>627</v>
      </c>
      <c r="M1385" t="s">
        <v>6</v>
      </c>
      <c r="N1385">
        <v>165</v>
      </c>
      <c r="O1385">
        <v>4</v>
      </c>
      <c r="P1385">
        <f>N1385*O1385</f>
        <v>660</v>
      </c>
      <c r="Q1385">
        <v>490.9200136</v>
      </c>
      <c r="R1385">
        <f>P1385-Q1385</f>
        <v>169.0799864</v>
      </c>
      <c r="S1385">
        <f>Q1385/O1385</f>
        <v>122.7300034</v>
      </c>
    </row>
    <row r="1386" spans="1:19" x14ac:dyDescent="0.3">
      <c r="A1386">
        <v>63398</v>
      </c>
      <c r="B1386" s="1">
        <v>43691</v>
      </c>
      <c r="C1386" s="1" t="str">
        <f t="shared" si="21"/>
        <v>weekday</v>
      </c>
      <c r="D1386" s="1" t="str">
        <f>TEXT(B1386,"dddd")</f>
        <v>Wednesday</v>
      </c>
      <c r="E1386">
        <v>785</v>
      </c>
      <c r="F1386" t="s">
        <v>52</v>
      </c>
      <c r="G1386" t="s">
        <v>30</v>
      </c>
      <c r="H1386" t="s">
        <v>27</v>
      </c>
      <c r="I1386" t="s">
        <v>28</v>
      </c>
      <c r="J1386" t="s">
        <v>4</v>
      </c>
      <c r="K1386" t="s">
        <v>9</v>
      </c>
      <c r="L1386">
        <v>403</v>
      </c>
      <c r="M1386" t="s">
        <v>10</v>
      </c>
      <c r="N1386">
        <v>133.37</v>
      </c>
      <c r="O1386">
        <v>1</v>
      </c>
      <c r="P1386">
        <f>N1386*O1386</f>
        <v>133.37</v>
      </c>
      <c r="Q1386">
        <v>84.590000149999995</v>
      </c>
      <c r="R1386">
        <f>P1386-Q1386</f>
        <v>48.77999985000001</v>
      </c>
      <c r="S1386">
        <f>Q1386/O1386</f>
        <v>84.590000149999995</v>
      </c>
    </row>
    <row r="1387" spans="1:19" x14ac:dyDescent="0.3">
      <c r="A1387">
        <v>63445</v>
      </c>
      <c r="B1387" s="1">
        <v>43480</v>
      </c>
      <c r="C1387" s="1" t="str">
        <f t="shared" si="21"/>
        <v>weekday</v>
      </c>
      <c r="D1387" s="1" t="str">
        <f>TEXT(B1387,"dddd")</f>
        <v>Tuesday</v>
      </c>
      <c r="E1387">
        <v>5206</v>
      </c>
      <c r="F1387" t="s">
        <v>882</v>
      </c>
      <c r="G1387" t="s">
        <v>69</v>
      </c>
      <c r="H1387" t="s">
        <v>2</v>
      </c>
      <c r="I1387" t="s">
        <v>3</v>
      </c>
      <c r="J1387" t="s">
        <v>4</v>
      </c>
      <c r="K1387" t="s">
        <v>57</v>
      </c>
      <c r="L1387">
        <v>191</v>
      </c>
      <c r="M1387" t="s">
        <v>65</v>
      </c>
      <c r="N1387">
        <v>85</v>
      </c>
      <c r="O1387">
        <v>5</v>
      </c>
      <c r="P1387">
        <f>N1387*O1387</f>
        <v>425</v>
      </c>
      <c r="Q1387">
        <v>273.89999399999999</v>
      </c>
      <c r="R1387">
        <f>P1387-Q1387</f>
        <v>151.10000600000001</v>
      </c>
      <c r="S1387">
        <f>Q1387/O1387</f>
        <v>54.779998800000001</v>
      </c>
    </row>
    <row r="1388" spans="1:19" x14ac:dyDescent="0.3">
      <c r="A1388">
        <v>63512</v>
      </c>
      <c r="B1388" s="1">
        <v>43481</v>
      </c>
      <c r="C1388" s="1" t="str">
        <f t="shared" si="21"/>
        <v>weekday</v>
      </c>
      <c r="D1388" s="1" t="str">
        <f>TEXT(B1388,"dddd")</f>
        <v>Wednesday</v>
      </c>
      <c r="E1388">
        <v>12350</v>
      </c>
      <c r="F1388" t="s">
        <v>400</v>
      </c>
      <c r="G1388" t="s">
        <v>18</v>
      </c>
      <c r="H1388" t="s">
        <v>2</v>
      </c>
      <c r="I1388" t="s">
        <v>3</v>
      </c>
      <c r="J1388" t="s">
        <v>4</v>
      </c>
      <c r="K1388" t="s">
        <v>42</v>
      </c>
      <c r="L1388">
        <v>365</v>
      </c>
      <c r="M1388" t="s">
        <v>10</v>
      </c>
      <c r="N1388">
        <v>94.75</v>
      </c>
      <c r="O1388">
        <v>5</v>
      </c>
      <c r="P1388">
        <f>N1388*O1388</f>
        <v>473.75</v>
      </c>
      <c r="Q1388">
        <v>152.8499985</v>
      </c>
      <c r="R1388">
        <f>P1388-Q1388</f>
        <v>320.90000150000003</v>
      </c>
      <c r="S1388">
        <f>Q1388/O1388</f>
        <v>30.5699997</v>
      </c>
    </row>
    <row r="1389" spans="1:19" x14ac:dyDescent="0.3">
      <c r="A1389">
        <v>63516</v>
      </c>
      <c r="B1389" s="1">
        <v>43481</v>
      </c>
      <c r="C1389" s="1" t="str">
        <f t="shared" si="21"/>
        <v>weekday</v>
      </c>
      <c r="D1389" s="1" t="str">
        <f>TEXT(B1389,"dddd")</f>
        <v>Wednesday</v>
      </c>
      <c r="E1389">
        <v>8806</v>
      </c>
      <c r="F1389" t="s">
        <v>871</v>
      </c>
      <c r="G1389" t="s">
        <v>576</v>
      </c>
      <c r="H1389" t="s">
        <v>2</v>
      </c>
      <c r="I1389" t="s">
        <v>3</v>
      </c>
      <c r="J1389" t="s">
        <v>4</v>
      </c>
      <c r="K1389" t="s">
        <v>42</v>
      </c>
      <c r="L1389">
        <v>365</v>
      </c>
      <c r="M1389" t="s">
        <v>10</v>
      </c>
      <c r="N1389">
        <v>94.75</v>
      </c>
      <c r="O1389">
        <v>4</v>
      </c>
      <c r="P1389">
        <f>N1389*O1389</f>
        <v>379</v>
      </c>
      <c r="Q1389">
        <v>122.2799988</v>
      </c>
      <c r="R1389">
        <f>P1389-Q1389</f>
        <v>256.72000120000001</v>
      </c>
      <c r="S1389">
        <f>Q1389/O1389</f>
        <v>30.5699997</v>
      </c>
    </row>
    <row r="1390" spans="1:19" x14ac:dyDescent="0.3">
      <c r="A1390">
        <v>63546</v>
      </c>
      <c r="B1390" s="1">
        <v>43811</v>
      </c>
      <c r="C1390" s="1" t="str">
        <f t="shared" si="21"/>
        <v>weekday</v>
      </c>
      <c r="D1390" s="1" t="str">
        <f>TEXT(B1390,"dddd")</f>
        <v>Thursday</v>
      </c>
      <c r="E1390">
        <v>3559</v>
      </c>
      <c r="F1390" t="s">
        <v>682</v>
      </c>
      <c r="G1390" t="s">
        <v>282</v>
      </c>
      <c r="H1390" t="s">
        <v>2</v>
      </c>
      <c r="I1390" t="s">
        <v>3</v>
      </c>
      <c r="J1390" t="s">
        <v>4</v>
      </c>
      <c r="K1390" t="s">
        <v>109</v>
      </c>
      <c r="L1390">
        <v>627</v>
      </c>
      <c r="M1390" t="s">
        <v>6</v>
      </c>
      <c r="N1390">
        <v>165</v>
      </c>
      <c r="O1390">
        <v>4</v>
      </c>
      <c r="P1390">
        <f>N1390*O1390</f>
        <v>660</v>
      </c>
      <c r="Q1390">
        <v>490.9200136</v>
      </c>
      <c r="R1390">
        <f>P1390-Q1390</f>
        <v>169.0799864</v>
      </c>
      <c r="S1390">
        <f>Q1390/O1390</f>
        <v>122.7300034</v>
      </c>
    </row>
    <row r="1391" spans="1:19" x14ac:dyDescent="0.3">
      <c r="A1391">
        <v>63576</v>
      </c>
      <c r="B1391" s="1">
        <v>43482</v>
      </c>
      <c r="C1391" s="1" t="str">
        <f t="shared" si="21"/>
        <v>weekday</v>
      </c>
      <c r="D1391" s="1" t="str">
        <f>TEXT(B1391,"dddd")</f>
        <v>Thursday</v>
      </c>
      <c r="E1391">
        <v>581</v>
      </c>
      <c r="F1391" t="s">
        <v>334</v>
      </c>
      <c r="G1391" t="s">
        <v>875</v>
      </c>
      <c r="H1391" t="s">
        <v>2</v>
      </c>
      <c r="I1391" t="s">
        <v>3</v>
      </c>
      <c r="J1391" t="s">
        <v>4</v>
      </c>
      <c r="K1391" t="s">
        <v>42</v>
      </c>
      <c r="L1391">
        <v>365</v>
      </c>
      <c r="M1391" t="s">
        <v>10</v>
      </c>
      <c r="N1391">
        <v>94.75</v>
      </c>
      <c r="O1391">
        <v>5</v>
      </c>
      <c r="P1391">
        <f>N1391*O1391</f>
        <v>473.75</v>
      </c>
      <c r="Q1391">
        <v>152.8499985</v>
      </c>
      <c r="R1391">
        <f>P1391-Q1391</f>
        <v>320.90000150000003</v>
      </c>
      <c r="S1391">
        <f>Q1391/O1391</f>
        <v>30.5699997</v>
      </c>
    </row>
    <row r="1392" spans="1:19" x14ac:dyDescent="0.3">
      <c r="A1392">
        <v>63660</v>
      </c>
      <c r="B1392" s="1">
        <v>43695</v>
      </c>
      <c r="C1392" s="1" t="str">
        <f t="shared" si="21"/>
        <v>weekend</v>
      </c>
      <c r="D1392" s="1" t="str">
        <f>TEXT(B1392,"dddd")</f>
        <v>Sunday</v>
      </c>
      <c r="E1392">
        <v>609</v>
      </c>
      <c r="F1392" t="s">
        <v>321</v>
      </c>
      <c r="G1392" t="s">
        <v>30</v>
      </c>
      <c r="H1392" t="s">
        <v>27</v>
      </c>
      <c r="I1392" t="s">
        <v>28</v>
      </c>
      <c r="J1392" t="s">
        <v>4</v>
      </c>
      <c r="K1392" t="s">
        <v>109</v>
      </c>
      <c r="L1392">
        <v>627</v>
      </c>
      <c r="M1392" t="s">
        <v>6</v>
      </c>
      <c r="N1392">
        <v>165</v>
      </c>
      <c r="O1392">
        <v>1</v>
      </c>
      <c r="P1392">
        <f>N1392*O1392</f>
        <v>165</v>
      </c>
      <c r="Q1392">
        <v>122.7300034</v>
      </c>
      <c r="R1392">
        <f>P1392-Q1392</f>
        <v>42.269996599999999</v>
      </c>
      <c r="S1392">
        <f>Q1392/O1392</f>
        <v>122.7300034</v>
      </c>
    </row>
    <row r="1393" spans="1:19" x14ac:dyDescent="0.3">
      <c r="A1393">
        <v>63758</v>
      </c>
      <c r="B1393" s="1">
        <v>43484</v>
      </c>
      <c r="C1393" s="1" t="str">
        <f t="shared" si="21"/>
        <v>weekend</v>
      </c>
      <c r="D1393" s="1" t="str">
        <f>TEXT(B1393,"dddd")</f>
        <v>Saturday</v>
      </c>
      <c r="E1393">
        <v>5382</v>
      </c>
      <c r="F1393" t="s">
        <v>7</v>
      </c>
      <c r="G1393" t="s">
        <v>48</v>
      </c>
      <c r="H1393" t="s">
        <v>27</v>
      </c>
      <c r="I1393" t="s">
        <v>3</v>
      </c>
      <c r="J1393" t="s">
        <v>4</v>
      </c>
      <c r="K1393" t="s">
        <v>9</v>
      </c>
      <c r="L1393">
        <v>403</v>
      </c>
      <c r="M1393" t="s">
        <v>10</v>
      </c>
      <c r="N1393">
        <v>133.37</v>
      </c>
      <c r="O1393">
        <v>1</v>
      </c>
      <c r="P1393">
        <f>N1393*O1393</f>
        <v>133.37</v>
      </c>
      <c r="Q1393">
        <v>84.590000149999995</v>
      </c>
      <c r="R1393">
        <f>P1393-Q1393</f>
        <v>48.77999985000001</v>
      </c>
      <c r="S1393">
        <f>Q1393/O1393</f>
        <v>84.590000149999995</v>
      </c>
    </row>
    <row r="1394" spans="1:19" x14ac:dyDescent="0.3">
      <c r="A1394">
        <v>63792</v>
      </c>
      <c r="B1394" s="1">
        <v>43854</v>
      </c>
      <c r="C1394" s="1" t="str">
        <f t="shared" si="21"/>
        <v>weekday</v>
      </c>
      <c r="D1394" s="1" t="str">
        <f>TEXT(B1394,"dddd")</f>
        <v>Friday</v>
      </c>
      <c r="E1394">
        <v>4452</v>
      </c>
      <c r="F1394" t="s">
        <v>480</v>
      </c>
      <c r="G1394" t="s">
        <v>210</v>
      </c>
      <c r="H1394" t="s">
        <v>2</v>
      </c>
      <c r="I1394" t="s">
        <v>3</v>
      </c>
      <c r="J1394" t="s">
        <v>44</v>
      </c>
      <c r="K1394" t="s">
        <v>85</v>
      </c>
      <c r="L1394">
        <v>502</v>
      </c>
      <c r="M1394" t="s">
        <v>65</v>
      </c>
      <c r="N1394">
        <v>65</v>
      </c>
      <c r="O1394">
        <v>4</v>
      </c>
      <c r="P1394">
        <f>N1394*O1394</f>
        <v>260</v>
      </c>
      <c r="Q1394">
        <v>134.39999388000001</v>
      </c>
      <c r="R1394">
        <f>P1394-Q1394</f>
        <v>125.60000611999999</v>
      </c>
      <c r="S1394">
        <f>Q1394/O1394</f>
        <v>33.599998470000003</v>
      </c>
    </row>
    <row r="1395" spans="1:19" x14ac:dyDescent="0.3">
      <c r="A1395">
        <v>63803</v>
      </c>
      <c r="B1395" s="1">
        <v>43485</v>
      </c>
      <c r="C1395" s="1" t="str">
        <f t="shared" si="21"/>
        <v>weekend</v>
      </c>
      <c r="D1395" s="1" t="str">
        <f>TEXT(B1395,"dddd")</f>
        <v>Sunday</v>
      </c>
      <c r="E1395">
        <v>9119</v>
      </c>
      <c r="F1395" t="s">
        <v>7</v>
      </c>
      <c r="G1395" t="s">
        <v>866</v>
      </c>
      <c r="H1395" t="s">
        <v>2</v>
      </c>
      <c r="I1395" t="s">
        <v>3</v>
      </c>
      <c r="J1395" t="s">
        <v>4</v>
      </c>
      <c r="K1395" t="s">
        <v>57</v>
      </c>
      <c r="L1395">
        <v>191</v>
      </c>
      <c r="M1395" t="s">
        <v>65</v>
      </c>
      <c r="N1395">
        <v>85</v>
      </c>
      <c r="O1395">
        <v>5</v>
      </c>
      <c r="P1395">
        <f>N1395*O1395</f>
        <v>425</v>
      </c>
      <c r="Q1395">
        <v>273.89999399999999</v>
      </c>
      <c r="R1395">
        <f>P1395-Q1395</f>
        <v>151.10000600000001</v>
      </c>
      <c r="S1395">
        <f>Q1395/O1395</f>
        <v>54.779998800000001</v>
      </c>
    </row>
    <row r="1396" spans="1:19" x14ac:dyDescent="0.3">
      <c r="A1396">
        <v>63843</v>
      </c>
      <c r="B1396" s="1">
        <v>43485</v>
      </c>
      <c r="C1396" s="1" t="str">
        <f t="shared" si="21"/>
        <v>weekend</v>
      </c>
      <c r="D1396" s="1" t="str">
        <f>TEXT(B1396,"dddd")</f>
        <v>Sunday</v>
      </c>
      <c r="E1396">
        <v>8065</v>
      </c>
      <c r="F1396" t="s">
        <v>7</v>
      </c>
      <c r="G1396" t="s">
        <v>34</v>
      </c>
      <c r="H1396" t="s">
        <v>2</v>
      </c>
      <c r="I1396" t="s">
        <v>3</v>
      </c>
      <c r="J1396" t="s">
        <v>4</v>
      </c>
      <c r="K1396" t="s">
        <v>42</v>
      </c>
      <c r="L1396">
        <v>365</v>
      </c>
      <c r="M1396" t="s">
        <v>10</v>
      </c>
      <c r="N1396">
        <v>94.75</v>
      </c>
      <c r="O1396">
        <v>5</v>
      </c>
      <c r="P1396">
        <f>N1396*O1396</f>
        <v>473.75</v>
      </c>
      <c r="Q1396">
        <v>152.8499985</v>
      </c>
      <c r="R1396">
        <f>P1396-Q1396</f>
        <v>320.90000150000003</v>
      </c>
      <c r="S1396">
        <f>Q1396/O1396</f>
        <v>30.5699997</v>
      </c>
    </row>
    <row r="1397" spans="1:19" x14ac:dyDescent="0.3">
      <c r="A1397">
        <v>63907</v>
      </c>
      <c r="B1397" s="1">
        <v>43486</v>
      </c>
      <c r="C1397" s="1" t="str">
        <f t="shared" si="21"/>
        <v>weekday</v>
      </c>
      <c r="D1397" s="1" t="str">
        <f>TEXT(B1397,"dddd")</f>
        <v>Monday</v>
      </c>
      <c r="E1397">
        <v>569</v>
      </c>
      <c r="F1397" t="s">
        <v>860</v>
      </c>
      <c r="G1397" t="s">
        <v>489</v>
      </c>
      <c r="H1397" t="s">
        <v>2</v>
      </c>
      <c r="I1397" t="s">
        <v>3</v>
      </c>
      <c r="J1397" t="s">
        <v>44</v>
      </c>
      <c r="K1397" t="s">
        <v>57</v>
      </c>
      <c r="L1397">
        <v>191</v>
      </c>
      <c r="M1397" t="s">
        <v>65</v>
      </c>
      <c r="N1397">
        <v>85</v>
      </c>
      <c r="O1397">
        <v>4</v>
      </c>
      <c r="P1397">
        <f>N1397*O1397</f>
        <v>340</v>
      </c>
      <c r="Q1397">
        <v>219.11999520000001</v>
      </c>
      <c r="R1397">
        <f>P1397-Q1397</f>
        <v>120.88000479999999</v>
      </c>
      <c r="S1397">
        <f>Q1397/O1397</f>
        <v>54.779998800000001</v>
      </c>
    </row>
    <row r="1398" spans="1:19" x14ac:dyDescent="0.3">
      <c r="A1398">
        <v>63920</v>
      </c>
      <c r="B1398" s="1">
        <v>43487</v>
      </c>
      <c r="C1398" s="1" t="str">
        <f t="shared" si="21"/>
        <v>weekday</v>
      </c>
      <c r="D1398" s="1" t="str">
        <f>TEXT(B1398,"dddd")</f>
        <v>Tuesday</v>
      </c>
      <c r="E1398">
        <v>4308</v>
      </c>
      <c r="F1398" t="s">
        <v>7</v>
      </c>
      <c r="G1398" t="s">
        <v>200</v>
      </c>
      <c r="H1398" t="s">
        <v>2</v>
      </c>
      <c r="I1398" t="s">
        <v>3</v>
      </c>
      <c r="J1398" t="s">
        <v>44</v>
      </c>
      <c r="K1398" t="s">
        <v>42</v>
      </c>
      <c r="L1398">
        <v>365</v>
      </c>
      <c r="M1398" t="s">
        <v>10</v>
      </c>
      <c r="N1398">
        <v>94.75</v>
      </c>
      <c r="O1398">
        <v>4</v>
      </c>
      <c r="P1398">
        <f>N1398*O1398</f>
        <v>379</v>
      </c>
      <c r="Q1398">
        <v>122.2799988</v>
      </c>
      <c r="R1398">
        <f>P1398-Q1398</f>
        <v>256.72000120000001</v>
      </c>
      <c r="S1398">
        <f>Q1398/O1398</f>
        <v>30.5699997</v>
      </c>
    </row>
    <row r="1399" spans="1:19" x14ac:dyDescent="0.3">
      <c r="A1399">
        <v>63936</v>
      </c>
      <c r="B1399" s="1">
        <v>43668</v>
      </c>
      <c r="C1399" s="1" t="str">
        <f t="shared" si="21"/>
        <v>weekday</v>
      </c>
      <c r="D1399" s="1" t="str">
        <f>TEXT(B1399,"dddd")</f>
        <v>Monday</v>
      </c>
      <c r="E1399">
        <v>11329</v>
      </c>
      <c r="F1399" t="s">
        <v>7</v>
      </c>
      <c r="G1399" t="s">
        <v>63</v>
      </c>
      <c r="H1399" t="s">
        <v>27</v>
      </c>
      <c r="I1399" t="s">
        <v>3</v>
      </c>
      <c r="J1399" t="s">
        <v>4</v>
      </c>
      <c r="K1399" t="s">
        <v>85</v>
      </c>
      <c r="L1399">
        <v>502</v>
      </c>
      <c r="M1399" t="s">
        <v>65</v>
      </c>
      <c r="N1399">
        <v>65</v>
      </c>
      <c r="O1399">
        <v>3</v>
      </c>
      <c r="P1399">
        <f>N1399*O1399</f>
        <v>195</v>
      </c>
      <c r="Q1399">
        <v>100.79999541000001</v>
      </c>
      <c r="R1399">
        <f>P1399-Q1399</f>
        <v>94.200004589999992</v>
      </c>
      <c r="S1399">
        <f>Q1399/O1399</f>
        <v>33.599998470000003</v>
      </c>
    </row>
    <row r="1400" spans="1:19" x14ac:dyDescent="0.3">
      <c r="A1400">
        <v>63936</v>
      </c>
      <c r="B1400" s="1">
        <v>43487</v>
      </c>
      <c r="C1400" s="1" t="str">
        <f t="shared" si="21"/>
        <v>weekday</v>
      </c>
      <c r="D1400" s="1" t="str">
        <f>TEXT(B1400,"dddd")</f>
        <v>Tuesday</v>
      </c>
      <c r="E1400">
        <v>11329</v>
      </c>
      <c r="F1400" t="s">
        <v>7</v>
      </c>
      <c r="G1400" t="s">
        <v>63</v>
      </c>
      <c r="H1400" t="s">
        <v>27</v>
      </c>
      <c r="I1400" t="s">
        <v>3</v>
      </c>
      <c r="J1400" t="s">
        <v>4</v>
      </c>
      <c r="K1400" t="s">
        <v>57</v>
      </c>
      <c r="L1400">
        <v>191</v>
      </c>
      <c r="M1400" t="s">
        <v>65</v>
      </c>
      <c r="N1400">
        <v>85</v>
      </c>
      <c r="O1400">
        <v>3</v>
      </c>
      <c r="P1400">
        <f>N1400*O1400</f>
        <v>255</v>
      </c>
      <c r="Q1400">
        <v>164.33999640000002</v>
      </c>
      <c r="R1400">
        <f>P1400-Q1400</f>
        <v>90.660003599999982</v>
      </c>
      <c r="S1400">
        <f>Q1400/O1400</f>
        <v>54.779998800000008</v>
      </c>
    </row>
    <row r="1401" spans="1:19" x14ac:dyDescent="0.3">
      <c r="A1401">
        <v>63936</v>
      </c>
      <c r="B1401" s="1">
        <v>43487</v>
      </c>
      <c r="C1401" s="1" t="str">
        <f t="shared" si="21"/>
        <v>weekday</v>
      </c>
      <c r="D1401" s="1" t="str">
        <f>TEXT(B1401,"dddd")</f>
        <v>Tuesday</v>
      </c>
      <c r="E1401">
        <v>11329</v>
      </c>
      <c r="F1401" t="s">
        <v>7</v>
      </c>
      <c r="G1401" t="s">
        <v>63</v>
      </c>
      <c r="H1401" t="s">
        <v>27</v>
      </c>
      <c r="I1401" t="s">
        <v>3</v>
      </c>
      <c r="J1401" t="s">
        <v>4</v>
      </c>
      <c r="K1401" t="s">
        <v>109</v>
      </c>
      <c r="L1401">
        <v>627</v>
      </c>
      <c r="M1401" t="s">
        <v>6</v>
      </c>
      <c r="N1401">
        <v>165</v>
      </c>
      <c r="O1401">
        <v>4</v>
      </c>
      <c r="P1401">
        <f>N1401*O1401</f>
        <v>660</v>
      </c>
      <c r="Q1401">
        <v>490.9200136</v>
      </c>
      <c r="R1401">
        <f>P1401-Q1401</f>
        <v>169.0799864</v>
      </c>
      <c r="S1401">
        <f>Q1401/O1401</f>
        <v>122.7300034</v>
      </c>
    </row>
    <row r="1402" spans="1:19" x14ac:dyDescent="0.3">
      <c r="A1402">
        <v>63972</v>
      </c>
      <c r="B1402" s="1">
        <v>43107</v>
      </c>
      <c r="C1402" s="1" t="str">
        <f t="shared" si="21"/>
        <v>weekend</v>
      </c>
      <c r="D1402" s="1" t="str">
        <f>TEXT(B1402,"dddd")</f>
        <v>Sunday</v>
      </c>
      <c r="E1402">
        <v>1962</v>
      </c>
      <c r="F1402" t="s">
        <v>7</v>
      </c>
      <c r="G1402" t="s">
        <v>30</v>
      </c>
      <c r="H1402" t="s">
        <v>27</v>
      </c>
      <c r="I1402" t="s">
        <v>28</v>
      </c>
      <c r="J1402" t="s">
        <v>4</v>
      </c>
      <c r="K1402" t="s">
        <v>9</v>
      </c>
      <c r="L1402">
        <v>403</v>
      </c>
      <c r="M1402" t="s">
        <v>10</v>
      </c>
      <c r="N1402">
        <v>133.37</v>
      </c>
      <c r="O1402">
        <v>1</v>
      </c>
      <c r="P1402">
        <f>N1402*O1402</f>
        <v>133.37</v>
      </c>
      <c r="Q1402">
        <v>84.590000149999995</v>
      </c>
      <c r="R1402">
        <f>P1402-Q1402</f>
        <v>48.77999985000001</v>
      </c>
      <c r="S1402">
        <f>Q1402/O1402</f>
        <v>84.590000149999995</v>
      </c>
    </row>
    <row r="1403" spans="1:19" x14ac:dyDescent="0.3">
      <c r="A1403">
        <v>63992</v>
      </c>
      <c r="B1403" s="1">
        <v>43385</v>
      </c>
      <c r="C1403" s="1" t="str">
        <f t="shared" si="21"/>
        <v>weekday</v>
      </c>
      <c r="D1403" s="1" t="str">
        <f>TEXT(B1403,"dddd")</f>
        <v>Friday</v>
      </c>
      <c r="E1403">
        <v>11510</v>
      </c>
      <c r="F1403" t="s">
        <v>7</v>
      </c>
      <c r="G1403" t="s">
        <v>450</v>
      </c>
      <c r="H1403" t="s">
        <v>2</v>
      </c>
      <c r="I1403" t="s">
        <v>3</v>
      </c>
      <c r="J1403" t="s">
        <v>4</v>
      </c>
      <c r="K1403" t="s">
        <v>42</v>
      </c>
      <c r="L1403">
        <v>365</v>
      </c>
      <c r="M1403" t="s">
        <v>10</v>
      </c>
      <c r="N1403">
        <v>94.75</v>
      </c>
      <c r="O1403">
        <v>5</v>
      </c>
      <c r="P1403">
        <f>N1403*O1403</f>
        <v>473.75</v>
      </c>
      <c r="Q1403">
        <v>152.8499985</v>
      </c>
      <c r="R1403">
        <f>P1403-Q1403</f>
        <v>320.90000150000003</v>
      </c>
      <c r="S1403">
        <f>Q1403/O1403</f>
        <v>30.5699997</v>
      </c>
    </row>
    <row r="1404" spans="1:19" x14ac:dyDescent="0.3">
      <c r="A1404">
        <v>63999</v>
      </c>
      <c r="B1404" s="1">
        <v>43482</v>
      </c>
      <c r="C1404" s="1" t="str">
        <f t="shared" si="21"/>
        <v>weekday</v>
      </c>
      <c r="D1404" s="1" t="str">
        <f>TEXT(B1404,"dddd")</f>
        <v>Thursday</v>
      </c>
      <c r="E1404">
        <v>6075</v>
      </c>
      <c r="F1404" t="s">
        <v>7</v>
      </c>
      <c r="G1404" t="s">
        <v>620</v>
      </c>
      <c r="H1404" t="s">
        <v>2</v>
      </c>
      <c r="I1404" t="s">
        <v>3</v>
      </c>
      <c r="J1404" t="s">
        <v>44</v>
      </c>
      <c r="K1404" t="s">
        <v>85</v>
      </c>
      <c r="L1404">
        <v>502</v>
      </c>
      <c r="M1404" t="s">
        <v>65</v>
      </c>
      <c r="N1404">
        <v>65</v>
      </c>
      <c r="O1404">
        <v>4</v>
      </c>
      <c r="P1404">
        <f>N1404*O1404</f>
        <v>260</v>
      </c>
      <c r="Q1404">
        <v>134.39999388000001</v>
      </c>
      <c r="R1404">
        <f>P1404-Q1404</f>
        <v>125.60000611999999</v>
      </c>
      <c r="S1404">
        <f>Q1404/O1404</f>
        <v>33.599998470000003</v>
      </c>
    </row>
    <row r="1405" spans="1:19" x14ac:dyDescent="0.3">
      <c r="A1405">
        <v>64053</v>
      </c>
      <c r="B1405" s="1">
        <v>43823</v>
      </c>
      <c r="C1405" s="1" t="str">
        <f t="shared" si="21"/>
        <v>weekday</v>
      </c>
      <c r="D1405" s="1" t="str">
        <f>TEXT(B1405,"dddd")</f>
        <v>Tuesday</v>
      </c>
      <c r="E1405">
        <v>10121</v>
      </c>
      <c r="F1405" t="s">
        <v>7</v>
      </c>
      <c r="G1405" t="s">
        <v>84</v>
      </c>
      <c r="H1405" t="s">
        <v>27</v>
      </c>
      <c r="I1405" t="s">
        <v>3</v>
      </c>
      <c r="J1405" t="s">
        <v>4</v>
      </c>
      <c r="K1405" t="s">
        <v>42</v>
      </c>
      <c r="L1405">
        <v>365</v>
      </c>
      <c r="M1405" t="s">
        <v>10</v>
      </c>
      <c r="N1405">
        <v>94.75</v>
      </c>
      <c r="O1405">
        <v>1</v>
      </c>
      <c r="P1405">
        <f>N1405*O1405</f>
        <v>94.75</v>
      </c>
      <c r="Q1405">
        <v>30.5699997</v>
      </c>
      <c r="R1405">
        <f>P1405-Q1405</f>
        <v>64.180000300000003</v>
      </c>
      <c r="S1405">
        <f>Q1405/O1405</f>
        <v>30.5699997</v>
      </c>
    </row>
    <row r="1406" spans="1:19" x14ac:dyDescent="0.3">
      <c r="A1406">
        <v>64053</v>
      </c>
      <c r="B1406" s="1">
        <v>43489</v>
      </c>
      <c r="C1406" s="1" t="str">
        <f t="shared" si="21"/>
        <v>weekday</v>
      </c>
      <c r="D1406" s="1" t="str">
        <f>TEXT(B1406,"dddd")</f>
        <v>Thursday</v>
      </c>
      <c r="E1406">
        <v>10121</v>
      </c>
      <c r="F1406" t="s">
        <v>7</v>
      </c>
      <c r="G1406" t="s">
        <v>84</v>
      </c>
      <c r="H1406" t="s">
        <v>27</v>
      </c>
      <c r="I1406" t="s">
        <v>3</v>
      </c>
      <c r="J1406" t="s">
        <v>4</v>
      </c>
      <c r="K1406" t="s">
        <v>9</v>
      </c>
      <c r="L1406">
        <v>403</v>
      </c>
      <c r="M1406" t="s">
        <v>10</v>
      </c>
      <c r="N1406">
        <v>133.37</v>
      </c>
      <c r="O1406">
        <v>1</v>
      </c>
      <c r="P1406">
        <f>N1406*O1406</f>
        <v>133.37</v>
      </c>
      <c r="Q1406">
        <v>84.590000149999995</v>
      </c>
      <c r="R1406">
        <f>P1406-Q1406</f>
        <v>48.77999985000001</v>
      </c>
      <c r="S1406">
        <f>Q1406/O1406</f>
        <v>84.590000149999995</v>
      </c>
    </row>
    <row r="1407" spans="1:19" x14ac:dyDescent="0.3">
      <c r="A1407">
        <v>64053</v>
      </c>
      <c r="B1407" s="1">
        <v>43489</v>
      </c>
      <c r="C1407" s="1" t="str">
        <f t="shared" si="21"/>
        <v>weekday</v>
      </c>
      <c r="D1407" s="1" t="str">
        <f>TEXT(B1407,"dddd")</f>
        <v>Thursday</v>
      </c>
      <c r="E1407">
        <v>10121</v>
      </c>
      <c r="F1407" t="s">
        <v>7</v>
      </c>
      <c r="G1407" t="s">
        <v>84</v>
      </c>
      <c r="H1407" t="s">
        <v>27</v>
      </c>
      <c r="I1407" t="s">
        <v>3</v>
      </c>
      <c r="J1407" t="s">
        <v>4</v>
      </c>
      <c r="K1407" t="s">
        <v>9</v>
      </c>
      <c r="L1407">
        <v>403</v>
      </c>
      <c r="M1407" t="s">
        <v>10</v>
      </c>
      <c r="N1407">
        <v>133.37</v>
      </c>
      <c r="O1407">
        <v>1</v>
      </c>
      <c r="P1407">
        <f>N1407*O1407</f>
        <v>133.37</v>
      </c>
      <c r="Q1407">
        <v>84.590000149999995</v>
      </c>
      <c r="R1407">
        <f>P1407-Q1407</f>
        <v>48.77999985000001</v>
      </c>
      <c r="S1407">
        <f>Q1407/O1407</f>
        <v>84.590000149999995</v>
      </c>
    </row>
    <row r="1408" spans="1:19" x14ac:dyDescent="0.3">
      <c r="A1408">
        <v>64054</v>
      </c>
      <c r="B1408" s="1">
        <v>43489</v>
      </c>
      <c r="C1408" s="1" t="str">
        <f t="shared" si="21"/>
        <v>weekday</v>
      </c>
      <c r="D1408" s="1" t="str">
        <f>TEXT(B1408,"dddd")</f>
        <v>Thursday</v>
      </c>
      <c r="E1408">
        <v>8196</v>
      </c>
      <c r="F1408" t="s">
        <v>561</v>
      </c>
      <c r="G1408" t="s">
        <v>845</v>
      </c>
      <c r="H1408" t="s">
        <v>2</v>
      </c>
      <c r="I1408" t="s">
        <v>3</v>
      </c>
      <c r="J1408" t="s">
        <v>44</v>
      </c>
      <c r="K1408" t="s">
        <v>42</v>
      </c>
      <c r="L1408">
        <v>365</v>
      </c>
      <c r="M1408" t="s">
        <v>10</v>
      </c>
      <c r="N1408">
        <v>94.75</v>
      </c>
      <c r="O1408">
        <v>4</v>
      </c>
      <c r="P1408">
        <f>N1408*O1408</f>
        <v>379</v>
      </c>
      <c r="Q1408">
        <v>122.2799988</v>
      </c>
      <c r="R1408">
        <f>P1408-Q1408</f>
        <v>256.72000120000001</v>
      </c>
      <c r="S1408">
        <f>Q1408/O1408</f>
        <v>30.5699997</v>
      </c>
    </row>
    <row r="1409" spans="1:19" x14ac:dyDescent="0.3">
      <c r="A1409">
        <v>64065</v>
      </c>
      <c r="B1409" s="1">
        <v>43489</v>
      </c>
      <c r="C1409" s="1" t="str">
        <f t="shared" si="21"/>
        <v>weekday</v>
      </c>
      <c r="D1409" s="1" t="str">
        <f>TEXT(B1409,"dddd")</f>
        <v>Thursday</v>
      </c>
      <c r="E1409">
        <v>3444</v>
      </c>
      <c r="F1409" t="s">
        <v>757</v>
      </c>
      <c r="G1409" t="s">
        <v>34</v>
      </c>
      <c r="H1409" t="s">
        <v>2</v>
      </c>
      <c r="I1409" t="s">
        <v>3</v>
      </c>
      <c r="J1409" t="s">
        <v>44</v>
      </c>
      <c r="K1409" t="s">
        <v>57</v>
      </c>
      <c r="L1409">
        <v>191</v>
      </c>
      <c r="M1409" t="s">
        <v>65</v>
      </c>
      <c r="N1409">
        <v>85</v>
      </c>
      <c r="O1409">
        <v>4</v>
      </c>
      <c r="P1409">
        <f>N1409*O1409</f>
        <v>340</v>
      </c>
      <c r="Q1409">
        <v>219.11999520000001</v>
      </c>
      <c r="R1409">
        <f>P1409-Q1409</f>
        <v>120.88000479999999</v>
      </c>
      <c r="S1409">
        <f>Q1409/O1409</f>
        <v>54.779998800000001</v>
      </c>
    </row>
    <row r="1410" spans="1:19" x14ac:dyDescent="0.3">
      <c r="A1410">
        <v>64066</v>
      </c>
      <c r="B1410" s="1">
        <v>43489</v>
      </c>
      <c r="C1410" s="1" t="str">
        <f t="shared" si="21"/>
        <v>weekday</v>
      </c>
      <c r="D1410" s="1" t="str">
        <f>TEXT(B1410,"dddd")</f>
        <v>Thursday</v>
      </c>
      <c r="E1410">
        <v>442</v>
      </c>
      <c r="F1410" t="s">
        <v>7</v>
      </c>
      <c r="G1410" t="s">
        <v>844</v>
      </c>
      <c r="H1410" t="s">
        <v>2</v>
      </c>
      <c r="I1410" t="s">
        <v>3</v>
      </c>
      <c r="J1410" t="s">
        <v>4</v>
      </c>
      <c r="K1410" t="s">
        <v>57</v>
      </c>
      <c r="L1410">
        <v>191</v>
      </c>
      <c r="M1410" t="s">
        <v>65</v>
      </c>
      <c r="N1410">
        <v>85</v>
      </c>
      <c r="O1410">
        <v>5</v>
      </c>
      <c r="P1410">
        <f>N1410*O1410</f>
        <v>425</v>
      </c>
      <c r="Q1410">
        <v>273.89999399999999</v>
      </c>
      <c r="R1410">
        <f>P1410-Q1410</f>
        <v>151.10000600000001</v>
      </c>
      <c r="S1410">
        <f>Q1410/O1410</f>
        <v>54.779998800000001</v>
      </c>
    </row>
    <row r="1411" spans="1:19" x14ac:dyDescent="0.3">
      <c r="A1411">
        <v>64150</v>
      </c>
      <c r="B1411" s="1">
        <v>43845</v>
      </c>
      <c r="C1411" s="1" t="str">
        <f t="shared" ref="C1411:C1474" si="22">IF(OR(WEEKDAY(B1411,2)=6,WEEKDAY(B1411,2)=7),"weekend","weekday")</f>
        <v>weekday</v>
      </c>
      <c r="D1411" s="1" t="str">
        <f>TEXT(B1411,"dddd")</f>
        <v>Wednesday</v>
      </c>
      <c r="E1411">
        <v>4612</v>
      </c>
      <c r="F1411" t="s">
        <v>132</v>
      </c>
      <c r="G1411" t="s">
        <v>565</v>
      </c>
      <c r="H1411" t="s">
        <v>2</v>
      </c>
      <c r="I1411" t="s">
        <v>3</v>
      </c>
      <c r="J1411" t="s">
        <v>4</v>
      </c>
      <c r="K1411" t="s">
        <v>42</v>
      </c>
      <c r="L1411">
        <v>365</v>
      </c>
      <c r="M1411" t="s">
        <v>10</v>
      </c>
      <c r="N1411">
        <v>94.75</v>
      </c>
      <c r="O1411">
        <v>5</v>
      </c>
      <c r="P1411">
        <f>N1411*O1411</f>
        <v>473.75</v>
      </c>
      <c r="Q1411">
        <v>152.8499985</v>
      </c>
      <c r="R1411">
        <f>P1411-Q1411</f>
        <v>320.90000150000003</v>
      </c>
      <c r="S1411">
        <f>Q1411/O1411</f>
        <v>30.5699997</v>
      </c>
    </row>
    <row r="1412" spans="1:19" x14ac:dyDescent="0.3">
      <c r="A1412">
        <v>64163</v>
      </c>
      <c r="B1412" s="1">
        <v>43490</v>
      </c>
      <c r="C1412" s="1" t="str">
        <f t="shared" si="22"/>
        <v>weekday</v>
      </c>
      <c r="D1412" s="1" t="str">
        <f>TEXT(B1412,"dddd")</f>
        <v>Friday</v>
      </c>
      <c r="E1412">
        <v>3975</v>
      </c>
      <c r="F1412" t="s">
        <v>838</v>
      </c>
      <c r="G1412" t="s">
        <v>30</v>
      </c>
      <c r="H1412" t="s">
        <v>27</v>
      </c>
      <c r="I1412" t="s">
        <v>28</v>
      </c>
      <c r="J1412" t="s">
        <v>4</v>
      </c>
      <c r="K1412" t="s">
        <v>9</v>
      </c>
      <c r="L1412">
        <v>403</v>
      </c>
      <c r="M1412" t="s">
        <v>10</v>
      </c>
      <c r="N1412">
        <v>133.37</v>
      </c>
      <c r="O1412">
        <v>1</v>
      </c>
      <c r="P1412">
        <f>N1412*O1412</f>
        <v>133.37</v>
      </c>
      <c r="Q1412">
        <v>84.590000149999995</v>
      </c>
      <c r="R1412">
        <f>P1412-Q1412</f>
        <v>48.77999985000001</v>
      </c>
      <c r="S1412">
        <f>Q1412/O1412</f>
        <v>84.590000149999995</v>
      </c>
    </row>
    <row r="1413" spans="1:19" x14ac:dyDescent="0.3">
      <c r="A1413">
        <v>64211</v>
      </c>
      <c r="B1413" s="1">
        <v>43484</v>
      </c>
      <c r="C1413" s="1" t="str">
        <f t="shared" si="22"/>
        <v>weekend</v>
      </c>
      <c r="D1413" s="1" t="str">
        <f>TEXT(B1413,"dddd")</f>
        <v>Saturday</v>
      </c>
      <c r="E1413">
        <v>9600</v>
      </c>
      <c r="F1413" t="s">
        <v>151</v>
      </c>
      <c r="G1413" t="s">
        <v>12</v>
      </c>
      <c r="H1413" t="s">
        <v>2</v>
      </c>
      <c r="I1413" t="s">
        <v>3</v>
      </c>
      <c r="J1413" t="s">
        <v>44</v>
      </c>
      <c r="K1413" t="s">
        <v>85</v>
      </c>
      <c r="L1413">
        <v>502</v>
      </c>
      <c r="M1413" t="s">
        <v>65</v>
      </c>
      <c r="N1413">
        <v>65</v>
      </c>
      <c r="O1413">
        <v>4</v>
      </c>
      <c r="P1413">
        <f>N1413*O1413</f>
        <v>260</v>
      </c>
      <c r="Q1413">
        <v>134.39999388000001</v>
      </c>
      <c r="R1413">
        <f>P1413-Q1413</f>
        <v>125.60000611999999</v>
      </c>
      <c r="S1413">
        <f>Q1413/O1413</f>
        <v>33.599998470000003</v>
      </c>
    </row>
    <row r="1414" spans="1:19" x14ac:dyDescent="0.3">
      <c r="A1414">
        <v>64222</v>
      </c>
      <c r="B1414" s="1">
        <v>43491</v>
      </c>
      <c r="C1414" s="1" t="str">
        <f t="shared" si="22"/>
        <v>weekend</v>
      </c>
      <c r="D1414" s="1" t="str">
        <f>TEXT(B1414,"dddd")</f>
        <v>Saturday</v>
      </c>
      <c r="E1414">
        <v>4848</v>
      </c>
      <c r="F1414" t="s">
        <v>354</v>
      </c>
      <c r="G1414" t="s">
        <v>837</v>
      </c>
      <c r="H1414" t="s">
        <v>2</v>
      </c>
      <c r="I1414" t="s">
        <v>3</v>
      </c>
      <c r="J1414" t="s">
        <v>44</v>
      </c>
      <c r="K1414" t="s">
        <v>57</v>
      </c>
      <c r="L1414">
        <v>191</v>
      </c>
      <c r="M1414" t="s">
        <v>65</v>
      </c>
      <c r="N1414">
        <v>85</v>
      </c>
      <c r="O1414">
        <v>4</v>
      </c>
      <c r="P1414">
        <f>N1414*O1414</f>
        <v>340</v>
      </c>
      <c r="Q1414">
        <v>219.11999520000001</v>
      </c>
      <c r="R1414">
        <f>P1414-Q1414</f>
        <v>120.88000479999999</v>
      </c>
      <c r="S1414">
        <f>Q1414/O1414</f>
        <v>54.779998800000001</v>
      </c>
    </row>
    <row r="1415" spans="1:19" x14ac:dyDescent="0.3">
      <c r="A1415">
        <v>64274</v>
      </c>
      <c r="B1415" s="1">
        <v>43131</v>
      </c>
      <c r="C1415" s="1" t="str">
        <f t="shared" si="22"/>
        <v>weekday</v>
      </c>
      <c r="D1415" s="1" t="str">
        <f>TEXT(B1415,"dddd")</f>
        <v>Wednesday</v>
      </c>
      <c r="E1415">
        <v>12019</v>
      </c>
      <c r="F1415" t="s">
        <v>591</v>
      </c>
      <c r="G1415" t="s">
        <v>34</v>
      </c>
      <c r="H1415" t="s">
        <v>2</v>
      </c>
      <c r="I1415" t="s">
        <v>3</v>
      </c>
      <c r="J1415" t="s">
        <v>4</v>
      </c>
      <c r="K1415" t="s">
        <v>57</v>
      </c>
      <c r="L1415">
        <v>191</v>
      </c>
      <c r="M1415" t="s">
        <v>65</v>
      </c>
      <c r="N1415">
        <v>85</v>
      </c>
      <c r="O1415">
        <v>4</v>
      </c>
      <c r="P1415">
        <f>N1415*O1415</f>
        <v>340</v>
      </c>
      <c r="Q1415">
        <v>219.11999520000001</v>
      </c>
      <c r="R1415">
        <f>P1415-Q1415</f>
        <v>120.88000479999999</v>
      </c>
      <c r="S1415">
        <f>Q1415/O1415</f>
        <v>54.779998800000001</v>
      </c>
    </row>
    <row r="1416" spans="1:19" x14ac:dyDescent="0.3">
      <c r="A1416">
        <v>64292</v>
      </c>
      <c r="B1416" s="1">
        <v>43491</v>
      </c>
      <c r="C1416" s="1" t="str">
        <f t="shared" si="22"/>
        <v>weekend</v>
      </c>
      <c r="D1416" s="1" t="str">
        <f>TEXT(B1416,"dddd")</f>
        <v>Saturday</v>
      </c>
      <c r="E1416">
        <v>5120</v>
      </c>
      <c r="F1416" t="s">
        <v>7</v>
      </c>
      <c r="G1416" t="s">
        <v>30</v>
      </c>
      <c r="H1416" t="s">
        <v>27</v>
      </c>
      <c r="I1416" t="s">
        <v>28</v>
      </c>
      <c r="J1416" t="s">
        <v>29</v>
      </c>
      <c r="K1416" t="s">
        <v>31</v>
      </c>
      <c r="L1416">
        <v>957</v>
      </c>
      <c r="M1416" t="s">
        <v>32</v>
      </c>
      <c r="N1416">
        <v>80</v>
      </c>
      <c r="O1416">
        <v>1</v>
      </c>
      <c r="P1416">
        <f>N1416*O1416</f>
        <v>80</v>
      </c>
      <c r="Q1416">
        <v>47.430000309999997</v>
      </c>
      <c r="R1416">
        <f>P1416-Q1416</f>
        <v>32.569999690000003</v>
      </c>
      <c r="S1416">
        <f>Q1416/O1416</f>
        <v>47.430000309999997</v>
      </c>
    </row>
    <row r="1417" spans="1:19" x14ac:dyDescent="0.3">
      <c r="A1417">
        <v>64362</v>
      </c>
      <c r="B1417" s="1">
        <v>43493</v>
      </c>
      <c r="C1417" s="1" t="str">
        <f t="shared" si="22"/>
        <v>weekday</v>
      </c>
      <c r="D1417" s="1" t="str">
        <f>TEXT(B1417,"dddd")</f>
        <v>Monday</v>
      </c>
      <c r="E1417">
        <v>2123</v>
      </c>
      <c r="F1417" t="s">
        <v>828</v>
      </c>
      <c r="G1417" t="s">
        <v>30</v>
      </c>
      <c r="H1417" t="s">
        <v>27</v>
      </c>
      <c r="I1417" t="s">
        <v>28</v>
      </c>
      <c r="J1417" t="s">
        <v>4</v>
      </c>
      <c r="K1417" t="s">
        <v>31</v>
      </c>
      <c r="L1417">
        <v>957</v>
      </c>
      <c r="M1417" t="s">
        <v>32</v>
      </c>
      <c r="N1417">
        <v>80</v>
      </c>
      <c r="O1417">
        <v>1</v>
      </c>
      <c r="P1417">
        <f>N1417*O1417</f>
        <v>80</v>
      </c>
      <c r="Q1417">
        <v>47.430000309999997</v>
      </c>
      <c r="R1417">
        <f>P1417-Q1417</f>
        <v>32.569999690000003</v>
      </c>
      <c r="S1417">
        <f>Q1417/O1417</f>
        <v>47.430000309999997</v>
      </c>
    </row>
    <row r="1418" spans="1:19" x14ac:dyDescent="0.3">
      <c r="A1418">
        <v>64369</v>
      </c>
      <c r="B1418" s="1">
        <v>43853</v>
      </c>
      <c r="C1418" s="1" t="str">
        <f t="shared" si="22"/>
        <v>weekday</v>
      </c>
      <c r="D1418" s="1" t="str">
        <f>TEXT(B1418,"dddd")</f>
        <v>Thursday</v>
      </c>
      <c r="E1418">
        <v>2975</v>
      </c>
      <c r="F1418" t="s">
        <v>7</v>
      </c>
      <c r="G1418" t="s">
        <v>476</v>
      </c>
      <c r="H1418" t="s">
        <v>2</v>
      </c>
      <c r="I1418" t="s">
        <v>3</v>
      </c>
      <c r="J1418" t="s">
        <v>4</v>
      </c>
      <c r="K1418" t="s">
        <v>85</v>
      </c>
      <c r="L1418">
        <v>502</v>
      </c>
      <c r="M1418" t="s">
        <v>65</v>
      </c>
      <c r="N1418">
        <v>65</v>
      </c>
      <c r="O1418">
        <v>4</v>
      </c>
      <c r="P1418">
        <f>N1418*O1418</f>
        <v>260</v>
      </c>
      <c r="Q1418">
        <v>134.39999388000001</v>
      </c>
      <c r="R1418">
        <f>P1418-Q1418</f>
        <v>125.60000611999999</v>
      </c>
      <c r="S1418">
        <f>Q1418/O1418</f>
        <v>33.599998470000003</v>
      </c>
    </row>
    <row r="1419" spans="1:19" x14ac:dyDescent="0.3">
      <c r="A1419">
        <v>64451</v>
      </c>
      <c r="B1419" s="1">
        <v>43494</v>
      </c>
      <c r="C1419" s="1" t="str">
        <f t="shared" si="22"/>
        <v>weekday</v>
      </c>
      <c r="D1419" s="1" t="str">
        <f>TEXT(B1419,"dddd")</f>
        <v>Tuesday</v>
      </c>
      <c r="E1419">
        <v>4210</v>
      </c>
      <c r="F1419" t="s">
        <v>827</v>
      </c>
      <c r="G1419" t="s">
        <v>239</v>
      </c>
      <c r="H1419" t="s">
        <v>2</v>
      </c>
      <c r="I1419" t="s">
        <v>3</v>
      </c>
      <c r="J1419" t="s">
        <v>4</v>
      </c>
      <c r="K1419" t="s">
        <v>57</v>
      </c>
      <c r="L1419">
        <v>191</v>
      </c>
      <c r="M1419" t="s">
        <v>65</v>
      </c>
      <c r="N1419">
        <v>85</v>
      </c>
      <c r="O1419">
        <v>5</v>
      </c>
      <c r="P1419">
        <f>N1419*O1419</f>
        <v>425</v>
      </c>
      <c r="Q1419">
        <v>273.89999399999999</v>
      </c>
      <c r="R1419">
        <f>P1419-Q1419</f>
        <v>151.10000600000001</v>
      </c>
      <c r="S1419">
        <f>Q1419/O1419</f>
        <v>54.779998800000001</v>
      </c>
    </row>
    <row r="1420" spans="1:19" x14ac:dyDescent="0.3">
      <c r="A1420">
        <v>64500</v>
      </c>
      <c r="B1420" s="1">
        <v>43132</v>
      </c>
      <c r="C1420" s="1" t="str">
        <f t="shared" si="22"/>
        <v>weekday</v>
      </c>
      <c r="D1420" s="1" t="str">
        <f>TEXT(B1420,"dddd")</f>
        <v>Thursday</v>
      </c>
      <c r="E1420">
        <v>11536</v>
      </c>
      <c r="F1420" t="s">
        <v>7</v>
      </c>
      <c r="G1420" t="s">
        <v>684</v>
      </c>
      <c r="H1420" t="s">
        <v>2</v>
      </c>
      <c r="I1420" t="s">
        <v>3</v>
      </c>
      <c r="J1420" t="s">
        <v>4</v>
      </c>
      <c r="K1420" t="s">
        <v>42</v>
      </c>
      <c r="L1420">
        <v>365</v>
      </c>
      <c r="M1420" t="s">
        <v>10</v>
      </c>
      <c r="N1420">
        <v>94.75</v>
      </c>
      <c r="O1420">
        <v>5</v>
      </c>
      <c r="P1420">
        <f>N1420*O1420</f>
        <v>473.75</v>
      </c>
      <c r="Q1420">
        <v>152.8499985</v>
      </c>
      <c r="R1420">
        <f>P1420-Q1420</f>
        <v>320.90000150000003</v>
      </c>
      <c r="S1420">
        <f>Q1420/O1420</f>
        <v>30.5699997</v>
      </c>
    </row>
    <row r="1421" spans="1:19" x14ac:dyDescent="0.3">
      <c r="A1421">
        <v>64531</v>
      </c>
      <c r="B1421" s="1">
        <v>43495</v>
      </c>
      <c r="C1421" s="1" t="str">
        <f t="shared" si="22"/>
        <v>weekday</v>
      </c>
      <c r="D1421" s="1" t="str">
        <f>TEXT(B1421,"dddd")</f>
        <v>Wednesday</v>
      </c>
      <c r="E1421">
        <v>3364</v>
      </c>
      <c r="F1421" t="s">
        <v>568</v>
      </c>
      <c r="G1421" t="s">
        <v>529</v>
      </c>
      <c r="H1421" t="s">
        <v>2</v>
      </c>
      <c r="I1421" t="s">
        <v>3</v>
      </c>
      <c r="J1421" t="s">
        <v>4</v>
      </c>
      <c r="K1421" t="s">
        <v>57</v>
      </c>
      <c r="L1421">
        <v>191</v>
      </c>
      <c r="M1421" t="s">
        <v>65</v>
      </c>
      <c r="N1421">
        <v>85</v>
      </c>
      <c r="O1421">
        <v>5</v>
      </c>
      <c r="P1421">
        <f>N1421*O1421</f>
        <v>425</v>
      </c>
      <c r="Q1421">
        <v>273.89999399999999</v>
      </c>
      <c r="R1421">
        <f>P1421-Q1421</f>
        <v>151.10000600000001</v>
      </c>
      <c r="S1421">
        <f>Q1421/O1421</f>
        <v>54.779998800000001</v>
      </c>
    </row>
    <row r="1422" spans="1:19" x14ac:dyDescent="0.3">
      <c r="A1422">
        <v>64559</v>
      </c>
      <c r="B1422" s="1">
        <v>43677</v>
      </c>
      <c r="C1422" s="1" t="str">
        <f t="shared" si="22"/>
        <v>weekday</v>
      </c>
      <c r="D1422" s="1" t="str">
        <f>TEXT(B1422,"dddd")</f>
        <v>Wednesday</v>
      </c>
      <c r="E1422">
        <v>10366</v>
      </c>
      <c r="F1422" t="s">
        <v>773</v>
      </c>
      <c r="G1422" t="s">
        <v>41</v>
      </c>
      <c r="H1422" t="s">
        <v>27</v>
      </c>
      <c r="I1422" t="s">
        <v>3</v>
      </c>
      <c r="J1422" t="s">
        <v>4</v>
      </c>
      <c r="K1422" t="s">
        <v>9</v>
      </c>
      <c r="L1422">
        <v>403</v>
      </c>
      <c r="M1422" t="s">
        <v>10</v>
      </c>
      <c r="N1422">
        <v>133.37</v>
      </c>
      <c r="O1422">
        <v>1</v>
      </c>
      <c r="P1422">
        <f>N1422*O1422</f>
        <v>133.37</v>
      </c>
      <c r="Q1422">
        <v>84.590000149999995</v>
      </c>
      <c r="R1422">
        <f>P1422-Q1422</f>
        <v>48.77999985000001</v>
      </c>
      <c r="S1422">
        <f>Q1422/O1422</f>
        <v>84.590000149999995</v>
      </c>
    </row>
    <row r="1423" spans="1:19" x14ac:dyDescent="0.3">
      <c r="A1423">
        <v>64559</v>
      </c>
      <c r="B1423" s="1">
        <v>43496</v>
      </c>
      <c r="C1423" s="1" t="str">
        <f t="shared" si="22"/>
        <v>weekday</v>
      </c>
      <c r="D1423" s="1" t="str">
        <f>TEXT(B1423,"dddd")</f>
        <v>Thursday</v>
      </c>
      <c r="E1423">
        <v>10366</v>
      </c>
      <c r="F1423" t="s">
        <v>773</v>
      </c>
      <c r="G1423" t="s">
        <v>41</v>
      </c>
      <c r="H1423" t="s">
        <v>27</v>
      </c>
      <c r="I1423" t="s">
        <v>3</v>
      </c>
      <c r="J1423" t="s">
        <v>4</v>
      </c>
      <c r="K1423" t="s">
        <v>9</v>
      </c>
      <c r="L1423">
        <v>403</v>
      </c>
      <c r="M1423" t="s">
        <v>10</v>
      </c>
      <c r="N1423">
        <v>133.37</v>
      </c>
      <c r="O1423">
        <v>1</v>
      </c>
      <c r="P1423">
        <f>N1423*O1423</f>
        <v>133.37</v>
      </c>
      <c r="Q1423">
        <v>84.590000149999995</v>
      </c>
      <c r="R1423">
        <f>P1423-Q1423</f>
        <v>48.77999985000001</v>
      </c>
      <c r="S1423">
        <f>Q1423/O1423</f>
        <v>84.590000149999995</v>
      </c>
    </row>
    <row r="1424" spans="1:19" x14ac:dyDescent="0.3">
      <c r="A1424">
        <v>64599</v>
      </c>
      <c r="B1424" s="1">
        <v>43496</v>
      </c>
      <c r="C1424" s="1" t="str">
        <f t="shared" si="22"/>
        <v>weekday</v>
      </c>
      <c r="D1424" s="1" t="str">
        <f>TEXT(B1424,"dddd")</f>
        <v>Thursday</v>
      </c>
      <c r="E1424">
        <v>3315</v>
      </c>
      <c r="F1424" t="s">
        <v>497</v>
      </c>
      <c r="G1424" t="s">
        <v>822</v>
      </c>
      <c r="H1424" t="s">
        <v>2</v>
      </c>
      <c r="I1424" t="s">
        <v>3</v>
      </c>
      <c r="J1424" t="s">
        <v>44</v>
      </c>
      <c r="K1424" t="s">
        <v>42</v>
      </c>
      <c r="L1424">
        <v>365</v>
      </c>
      <c r="M1424" t="s">
        <v>10</v>
      </c>
      <c r="N1424">
        <v>94.75</v>
      </c>
      <c r="O1424">
        <v>4</v>
      </c>
      <c r="P1424">
        <f>N1424*O1424</f>
        <v>379</v>
      </c>
      <c r="Q1424">
        <v>122.2799988</v>
      </c>
      <c r="R1424">
        <f>P1424-Q1424</f>
        <v>256.72000120000001</v>
      </c>
      <c r="S1424">
        <f>Q1424/O1424</f>
        <v>30.5699997</v>
      </c>
    </row>
    <row r="1425" spans="1:19" x14ac:dyDescent="0.3">
      <c r="A1425">
        <v>64612</v>
      </c>
      <c r="B1425" s="1">
        <v>44042</v>
      </c>
      <c r="C1425" s="1" t="str">
        <f t="shared" si="22"/>
        <v>weekday</v>
      </c>
      <c r="D1425" s="1" t="str">
        <f>TEXT(B1425,"dddd")</f>
        <v>Thursday</v>
      </c>
      <c r="E1425">
        <v>12332</v>
      </c>
      <c r="F1425" t="s">
        <v>266</v>
      </c>
      <c r="G1425" t="s">
        <v>39</v>
      </c>
      <c r="H1425" t="s">
        <v>2</v>
      </c>
      <c r="I1425" t="s">
        <v>3</v>
      </c>
      <c r="J1425" t="s">
        <v>4</v>
      </c>
      <c r="K1425" t="s">
        <v>85</v>
      </c>
      <c r="L1425">
        <v>502</v>
      </c>
      <c r="M1425" t="s">
        <v>65</v>
      </c>
      <c r="N1425">
        <v>65</v>
      </c>
      <c r="O1425">
        <v>4</v>
      </c>
      <c r="P1425">
        <f>N1425*O1425</f>
        <v>260</v>
      </c>
      <c r="Q1425">
        <v>134.39999388000001</v>
      </c>
      <c r="R1425">
        <f>P1425-Q1425</f>
        <v>125.60000611999999</v>
      </c>
      <c r="S1425">
        <f>Q1425/O1425</f>
        <v>33.599998470000003</v>
      </c>
    </row>
    <row r="1426" spans="1:19" x14ac:dyDescent="0.3">
      <c r="A1426">
        <v>64612</v>
      </c>
      <c r="B1426" s="1">
        <v>43484</v>
      </c>
      <c r="C1426" s="1" t="str">
        <f t="shared" si="22"/>
        <v>weekend</v>
      </c>
      <c r="D1426" s="1" t="str">
        <f>TEXT(B1426,"dddd")</f>
        <v>Saturday</v>
      </c>
      <c r="E1426">
        <v>12332</v>
      </c>
      <c r="F1426" t="s">
        <v>266</v>
      </c>
      <c r="G1426" t="s">
        <v>39</v>
      </c>
      <c r="H1426" t="s">
        <v>2</v>
      </c>
      <c r="I1426" t="s">
        <v>3</v>
      </c>
      <c r="J1426" t="s">
        <v>44</v>
      </c>
      <c r="K1426" t="s">
        <v>57</v>
      </c>
      <c r="L1426">
        <v>191</v>
      </c>
      <c r="M1426" t="s">
        <v>65</v>
      </c>
      <c r="N1426">
        <v>85</v>
      </c>
      <c r="O1426">
        <v>4</v>
      </c>
      <c r="P1426">
        <f>N1426*O1426</f>
        <v>340</v>
      </c>
      <c r="Q1426">
        <v>219.11999520000001</v>
      </c>
      <c r="R1426">
        <f>P1426-Q1426</f>
        <v>120.88000479999999</v>
      </c>
      <c r="S1426">
        <f>Q1426/O1426</f>
        <v>54.779998800000001</v>
      </c>
    </row>
    <row r="1427" spans="1:19" x14ac:dyDescent="0.3">
      <c r="A1427">
        <v>64637</v>
      </c>
      <c r="B1427" s="1">
        <v>44168</v>
      </c>
      <c r="C1427" s="1" t="str">
        <f t="shared" si="22"/>
        <v>weekday</v>
      </c>
      <c r="D1427" s="1" t="str">
        <f>TEXT(B1427,"dddd")</f>
        <v>Thursday</v>
      </c>
      <c r="E1427">
        <v>9857</v>
      </c>
      <c r="F1427" t="s">
        <v>35</v>
      </c>
      <c r="G1427" t="s">
        <v>30</v>
      </c>
      <c r="H1427" t="s">
        <v>27</v>
      </c>
      <c r="I1427" t="s">
        <v>28</v>
      </c>
      <c r="J1427" t="s">
        <v>4</v>
      </c>
      <c r="K1427" t="s">
        <v>9</v>
      </c>
      <c r="L1427">
        <v>403</v>
      </c>
      <c r="M1427" t="s">
        <v>10</v>
      </c>
      <c r="N1427">
        <v>133.37</v>
      </c>
      <c r="O1427">
        <v>1</v>
      </c>
      <c r="P1427">
        <f>N1427*O1427</f>
        <v>133.37</v>
      </c>
      <c r="Q1427">
        <v>84.590000149999995</v>
      </c>
      <c r="R1427">
        <f>P1427-Q1427</f>
        <v>48.77999985000001</v>
      </c>
      <c r="S1427">
        <f>Q1427/O1427</f>
        <v>84.590000149999995</v>
      </c>
    </row>
    <row r="1428" spans="1:19" x14ac:dyDescent="0.3">
      <c r="A1428">
        <v>64677</v>
      </c>
      <c r="B1428" s="1">
        <v>43117</v>
      </c>
      <c r="C1428" s="1" t="str">
        <f t="shared" si="22"/>
        <v>weekday</v>
      </c>
      <c r="D1428" s="1" t="str">
        <f>TEXT(B1428,"dddd")</f>
        <v>Wednesday</v>
      </c>
      <c r="E1428">
        <v>3206</v>
      </c>
      <c r="F1428" t="s">
        <v>7</v>
      </c>
      <c r="G1428" t="s">
        <v>282</v>
      </c>
      <c r="H1428" t="s">
        <v>2</v>
      </c>
      <c r="I1428" t="s">
        <v>3</v>
      </c>
      <c r="J1428" t="s">
        <v>4</v>
      </c>
      <c r="K1428" t="s">
        <v>42</v>
      </c>
      <c r="L1428">
        <v>365</v>
      </c>
      <c r="M1428" t="s">
        <v>10</v>
      </c>
      <c r="N1428">
        <v>94.75</v>
      </c>
      <c r="O1428">
        <v>5</v>
      </c>
      <c r="P1428">
        <f>N1428*O1428</f>
        <v>473.75</v>
      </c>
      <c r="Q1428">
        <v>152.8499985</v>
      </c>
      <c r="R1428">
        <f>P1428-Q1428</f>
        <v>320.90000150000003</v>
      </c>
      <c r="S1428">
        <f>Q1428/O1428</f>
        <v>30.5699997</v>
      </c>
    </row>
    <row r="1429" spans="1:19" x14ac:dyDescent="0.3">
      <c r="A1429">
        <v>64692</v>
      </c>
      <c r="B1429" s="1">
        <v>43698</v>
      </c>
      <c r="C1429" s="1" t="str">
        <f t="shared" si="22"/>
        <v>weekday</v>
      </c>
      <c r="D1429" s="1" t="str">
        <f>TEXT(B1429,"dddd")</f>
        <v>Wednesday</v>
      </c>
      <c r="E1429">
        <v>1576</v>
      </c>
      <c r="F1429" t="s">
        <v>555</v>
      </c>
      <c r="G1429" t="s">
        <v>69</v>
      </c>
      <c r="H1429" t="s">
        <v>2</v>
      </c>
      <c r="I1429" t="s">
        <v>3</v>
      </c>
      <c r="J1429" t="s">
        <v>44</v>
      </c>
      <c r="K1429" t="s">
        <v>85</v>
      </c>
      <c r="L1429">
        <v>502</v>
      </c>
      <c r="M1429" t="s">
        <v>65</v>
      </c>
      <c r="N1429">
        <v>65</v>
      </c>
      <c r="O1429">
        <v>4</v>
      </c>
      <c r="P1429">
        <f>N1429*O1429</f>
        <v>260</v>
      </c>
      <c r="Q1429">
        <v>134.39999388000001</v>
      </c>
      <c r="R1429">
        <f>P1429-Q1429</f>
        <v>125.60000611999999</v>
      </c>
      <c r="S1429">
        <f>Q1429/O1429</f>
        <v>33.599998470000003</v>
      </c>
    </row>
    <row r="1430" spans="1:19" x14ac:dyDescent="0.3">
      <c r="A1430">
        <v>64705</v>
      </c>
      <c r="B1430" s="1">
        <v>44075</v>
      </c>
      <c r="C1430" s="1" t="str">
        <f t="shared" si="22"/>
        <v>weekday</v>
      </c>
      <c r="D1430" s="1" t="str">
        <f>TEXT(B1430,"dddd")</f>
        <v>Tuesday</v>
      </c>
      <c r="E1430">
        <v>11604</v>
      </c>
      <c r="F1430" t="s">
        <v>229</v>
      </c>
      <c r="G1430" t="s">
        <v>30</v>
      </c>
      <c r="H1430" t="s">
        <v>27</v>
      </c>
      <c r="I1430" t="s">
        <v>28</v>
      </c>
      <c r="J1430" t="s">
        <v>4</v>
      </c>
      <c r="K1430" t="s">
        <v>230</v>
      </c>
      <c r="L1430">
        <v>305</v>
      </c>
      <c r="M1430" t="s">
        <v>1077</v>
      </c>
      <c r="N1430">
        <v>199</v>
      </c>
      <c r="O1430">
        <v>1</v>
      </c>
      <c r="P1430">
        <f>N1430*O1430</f>
        <v>199</v>
      </c>
      <c r="Q1430">
        <v>107.34000014999999</v>
      </c>
      <c r="R1430">
        <f>P1430-Q1430</f>
        <v>91.659999850000005</v>
      </c>
      <c r="S1430">
        <f>Q1430/O1430</f>
        <v>107.34000014999999</v>
      </c>
    </row>
    <row r="1431" spans="1:19" x14ac:dyDescent="0.3">
      <c r="A1431">
        <v>64775</v>
      </c>
      <c r="B1431" s="1">
        <v>43678</v>
      </c>
      <c r="C1431" s="1" t="str">
        <f t="shared" si="22"/>
        <v>weekday</v>
      </c>
      <c r="D1431" s="1" t="str">
        <f>TEXT(B1431,"dddd")</f>
        <v>Thursday</v>
      </c>
      <c r="E1431">
        <v>5576</v>
      </c>
      <c r="F1431" t="s">
        <v>119</v>
      </c>
      <c r="G1431" t="s">
        <v>121</v>
      </c>
      <c r="H1431" t="s">
        <v>27</v>
      </c>
      <c r="I1431" t="s">
        <v>3</v>
      </c>
      <c r="J1431" t="s">
        <v>4</v>
      </c>
      <c r="K1431" t="s">
        <v>85</v>
      </c>
      <c r="L1431">
        <v>502</v>
      </c>
      <c r="M1431" t="s">
        <v>65</v>
      </c>
      <c r="N1431">
        <v>65</v>
      </c>
      <c r="O1431">
        <v>1</v>
      </c>
      <c r="P1431">
        <f>N1431*O1431</f>
        <v>65</v>
      </c>
      <c r="Q1431">
        <v>33.599998470000003</v>
      </c>
      <c r="R1431">
        <f>P1431-Q1431</f>
        <v>31.400001529999997</v>
      </c>
      <c r="S1431">
        <f>Q1431/O1431</f>
        <v>33.599998470000003</v>
      </c>
    </row>
    <row r="1432" spans="1:19" x14ac:dyDescent="0.3">
      <c r="A1432">
        <v>64813</v>
      </c>
      <c r="B1432" s="1">
        <v>43846</v>
      </c>
      <c r="C1432" s="1" t="str">
        <f t="shared" si="22"/>
        <v>weekday</v>
      </c>
      <c r="D1432" s="1" t="str">
        <f>TEXT(B1432,"dddd")</f>
        <v>Thursday</v>
      </c>
      <c r="E1432">
        <v>10018</v>
      </c>
      <c r="F1432" t="s">
        <v>534</v>
      </c>
      <c r="G1432" t="s">
        <v>84</v>
      </c>
      <c r="H1432" t="s">
        <v>27</v>
      </c>
      <c r="I1432" t="s">
        <v>3</v>
      </c>
      <c r="J1432" t="s">
        <v>4</v>
      </c>
      <c r="K1432" t="s">
        <v>42</v>
      </c>
      <c r="L1432">
        <v>365</v>
      </c>
      <c r="M1432" t="s">
        <v>10</v>
      </c>
      <c r="N1432">
        <v>94.75</v>
      </c>
      <c r="O1432">
        <v>4</v>
      </c>
      <c r="P1432">
        <f>N1432*O1432</f>
        <v>379</v>
      </c>
      <c r="Q1432">
        <v>122.2799988</v>
      </c>
      <c r="R1432">
        <f>P1432-Q1432</f>
        <v>256.72000120000001</v>
      </c>
      <c r="S1432">
        <f>Q1432/O1432</f>
        <v>30.5699997</v>
      </c>
    </row>
    <row r="1433" spans="1:19" x14ac:dyDescent="0.3">
      <c r="A1433">
        <v>64813</v>
      </c>
      <c r="B1433" s="1">
        <v>43681</v>
      </c>
      <c r="C1433" s="1" t="str">
        <f t="shared" si="22"/>
        <v>weekend</v>
      </c>
      <c r="D1433" s="1" t="str">
        <f>TEXT(B1433,"dddd")</f>
        <v>Sunday</v>
      </c>
      <c r="E1433">
        <v>10018</v>
      </c>
      <c r="F1433" t="s">
        <v>534</v>
      </c>
      <c r="G1433" t="s">
        <v>84</v>
      </c>
      <c r="H1433" t="s">
        <v>27</v>
      </c>
      <c r="I1433" t="s">
        <v>3</v>
      </c>
      <c r="J1433" t="s">
        <v>4</v>
      </c>
      <c r="K1433" t="s">
        <v>109</v>
      </c>
      <c r="L1433">
        <v>627</v>
      </c>
      <c r="M1433" t="s">
        <v>6</v>
      </c>
      <c r="N1433">
        <v>165</v>
      </c>
      <c r="O1433">
        <v>3</v>
      </c>
      <c r="P1433">
        <f>N1433*O1433</f>
        <v>495</v>
      </c>
      <c r="Q1433">
        <v>368.19001020000002</v>
      </c>
      <c r="R1433">
        <f>P1433-Q1433</f>
        <v>126.80998979999998</v>
      </c>
      <c r="S1433">
        <f>Q1433/O1433</f>
        <v>122.7300034</v>
      </c>
    </row>
    <row r="1434" spans="1:19" x14ac:dyDescent="0.3">
      <c r="A1434">
        <v>64813</v>
      </c>
      <c r="B1434" s="1">
        <v>43491</v>
      </c>
      <c r="C1434" s="1" t="str">
        <f t="shared" si="22"/>
        <v>weekend</v>
      </c>
      <c r="D1434" s="1" t="str">
        <f>TEXT(B1434,"dddd")</f>
        <v>Saturday</v>
      </c>
      <c r="E1434">
        <v>10018</v>
      </c>
      <c r="F1434" t="s">
        <v>534</v>
      </c>
      <c r="G1434" t="s">
        <v>84</v>
      </c>
      <c r="H1434" t="s">
        <v>27</v>
      </c>
      <c r="I1434" t="s">
        <v>3</v>
      </c>
      <c r="J1434" t="s">
        <v>4</v>
      </c>
      <c r="K1434" t="s">
        <v>85</v>
      </c>
      <c r="L1434">
        <v>502</v>
      </c>
      <c r="M1434" t="s">
        <v>65</v>
      </c>
      <c r="N1434">
        <v>65</v>
      </c>
      <c r="O1434">
        <v>4</v>
      </c>
      <c r="P1434">
        <f>N1434*O1434</f>
        <v>260</v>
      </c>
      <c r="Q1434">
        <v>134.39999388000001</v>
      </c>
      <c r="R1434">
        <f>P1434-Q1434</f>
        <v>125.60000611999999</v>
      </c>
      <c r="S1434">
        <f>Q1434/O1434</f>
        <v>33.599998470000003</v>
      </c>
    </row>
    <row r="1435" spans="1:19" x14ac:dyDescent="0.3">
      <c r="A1435">
        <v>64892</v>
      </c>
      <c r="B1435" s="1">
        <v>44178</v>
      </c>
      <c r="C1435" s="1" t="str">
        <f t="shared" si="22"/>
        <v>weekend</v>
      </c>
      <c r="D1435" s="1" t="str">
        <f>TEXT(B1435,"dddd")</f>
        <v>Sunday</v>
      </c>
      <c r="E1435">
        <v>2947</v>
      </c>
      <c r="F1435" t="s">
        <v>7</v>
      </c>
      <c r="G1435" t="s">
        <v>94</v>
      </c>
      <c r="H1435" t="s">
        <v>2</v>
      </c>
      <c r="I1435" t="s">
        <v>3</v>
      </c>
      <c r="J1435" t="s">
        <v>44</v>
      </c>
      <c r="K1435" t="s">
        <v>57</v>
      </c>
      <c r="L1435">
        <v>191</v>
      </c>
      <c r="M1435" t="s">
        <v>65</v>
      </c>
      <c r="N1435">
        <v>85</v>
      </c>
      <c r="O1435">
        <v>4</v>
      </c>
      <c r="P1435">
        <f>N1435*O1435</f>
        <v>340</v>
      </c>
      <c r="Q1435">
        <v>219.11999520000001</v>
      </c>
      <c r="R1435">
        <f>P1435-Q1435</f>
        <v>120.88000479999999</v>
      </c>
      <c r="S1435">
        <f>Q1435/O1435</f>
        <v>54.779998800000001</v>
      </c>
    </row>
    <row r="1436" spans="1:19" x14ac:dyDescent="0.3">
      <c r="A1436">
        <v>64894</v>
      </c>
      <c r="B1436" s="1">
        <v>43491</v>
      </c>
      <c r="C1436" s="1" t="str">
        <f t="shared" si="22"/>
        <v>weekend</v>
      </c>
      <c r="D1436" s="1" t="str">
        <f>TEXT(B1436,"dddd")</f>
        <v>Saturday</v>
      </c>
      <c r="E1436">
        <v>7492</v>
      </c>
      <c r="F1436" t="s">
        <v>7</v>
      </c>
      <c r="G1436" t="s">
        <v>161</v>
      </c>
      <c r="H1436" t="s">
        <v>2</v>
      </c>
      <c r="I1436" t="s">
        <v>3</v>
      </c>
      <c r="J1436" t="s">
        <v>4</v>
      </c>
      <c r="K1436" t="s">
        <v>57</v>
      </c>
      <c r="L1436">
        <v>191</v>
      </c>
      <c r="M1436" t="s">
        <v>65</v>
      </c>
      <c r="N1436">
        <v>85</v>
      </c>
      <c r="O1436">
        <v>5</v>
      </c>
      <c r="P1436">
        <f>N1436*O1436</f>
        <v>425</v>
      </c>
      <c r="Q1436">
        <v>273.89999399999999</v>
      </c>
      <c r="R1436">
        <f>P1436-Q1436</f>
        <v>151.10000600000001</v>
      </c>
      <c r="S1436">
        <f>Q1436/O1436</f>
        <v>54.779998800000001</v>
      </c>
    </row>
    <row r="1437" spans="1:19" x14ac:dyDescent="0.3">
      <c r="A1437">
        <v>64920</v>
      </c>
      <c r="B1437" s="1">
        <v>43846</v>
      </c>
      <c r="C1437" s="1" t="str">
        <f t="shared" si="22"/>
        <v>weekday</v>
      </c>
      <c r="D1437" s="1" t="str">
        <f>TEXT(B1437,"dddd")</f>
        <v>Thursday</v>
      </c>
      <c r="E1437">
        <v>2492</v>
      </c>
      <c r="F1437" t="s">
        <v>493</v>
      </c>
      <c r="G1437" t="s">
        <v>559</v>
      </c>
      <c r="H1437" t="s">
        <v>2</v>
      </c>
      <c r="I1437" t="s">
        <v>3</v>
      </c>
      <c r="J1437" t="s">
        <v>4</v>
      </c>
      <c r="K1437" t="s">
        <v>42</v>
      </c>
      <c r="L1437">
        <v>365</v>
      </c>
      <c r="M1437" t="s">
        <v>10</v>
      </c>
      <c r="N1437">
        <v>94.75</v>
      </c>
      <c r="O1437">
        <v>5</v>
      </c>
      <c r="P1437">
        <f>N1437*O1437</f>
        <v>473.75</v>
      </c>
      <c r="Q1437">
        <v>152.8499985</v>
      </c>
      <c r="R1437">
        <f>P1437-Q1437</f>
        <v>320.90000150000003</v>
      </c>
      <c r="S1437">
        <f>Q1437/O1437</f>
        <v>30.5699997</v>
      </c>
    </row>
    <row r="1438" spans="1:19" x14ac:dyDescent="0.3">
      <c r="A1438">
        <v>64951</v>
      </c>
      <c r="B1438" s="1">
        <v>43840</v>
      </c>
      <c r="C1438" s="1" t="str">
        <f t="shared" si="22"/>
        <v>weekday</v>
      </c>
      <c r="D1438" s="1" t="str">
        <f>TEXT(B1438,"dddd")</f>
        <v>Friday</v>
      </c>
      <c r="E1438">
        <v>11365</v>
      </c>
      <c r="F1438" t="s">
        <v>651</v>
      </c>
      <c r="G1438" t="s">
        <v>30</v>
      </c>
      <c r="H1438" t="s">
        <v>27</v>
      </c>
      <c r="I1438" t="s">
        <v>28</v>
      </c>
      <c r="J1438" t="s">
        <v>29</v>
      </c>
      <c r="K1438" t="s">
        <v>9</v>
      </c>
      <c r="L1438">
        <v>403</v>
      </c>
      <c r="M1438" t="s">
        <v>10</v>
      </c>
      <c r="N1438">
        <v>133.37</v>
      </c>
      <c r="O1438">
        <v>1</v>
      </c>
      <c r="P1438">
        <f>N1438*O1438</f>
        <v>133.37</v>
      </c>
      <c r="Q1438">
        <v>84.590000149999995</v>
      </c>
      <c r="R1438">
        <f>P1438-Q1438</f>
        <v>48.77999985000001</v>
      </c>
      <c r="S1438">
        <f>Q1438/O1438</f>
        <v>84.590000149999995</v>
      </c>
    </row>
    <row r="1439" spans="1:19" x14ac:dyDescent="0.3">
      <c r="A1439">
        <v>65005</v>
      </c>
      <c r="B1439" s="1">
        <v>43873</v>
      </c>
      <c r="C1439" s="1" t="str">
        <f t="shared" si="22"/>
        <v>weekday</v>
      </c>
      <c r="D1439" s="1" t="str">
        <f>TEXT(B1439,"dddd")</f>
        <v>Wednesday</v>
      </c>
      <c r="E1439">
        <v>1956</v>
      </c>
      <c r="F1439" t="s">
        <v>368</v>
      </c>
      <c r="G1439" t="s">
        <v>30</v>
      </c>
      <c r="H1439" t="s">
        <v>27</v>
      </c>
      <c r="I1439" t="s">
        <v>28</v>
      </c>
      <c r="J1439" t="s">
        <v>4</v>
      </c>
      <c r="K1439" t="s">
        <v>9</v>
      </c>
      <c r="L1439">
        <v>403</v>
      </c>
      <c r="M1439" t="s">
        <v>10</v>
      </c>
      <c r="N1439">
        <v>133.37</v>
      </c>
      <c r="O1439">
        <v>1</v>
      </c>
      <c r="P1439">
        <f>N1439*O1439</f>
        <v>133.37</v>
      </c>
      <c r="Q1439">
        <v>84.590000149999995</v>
      </c>
      <c r="R1439">
        <f>P1439-Q1439</f>
        <v>48.77999985000001</v>
      </c>
      <c r="S1439">
        <f>Q1439/O1439</f>
        <v>84.590000149999995</v>
      </c>
    </row>
    <row r="1440" spans="1:19" x14ac:dyDescent="0.3">
      <c r="A1440">
        <v>65011</v>
      </c>
      <c r="B1440" s="1">
        <v>43471</v>
      </c>
      <c r="C1440" s="1" t="str">
        <f t="shared" si="22"/>
        <v>weekend</v>
      </c>
      <c r="D1440" s="1" t="str">
        <f>TEXT(B1440,"dddd")</f>
        <v>Sunday</v>
      </c>
      <c r="E1440">
        <v>2270</v>
      </c>
      <c r="F1440" t="s">
        <v>7</v>
      </c>
      <c r="G1440" t="s">
        <v>30</v>
      </c>
      <c r="H1440" t="s">
        <v>27</v>
      </c>
      <c r="I1440" t="s">
        <v>28</v>
      </c>
      <c r="J1440" t="s">
        <v>4</v>
      </c>
      <c r="K1440" t="s">
        <v>9</v>
      </c>
      <c r="L1440">
        <v>403</v>
      </c>
      <c r="M1440" t="s">
        <v>10</v>
      </c>
      <c r="N1440">
        <v>133.37</v>
      </c>
      <c r="O1440">
        <v>1</v>
      </c>
      <c r="P1440">
        <f>N1440*O1440</f>
        <v>133.37</v>
      </c>
      <c r="Q1440">
        <v>84.590000149999995</v>
      </c>
      <c r="R1440">
        <f>P1440-Q1440</f>
        <v>48.77999985000001</v>
      </c>
      <c r="S1440">
        <f>Q1440/O1440</f>
        <v>84.590000149999995</v>
      </c>
    </row>
    <row r="1441" spans="1:19" x14ac:dyDescent="0.3">
      <c r="A1441">
        <v>65015</v>
      </c>
      <c r="B1441" s="1">
        <v>43645</v>
      </c>
      <c r="C1441" s="1" t="str">
        <f t="shared" si="22"/>
        <v>weekend</v>
      </c>
      <c r="D1441" s="1" t="str">
        <f>TEXT(B1441,"dddd")</f>
        <v>Saturday</v>
      </c>
      <c r="E1441">
        <v>12286</v>
      </c>
      <c r="F1441" t="s">
        <v>7</v>
      </c>
      <c r="G1441" t="s">
        <v>574</v>
      </c>
      <c r="H1441" t="s">
        <v>2</v>
      </c>
      <c r="I1441" t="s">
        <v>3</v>
      </c>
      <c r="J1441" t="s">
        <v>44</v>
      </c>
      <c r="K1441" t="s">
        <v>781</v>
      </c>
      <c r="L1441">
        <v>258</v>
      </c>
      <c r="M1441" t="s">
        <v>1077</v>
      </c>
      <c r="N1441">
        <v>44.99</v>
      </c>
      <c r="O1441">
        <v>4</v>
      </c>
      <c r="P1441">
        <f>N1441*O1441</f>
        <v>179.96</v>
      </c>
      <c r="Q1441">
        <v>118.19999695999999</v>
      </c>
      <c r="R1441">
        <f>P1441-Q1441</f>
        <v>61.760003040000015</v>
      </c>
      <c r="S1441">
        <f>Q1441/O1441</f>
        <v>29.549999239999998</v>
      </c>
    </row>
    <row r="1442" spans="1:19" x14ac:dyDescent="0.3">
      <c r="A1442">
        <v>65030</v>
      </c>
      <c r="B1442" s="1">
        <v>43850</v>
      </c>
      <c r="C1442" s="1" t="str">
        <f t="shared" si="22"/>
        <v>weekday</v>
      </c>
      <c r="D1442" s="1" t="str">
        <f>TEXT(B1442,"dddd")</f>
        <v>Monday</v>
      </c>
      <c r="E1442">
        <v>3570</v>
      </c>
      <c r="F1442" t="s">
        <v>102</v>
      </c>
      <c r="G1442" t="s">
        <v>77</v>
      </c>
      <c r="H1442" t="s">
        <v>27</v>
      </c>
      <c r="I1442" t="s">
        <v>3</v>
      </c>
      <c r="J1442" t="s">
        <v>4</v>
      </c>
      <c r="K1442" t="s">
        <v>85</v>
      </c>
      <c r="L1442">
        <v>502</v>
      </c>
      <c r="M1442" t="s">
        <v>65</v>
      </c>
      <c r="N1442">
        <v>65</v>
      </c>
      <c r="O1442">
        <v>5</v>
      </c>
      <c r="P1442">
        <f>N1442*O1442</f>
        <v>325</v>
      </c>
      <c r="Q1442">
        <v>167.99999235000001</v>
      </c>
      <c r="R1442">
        <f>P1442-Q1442</f>
        <v>157.00000764999999</v>
      </c>
      <c r="S1442">
        <f>Q1442/O1442</f>
        <v>33.599998470000003</v>
      </c>
    </row>
    <row r="1443" spans="1:19" x14ac:dyDescent="0.3">
      <c r="A1443">
        <v>65030</v>
      </c>
      <c r="B1443" s="1">
        <v>43776</v>
      </c>
      <c r="C1443" s="1" t="str">
        <f t="shared" si="22"/>
        <v>weekday</v>
      </c>
      <c r="D1443" s="1" t="str">
        <f>TEXT(B1443,"dddd")</f>
        <v>Thursday</v>
      </c>
      <c r="E1443">
        <v>3570</v>
      </c>
      <c r="F1443" t="s">
        <v>102</v>
      </c>
      <c r="G1443" t="s">
        <v>77</v>
      </c>
      <c r="H1443" t="s">
        <v>27</v>
      </c>
      <c r="I1443" t="s">
        <v>3</v>
      </c>
      <c r="J1443" t="s">
        <v>4</v>
      </c>
      <c r="K1443" t="s">
        <v>57</v>
      </c>
      <c r="L1443">
        <v>191</v>
      </c>
      <c r="M1443" t="s">
        <v>65</v>
      </c>
      <c r="N1443">
        <v>85</v>
      </c>
      <c r="O1443">
        <v>3</v>
      </c>
      <c r="P1443">
        <f>N1443*O1443</f>
        <v>255</v>
      </c>
      <c r="Q1443">
        <v>164.33999640000002</v>
      </c>
      <c r="R1443">
        <f>P1443-Q1443</f>
        <v>90.660003599999982</v>
      </c>
      <c r="S1443">
        <f>Q1443/O1443</f>
        <v>54.779998800000008</v>
      </c>
    </row>
    <row r="1444" spans="1:19" x14ac:dyDescent="0.3">
      <c r="A1444">
        <v>65030</v>
      </c>
      <c r="B1444" s="1">
        <v>43485</v>
      </c>
      <c r="C1444" s="1" t="str">
        <f t="shared" si="22"/>
        <v>weekend</v>
      </c>
      <c r="D1444" s="1" t="str">
        <f>TEXT(B1444,"dddd")</f>
        <v>Sunday</v>
      </c>
      <c r="E1444">
        <v>3570</v>
      </c>
      <c r="F1444" t="s">
        <v>102</v>
      </c>
      <c r="G1444" t="s">
        <v>77</v>
      </c>
      <c r="H1444" t="s">
        <v>27</v>
      </c>
      <c r="I1444" t="s">
        <v>3</v>
      </c>
      <c r="J1444" t="s">
        <v>4</v>
      </c>
      <c r="K1444" t="s">
        <v>85</v>
      </c>
      <c r="L1444">
        <v>502</v>
      </c>
      <c r="M1444" t="s">
        <v>65</v>
      </c>
      <c r="N1444">
        <v>65</v>
      </c>
      <c r="O1444">
        <v>5</v>
      </c>
      <c r="P1444">
        <f>N1444*O1444</f>
        <v>325</v>
      </c>
      <c r="Q1444">
        <v>167.99999235000001</v>
      </c>
      <c r="R1444">
        <f>P1444-Q1444</f>
        <v>157.00000764999999</v>
      </c>
      <c r="S1444">
        <f>Q1444/O1444</f>
        <v>33.599998470000003</v>
      </c>
    </row>
    <row r="1445" spans="1:19" x14ac:dyDescent="0.3">
      <c r="A1445">
        <v>65048</v>
      </c>
      <c r="B1445" s="1">
        <v>43845</v>
      </c>
      <c r="C1445" s="1" t="str">
        <f t="shared" si="22"/>
        <v>weekday</v>
      </c>
      <c r="D1445" s="1" t="str">
        <f>TEXT(B1445,"dddd")</f>
        <v>Wednesday</v>
      </c>
      <c r="E1445">
        <v>960</v>
      </c>
      <c r="F1445" t="s">
        <v>437</v>
      </c>
      <c r="G1445" t="s">
        <v>244</v>
      </c>
      <c r="H1445" t="s">
        <v>2</v>
      </c>
      <c r="I1445" t="s">
        <v>3</v>
      </c>
      <c r="J1445" t="s">
        <v>44</v>
      </c>
      <c r="K1445" t="s">
        <v>85</v>
      </c>
      <c r="L1445">
        <v>502</v>
      </c>
      <c r="M1445" t="s">
        <v>65</v>
      </c>
      <c r="N1445">
        <v>65</v>
      </c>
      <c r="O1445">
        <v>4</v>
      </c>
      <c r="P1445">
        <f>N1445*O1445</f>
        <v>260</v>
      </c>
      <c r="Q1445">
        <v>134.39999388000001</v>
      </c>
      <c r="R1445">
        <f>P1445-Q1445</f>
        <v>125.60000611999999</v>
      </c>
      <c r="S1445">
        <f>Q1445/O1445</f>
        <v>33.599998470000003</v>
      </c>
    </row>
    <row r="1446" spans="1:19" x14ac:dyDescent="0.3">
      <c r="A1446">
        <v>65050</v>
      </c>
      <c r="B1446" s="1">
        <v>44030</v>
      </c>
      <c r="C1446" s="1" t="str">
        <f t="shared" si="22"/>
        <v>weekend</v>
      </c>
      <c r="D1446" s="1" t="str">
        <f>TEXT(B1446,"dddd")</f>
        <v>Saturday</v>
      </c>
      <c r="E1446">
        <v>9324</v>
      </c>
      <c r="F1446" t="s">
        <v>283</v>
      </c>
      <c r="G1446" t="s">
        <v>258</v>
      </c>
      <c r="H1446" t="s">
        <v>2</v>
      </c>
      <c r="I1446" t="s">
        <v>3</v>
      </c>
      <c r="J1446" t="s">
        <v>4</v>
      </c>
      <c r="K1446" t="s">
        <v>42</v>
      </c>
      <c r="L1446">
        <v>365</v>
      </c>
      <c r="M1446" t="s">
        <v>10</v>
      </c>
      <c r="N1446">
        <v>94.75</v>
      </c>
      <c r="O1446">
        <v>4</v>
      </c>
      <c r="P1446">
        <f>N1446*O1446</f>
        <v>379</v>
      </c>
      <c r="Q1446">
        <v>122.2799988</v>
      </c>
      <c r="R1446">
        <f>P1446-Q1446</f>
        <v>256.72000120000001</v>
      </c>
      <c r="S1446">
        <f>Q1446/O1446</f>
        <v>30.5699997</v>
      </c>
    </row>
    <row r="1447" spans="1:19" x14ac:dyDescent="0.3">
      <c r="A1447">
        <v>65105</v>
      </c>
      <c r="B1447" s="1">
        <v>43859</v>
      </c>
      <c r="C1447" s="1" t="str">
        <f t="shared" si="22"/>
        <v>weekday</v>
      </c>
      <c r="D1447" s="1" t="str">
        <f>TEXT(B1447,"dddd")</f>
        <v>Wednesday</v>
      </c>
      <c r="E1447">
        <v>5898</v>
      </c>
      <c r="F1447" t="s">
        <v>400</v>
      </c>
      <c r="G1447" t="s">
        <v>30</v>
      </c>
      <c r="H1447" t="s">
        <v>27</v>
      </c>
      <c r="I1447" t="s">
        <v>28</v>
      </c>
      <c r="J1447" t="s">
        <v>4</v>
      </c>
      <c r="K1447" t="s">
        <v>31</v>
      </c>
      <c r="L1447">
        <v>957</v>
      </c>
      <c r="M1447" t="s">
        <v>32</v>
      </c>
      <c r="N1447">
        <v>80</v>
      </c>
      <c r="O1447">
        <v>1</v>
      </c>
      <c r="P1447">
        <f>N1447*O1447</f>
        <v>80</v>
      </c>
      <c r="Q1447">
        <v>47.430000309999997</v>
      </c>
      <c r="R1447">
        <f>P1447-Q1447</f>
        <v>32.569999690000003</v>
      </c>
      <c r="S1447">
        <f>Q1447/O1447</f>
        <v>47.430000309999997</v>
      </c>
    </row>
    <row r="1448" spans="1:19" x14ac:dyDescent="0.3">
      <c r="A1448">
        <v>65105</v>
      </c>
      <c r="B1448" s="1">
        <v>43473</v>
      </c>
      <c r="C1448" s="1" t="str">
        <f t="shared" si="22"/>
        <v>weekday</v>
      </c>
      <c r="D1448" s="1" t="str">
        <f>TEXT(B1448,"dddd")</f>
        <v>Tuesday</v>
      </c>
      <c r="E1448">
        <v>5898</v>
      </c>
      <c r="F1448" t="s">
        <v>400</v>
      </c>
      <c r="G1448" t="s">
        <v>30</v>
      </c>
      <c r="H1448" t="s">
        <v>27</v>
      </c>
      <c r="I1448" t="s">
        <v>28</v>
      </c>
      <c r="J1448" t="s">
        <v>4</v>
      </c>
      <c r="K1448" t="s">
        <v>9</v>
      </c>
      <c r="L1448">
        <v>403</v>
      </c>
      <c r="M1448" t="s">
        <v>10</v>
      </c>
      <c r="N1448">
        <v>133.37</v>
      </c>
      <c r="O1448">
        <v>1</v>
      </c>
      <c r="P1448">
        <f>N1448*O1448</f>
        <v>133.37</v>
      </c>
      <c r="Q1448">
        <v>84.590000149999995</v>
      </c>
      <c r="R1448">
        <f>P1448-Q1448</f>
        <v>48.77999985000001</v>
      </c>
      <c r="S1448">
        <f>Q1448/O1448</f>
        <v>84.590000149999995</v>
      </c>
    </row>
    <row r="1449" spans="1:19" x14ac:dyDescent="0.3">
      <c r="A1449">
        <v>65109</v>
      </c>
      <c r="B1449" s="1">
        <v>43700</v>
      </c>
      <c r="C1449" s="1" t="str">
        <f t="shared" si="22"/>
        <v>weekday</v>
      </c>
      <c r="D1449" s="1" t="str">
        <f>TEXT(B1449,"dddd")</f>
        <v>Friday</v>
      </c>
      <c r="E1449">
        <v>8524</v>
      </c>
      <c r="F1449" t="s">
        <v>363</v>
      </c>
      <c r="G1449" t="s">
        <v>30</v>
      </c>
      <c r="H1449" t="s">
        <v>27</v>
      </c>
      <c r="I1449" t="s">
        <v>28</v>
      </c>
      <c r="J1449" t="s">
        <v>4</v>
      </c>
      <c r="K1449" t="s">
        <v>85</v>
      </c>
      <c r="L1449">
        <v>502</v>
      </c>
      <c r="M1449" t="s">
        <v>65</v>
      </c>
      <c r="N1449">
        <v>65</v>
      </c>
      <c r="O1449">
        <v>1</v>
      </c>
      <c r="P1449">
        <f>N1449*O1449</f>
        <v>65</v>
      </c>
      <c r="Q1449">
        <v>33.599998470000003</v>
      </c>
      <c r="R1449">
        <f>P1449-Q1449</f>
        <v>31.400001529999997</v>
      </c>
      <c r="S1449">
        <f>Q1449/O1449</f>
        <v>33.599998470000003</v>
      </c>
    </row>
    <row r="1450" spans="1:19" x14ac:dyDescent="0.3">
      <c r="A1450">
        <v>65109</v>
      </c>
      <c r="B1450" s="1">
        <v>43473</v>
      </c>
      <c r="C1450" s="1" t="str">
        <f t="shared" si="22"/>
        <v>weekday</v>
      </c>
      <c r="D1450" s="1" t="str">
        <f>TEXT(B1450,"dddd")</f>
        <v>Tuesday</v>
      </c>
      <c r="E1450">
        <v>8524</v>
      </c>
      <c r="F1450" t="s">
        <v>363</v>
      </c>
      <c r="G1450" t="s">
        <v>30</v>
      </c>
      <c r="H1450" t="s">
        <v>27</v>
      </c>
      <c r="I1450" t="s">
        <v>28</v>
      </c>
      <c r="J1450" t="s">
        <v>4</v>
      </c>
      <c r="K1450" t="s">
        <v>57</v>
      </c>
      <c r="L1450">
        <v>191</v>
      </c>
      <c r="M1450" t="s">
        <v>65</v>
      </c>
      <c r="N1450">
        <v>85</v>
      </c>
      <c r="O1450">
        <v>1</v>
      </c>
      <c r="P1450">
        <f>N1450*O1450</f>
        <v>85</v>
      </c>
      <c r="Q1450">
        <v>54.779998800000001</v>
      </c>
      <c r="R1450">
        <f>P1450-Q1450</f>
        <v>30.220001199999999</v>
      </c>
      <c r="S1450">
        <f>Q1450/O1450</f>
        <v>54.779998800000001</v>
      </c>
    </row>
    <row r="1451" spans="1:19" x14ac:dyDescent="0.3">
      <c r="A1451">
        <v>65141</v>
      </c>
      <c r="B1451" s="1">
        <v>44078</v>
      </c>
      <c r="C1451" s="1" t="str">
        <f t="shared" si="22"/>
        <v>weekday</v>
      </c>
      <c r="D1451" s="1" t="str">
        <f>TEXT(B1451,"dddd")</f>
        <v>Friday</v>
      </c>
      <c r="E1451">
        <v>7762</v>
      </c>
      <c r="F1451" t="s">
        <v>221</v>
      </c>
      <c r="G1451" t="s">
        <v>50</v>
      </c>
      <c r="H1451" t="s">
        <v>2</v>
      </c>
      <c r="I1451" t="s">
        <v>3</v>
      </c>
      <c r="J1451" t="s">
        <v>44</v>
      </c>
      <c r="K1451" t="s">
        <v>109</v>
      </c>
      <c r="L1451">
        <v>627</v>
      </c>
      <c r="M1451" t="s">
        <v>6</v>
      </c>
      <c r="N1451">
        <v>165</v>
      </c>
      <c r="O1451">
        <v>4</v>
      </c>
      <c r="P1451">
        <f>N1451*O1451</f>
        <v>660</v>
      </c>
      <c r="Q1451">
        <v>490.9200136</v>
      </c>
      <c r="R1451">
        <f>P1451-Q1451</f>
        <v>169.0799864</v>
      </c>
      <c r="S1451">
        <f>Q1451/O1451</f>
        <v>122.7300034</v>
      </c>
    </row>
    <row r="1452" spans="1:19" x14ac:dyDescent="0.3">
      <c r="A1452">
        <v>65174</v>
      </c>
      <c r="B1452" s="1">
        <v>43842</v>
      </c>
      <c r="C1452" s="1" t="str">
        <f t="shared" si="22"/>
        <v>weekend</v>
      </c>
      <c r="D1452" s="1" t="str">
        <f>TEXT(B1452,"dddd")</f>
        <v>Sunday</v>
      </c>
      <c r="E1452">
        <v>12045</v>
      </c>
      <c r="F1452" t="s">
        <v>599</v>
      </c>
      <c r="G1452" t="s">
        <v>273</v>
      </c>
      <c r="H1452" t="s">
        <v>2</v>
      </c>
      <c r="I1452" t="s">
        <v>3</v>
      </c>
      <c r="J1452" t="s">
        <v>4</v>
      </c>
      <c r="K1452" t="s">
        <v>42</v>
      </c>
      <c r="L1452">
        <v>365</v>
      </c>
      <c r="M1452" t="s">
        <v>10</v>
      </c>
      <c r="N1452">
        <v>94.75</v>
      </c>
      <c r="O1452">
        <v>5</v>
      </c>
      <c r="P1452">
        <f>N1452*O1452</f>
        <v>473.75</v>
      </c>
      <c r="Q1452">
        <v>152.8499985</v>
      </c>
      <c r="R1452">
        <f>P1452-Q1452</f>
        <v>320.90000150000003</v>
      </c>
      <c r="S1452">
        <f>Q1452/O1452</f>
        <v>30.5699997</v>
      </c>
    </row>
    <row r="1453" spans="1:19" x14ac:dyDescent="0.3">
      <c r="A1453">
        <v>65249</v>
      </c>
      <c r="B1453" s="1">
        <v>43475</v>
      </c>
      <c r="C1453" s="1" t="str">
        <f t="shared" si="22"/>
        <v>weekday</v>
      </c>
      <c r="D1453" s="1" t="str">
        <f>TEXT(B1453,"dddd")</f>
        <v>Thursday</v>
      </c>
      <c r="E1453">
        <v>2269</v>
      </c>
      <c r="F1453" t="s">
        <v>893</v>
      </c>
      <c r="G1453" t="s">
        <v>307</v>
      </c>
      <c r="H1453" t="s">
        <v>2</v>
      </c>
      <c r="I1453" t="s">
        <v>3</v>
      </c>
      <c r="J1453" t="s">
        <v>4</v>
      </c>
      <c r="K1453" t="s">
        <v>57</v>
      </c>
      <c r="L1453">
        <v>191</v>
      </c>
      <c r="M1453" t="s">
        <v>65</v>
      </c>
      <c r="N1453">
        <v>85</v>
      </c>
      <c r="O1453">
        <v>5</v>
      </c>
      <c r="P1453">
        <f>N1453*O1453</f>
        <v>425</v>
      </c>
      <c r="Q1453">
        <v>273.89999399999999</v>
      </c>
      <c r="R1453">
        <f>P1453-Q1453</f>
        <v>151.10000600000001</v>
      </c>
      <c r="S1453">
        <f>Q1453/O1453</f>
        <v>54.779998800000001</v>
      </c>
    </row>
    <row r="1454" spans="1:19" x14ac:dyDescent="0.3">
      <c r="A1454">
        <v>65264</v>
      </c>
      <c r="B1454" s="1">
        <v>43487</v>
      </c>
      <c r="C1454" s="1" t="str">
        <f t="shared" si="22"/>
        <v>weekday</v>
      </c>
      <c r="D1454" s="1" t="str">
        <f>TEXT(B1454,"dddd")</f>
        <v>Tuesday</v>
      </c>
      <c r="E1454">
        <v>9047</v>
      </c>
      <c r="F1454" t="s">
        <v>463</v>
      </c>
      <c r="G1454" t="s">
        <v>39</v>
      </c>
      <c r="H1454" t="s">
        <v>27</v>
      </c>
      <c r="I1454" t="s">
        <v>3</v>
      </c>
      <c r="J1454" t="s">
        <v>4</v>
      </c>
      <c r="K1454" t="s">
        <v>85</v>
      </c>
      <c r="L1454">
        <v>502</v>
      </c>
      <c r="M1454" t="s">
        <v>65</v>
      </c>
      <c r="N1454">
        <v>65</v>
      </c>
      <c r="O1454">
        <v>5</v>
      </c>
      <c r="P1454">
        <f>N1454*O1454</f>
        <v>325</v>
      </c>
      <c r="Q1454">
        <v>167.99999235000001</v>
      </c>
      <c r="R1454">
        <f>P1454-Q1454</f>
        <v>157.00000764999999</v>
      </c>
      <c r="S1454">
        <f>Q1454/O1454</f>
        <v>33.599998470000003</v>
      </c>
    </row>
    <row r="1455" spans="1:19" x14ac:dyDescent="0.3">
      <c r="A1455">
        <v>65312</v>
      </c>
      <c r="B1455" s="1">
        <v>43652</v>
      </c>
      <c r="C1455" s="1" t="str">
        <f t="shared" si="22"/>
        <v>weekend</v>
      </c>
      <c r="D1455" s="1" t="str">
        <f>TEXT(B1455,"dddd")</f>
        <v>Saturday</v>
      </c>
      <c r="E1455">
        <v>6506</v>
      </c>
      <c r="F1455" t="s">
        <v>205</v>
      </c>
      <c r="G1455" t="s">
        <v>50</v>
      </c>
      <c r="H1455" t="s">
        <v>2</v>
      </c>
      <c r="I1455" t="s">
        <v>3</v>
      </c>
      <c r="J1455" t="s">
        <v>44</v>
      </c>
      <c r="K1455" t="s">
        <v>57</v>
      </c>
      <c r="L1455">
        <v>191</v>
      </c>
      <c r="M1455" t="s">
        <v>65</v>
      </c>
      <c r="N1455">
        <v>85</v>
      </c>
      <c r="O1455">
        <v>4</v>
      </c>
      <c r="P1455">
        <f>N1455*O1455</f>
        <v>340</v>
      </c>
      <c r="Q1455">
        <v>219.11999520000001</v>
      </c>
      <c r="R1455">
        <f>P1455-Q1455</f>
        <v>120.88000479999999</v>
      </c>
      <c r="S1455">
        <f>Q1455/O1455</f>
        <v>54.779998800000001</v>
      </c>
    </row>
    <row r="1456" spans="1:19" x14ac:dyDescent="0.3">
      <c r="A1456">
        <v>65370</v>
      </c>
      <c r="B1456" s="1">
        <v>43477</v>
      </c>
      <c r="C1456" s="1" t="str">
        <f t="shared" si="22"/>
        <v>weekend</v>
      </c>
      <c r="D1456" s="1" t="str">
        <f>TEXT(B1456,"dddd")</f>
        <v>Saturday</v>
      </c>
      <c r="E1456">
        <v>10051</v>
      </c>
      <c r="F1456" t="s">
        <v>7</v>
      </c>
      <c r="G1456" t="s">
        <v>888</v>
      </c>
      <c r="H1456" t="s">
        <v>2</v>
      </c>
      <c r="I1456" t="s">
        <v>3</v>
      </c>
      <c r="J1456" t="s">
        <v>44</v>
      </c>
      <c r="K1456" t="s">
        <v>42</v>
      </c>
      <c r="L1456">
        <v>365</v>
      </c>
      <c r="M1456" t="s">
        <v>10</v>
      </c>
      <c r="N1456">
        <v>94.75</v>
      </c>
      <c r="O1456">
        <v>4</v>
      </c>
      <c r="P1456">
        <f>N1456*O1456</f>
        <v>379</v>
      </c>
      <c r="Q1456">
        <v>122.2799988</v>
      </c>
      <c r="R1456">
        <f>P1456-Q1456</f>
        <v>256.72000120000001</v>
      </c>
      <c r="S1456">
        <f>Q1456/O1456</f>
        <v>30.5699997</v>
      </c>
    </row>
    <row r="1457" spans="1:19" x14ac:dyDescent="0.3">
      <c r="A1457">
        <v>65430</v>
      </c>
      <c r="B1457" s="1">
        <v>43478</v>
      </c>
      <c r="C1457" s="1" t="str">
        <f t="shared" si="22"/>
        <v>weekend</v>
      </c>
      <c r="D1457" s="1" t="str">
        <f>TEXT(B1457,"dddd")</f>
        <v>Sunday</v>
      </c>
      <c r="E1457">
        <v>9008</v>
      </c>
      <c r="F1457" t="s">
        <v>7</v>
      </c>
      <c r="G1457" t="s">
        <v>885</v>
      </c>
      <c r="H1457" t="s">
        <v>2</v>
      </c>
      <c r="I1457" t="s">
        <v>3</v>
      </c>
      <c r="J1457" t="s">
        <v>44</v>
      </c>
      <c r="K1457" t="s">
        <v>414</v>
      </c>
      <c r="L1457">
        <v>24</v>
      </c>
      <c r="M1457" t="s">
        <v>1077</v>
      </c>
      <c r="N1457">
        <v>40.89</v>
      </c>
      <c r="O1457">
        <v>4</v>
      </c>
      <c r="P1457">
        <f>N1457*O1457</f>
        <v>163.56</v>
      </c>
      <c r="Q1457">
        <v>68.199996959999993</v>
      </c>
      <c r="R1457">
        <f>P1457-Q1457</f>
        <v>95.360003040000009</v>
      </c>
      <c r="S1457">
        <f>Q1457/O1457</f>
        <v>17.049999239999998</v>
      </c>
    </row>
    <row r="1458" spans="1:19" x14ac:dyDescent="0.3">
      <c r="A1458">
        <v>65439</v>
      </c>
      <c r="B1458" s="1">
        <v>43478</v>
      </c>
      <c r="C1458" s="1" t="str">
        <f t="shared" si="22"/>
        <v>weekend</v>
      </c>
      <c r="D1458" s="1" t="str">
        <f>TEXT(B1458,"dddd")</f>
        <v>Sunday</v>
      </c>
      <c r="E1458">
        <v>394</v>
      </c>
      <c r="F1458" t="s">
        <v>7</v>
      </c>
      <c r="G1458" t="s">
        <v>886</v>
      </c>
      <c r="H1458" t="s">
        <v>2</v>
      </c>
      <c r="I1458" t="s">
        <v>3</v>
      </c>
      <c r="J1458" t="s">
        <v>44</v>
      </c>
      <c r="K1458" t="s">
        <v>85</v>
      </c>
      <c r="L1458">
        <v>502</v>
      </c>
      <c r="M1458" t="s">
        <v>65</v>
      </c>
      <c r="N1458">
        <v>65</v>
      </c>
      <c r="O1458">
        <v>4</v>
      </c>
      <c r="P1458">
        <f>N1458*O1458</f>
        <v>260</v>
      </c>
      <c r="Q1458">
        <v>134.39999388000001</v>
      </c>
      <c r="R1458">
        <f>P1458-Q1458</f>
        <v>125.60000611999999</v>
      </c>
      <c r="S1458">
        <f>Q1458/O1458</f>
        <v>33.599998470000003</v>
      </c>
    </row>
    <row r="1459" spans="1:19" x14ac:dyDescent="0.3">
      <c r="A1459">
        <v>65453</v>
      </c>
      <c r="B1459" s="1">
        <v>44078</v>
      </c>
      <c r="C1459" s="1" t="str">
        <f t="shared" si="22"/>
        <v>weekday</v>
      </c>
      <c r="D1459" s="1" t="str">
        <f>TEXT(B1459,"dddd")</f>
        <v>Friday</v>
      </c>
      <c r="E1459">
        <v>6034</v>
      </c>
      <c r="F1459" t="s">
        <v>7</v>
      </c>
      <c r="G1459" t="s">
        <v>69</v>
      </c>
      <c r="H1459" t="s">
        <v>2</v>
      </c>
      <c r="I1459" t="s">
        <v>3</v>
      </c>
      <c r="J1459" t="s">
        <v>4</v>
      </c>
      <c r="K1459" t="s">
        <v>85</v>
      </c>
      <c r="L1459">
        <v>502</v>
      </c>
      <c r="M1459" t="s">
        <v>65</v>
      </c>
      <c r="N1459">
        <v>65</v>
      </c>
      <c r="O1459">
        <v>4</v>
      </c>
      <c r="P1459">
        <f>N1459*O1459</f>
        <v>260</v>
      </c>
      <c r="Q1459">
        <v>134.39999388000001</v>
      </c>
      <c r="R1459">
        <f>P1459-Q1459</f>
        <v>125.60000611999999</v>
      </c>
      <c r="S1459">
        <f>Q1459/O1459</f>
        <v>33.599998470000003</v>
      </c>
    </row>
    <row r="1460" spans="1:19" x14ac:dyDescent="0.3">
      <c r="A1460">
        <v>65487</v>
      </c>
      <c r="B1460" s="1">
        <v>43478</v>
      </c>
      <c r="C1460" s="1" t="str">
        <f t="shared" si="22"/>
        <v>weekend</v>
      </c>
      <c r="D1460" s="1" t="str">
        <f>TEXT(B1460,"dddd")</f>
        <v>Sunday</v>
      </c>
      <c r="E1460">
        <v>2363</v>
      </c>
      <c r="F1460" t="s">
        <v>347</v>
      </c>
      <c r="G1460" t="s">
        <v>30</v>
      </c>
      <c r="H1460" t="s">
        <v>27</v>
      </c>
      <c r="I1460" t="s">
        <v>28</v>
      </c>
      <c r="J1460" t="s">
        <v>4</v>
      </c>
      <c r="K1460" t="s">
        <v>9</v>
      </c>
      <c r="L1460">
        <v>403</v>
      </c>
      <c r="M1460" t="s">
        <v>10</v>
      </c>
      <c r="N1460">
        <v>133.37</v>
      </c>
      <c r="O1460">
        <v>1</v>
      </c>
      <c r="P1460">
        <f>N1460*O1460</f>
        <v>133.37</v>
      </c>
      <c r="Q1460">
        <v>84.590000149999995</v>
      </c>
      <c r="R1460">
        <f>P1460-Q1460</f>
        <v>48.77999985000001</v>
      </c>
      <c r="S1460">
        <f>Q1460/O1460</f>
        <v>84.590000149999995</v>
      </c>
    </row>
    <row r="1461" spans="1:19" x14ac:dyDescent="0.3">
      <c r="A1461">
        <v>65487</v>
      </c>
      <c r="B1461" s="1">
        <v>43478</v>
      </c>
      <c r="C1461" s="1" t="str">
        <f t="shared" si="22"/>
        <v>weekend</v>
      </c>
      <c r="D1461" s="1" t="str">
        <f>TEXT(B1461,"dddd")</f>
        <v>Sunday</v>
      </c>
      <c r="E1461">
        <v>2363</v>
      </c>
      <c r="F1461" t="s">
        <v>347</v>
      </c>
      <c r="G1461" t="s">
        <v>30</v>
      </c>
      <c r="H1461" t="s">
        <v>27</v>
      </c>
      <c r="I1461" t="s">
        <v>28</v>
      </c>
      <c r="J1461" t="s">
        <v>4</v>
      </c>
      <c r="K1461" t="s">
        <v>9</v>
      </c>
      <c r="L1461">
        <v>403</v>
      </c>
      <c r="M1461" t="s">
        <v>10</v>
      </c>
      <c r="N1461">
        <v>133.37</v>
      </c>
      <c r="O1461">
        <v>1</v>
      </c>
      <c r="P1461">
        <f>N1461*O1461</f>
        <v>133.37</v>
      </c>
      <c r="Q1461">
        <v>84.590000149999995</v>
      </c>
      <c r="R1461">
        <f>P1461-Q1461</f>
        <v>48.77999985000001</v>
      </c>
      <c r="S1461">
        <f>Q1461/O1461</f>
        <v>84.590000149999995</v>
      </c>
    </row>
    <row r="1462" spans="1:19" x14ac:dyDescent="0.3">
      <c r="A1462">
        <v>65487</v>
      </c>
      <c r="B1462" s="1">
        <v>43478</v>
      </c>
      <c r="C1462" s="1" t="str">
        <f t="shared" si="22"/>
        <v>weekend</v>
      </c>
      <c r="D1462" s="1" t="str">
        <f>TEXT(B1462,"dddd")</f>
        <v>Sunday</v>
      </c>
      <c r="E1462">
        <v>2363</v>
      </c>
      <c r="F1462" t="s">
        <v>347</v>
      </c>
      <c r="G1462" t="s">
        <v>30</v>
      </c>
      <c r="H1462" t="s">
        <v>27</v>
      </c>
      <c r="I1462" t="s">
        <v>28</v>
      </c>
      <c r="J1462" t="s">
        <v>4</v>
      </c>
      <c r="K1462" t="s">
        <v>9</v>
      </c>
      <c r="L1462">
        <v>403</v>
      </c>
      <c r="M1462" t="s">
        <v>10</v>
      </c>
      <c r="N1462">
        <v>133.37</v>
      </c>
      <c r="O1462">
        <v>1</v>
      </c>
      <c r="P1462">
        <f>N1462*O1462</f>
        <v>133.37</v>
      </c>
      <c r="Q1462">
        <v>84.590000149999995</v>
      </c>
      <c r="R1462">
        <f>P1462-Q1462</f>
        <v>48.77999985000001</v>
      </c>
      <c r="S1462">
        <f>Q1462/O1462</f>
        <v>84.590000149999995</v>
      </c>
    </row>
    <row r="1463" spans="1:19" x14ac:dyDescent="0.3">
      <c r="A1463">
        <v>65582</v>
      </c>
      <c r="B1463" s="1">
        <v>43480</v>
      </c>
      <c r="C1463" s="1" t="str">
        <f t="shared" si="22"/>
        <v>weekday</v>
      </c>
      <c r="D1463" s="1" t="str">
        <f>TEXT(B1463,"dddd")</f>
        <v>Tuesday</v>
      </c>
      <c r="E1463">
        <v>12416</v>
      </c>
      <c r="F1463" t="s">
        <v>442</v>
      </c>
      <c r="G1463" t="s">
        <v>183</v>
      </c>
      <c r="H1463" t="s">
        <v>2</v>
      </c>
      <c r="I1463" t="s">
        <v>3</v>
      </c>
      <c r="J1463" t="s">
        <v>4</v>
      </c>
      <c r="K1463" t="s">
        <v>42</v>
      </c>
      <c r="L1463">
        <v>365</v>
      </c>
      <c r="M1463" t="s">
        <v>10</v>
      </c>
      <c r="N1463">
        <v>94.75</v>
      </c>
      <c r="O1463">
        <v>4</v>
      </c>
      <c r="P1463">
        <f>N1463*O1463</f>
        <v>379</v>
      </c>
      <c r="Q1463">
        <v>122.2799988</v>
      </c>
      <c r="R1463">
        <f>P1463-Q1463</f>
        <v>256.72000120000001</v>
      </c>
      <c r="S1463">
        <f>Q1463/O1463</f>
        <v>30.5699997</v>
      </c>
    </row>
    <row r="1464" spans="1:19" x14ac:dyDescent="0.3">
      <c r="A1464">
        <v>65609</v>
      </c>
      <c r="B1464" s="1">
        <v>43841</v>
      </c>
      <c r="C1464" s="1" t="str">
        <f t="shared" si="22"/>
        <v>weekend</v>
      </c>
      <c r="D1464" s="1" t="str">
        <f>TEXT(B1464,"dddd")</f>
        <v>Saturday</v>
      </c>
      <c r="E1464">
        <v>7167</v>
      </c>
      <c r="F1464" t="s">
        <v>463</v>
      </c>
      <c r="G1464" t="s">
        <v>30</v>
      </c>
      <c r="H1464" t="s">
        <v>27</v>
      </c>
      <c r="I1464" t="s">
        <v>28</v>
      </c>
      <c r="J1464" t="s">
        <v>4</v>
      </c>
      <c r="K1464" t="s">
        <v>9</v>
      </c>
      <c r="L1464">
        <v>403</v>
      </c>
      <c r="M1464" t="s">
        <v>10</v>
      </c>
      <c r="N1464">
        <v>133.37</v>
      </c>
      <c r="O1464">
        <v>1</v>
      </c>
      <c r="P1464">
        <f>N1464*O1464</f>
        <v>133.37</v>
      </c>
      <c r="Q1464">
        <v>84.590000149999995</v>
      </c>
      <c r="R1464">
        <f>P1464-Q1464</f>
        <v>48.77999985000001</v>
      </c>
      <c r="S1464">
        <f>Q1464/O1464</f>
        <v>84.590000149999995</v>
      </c>
    </row>
    <row r="1465" spans="1:19" x14ac:dyDescent="0.3">
      <c r="A1465">
        <v>65701</v>
      </c>
      <c r="B1465" s="1">
        <v>44045</v>
      </c>
      <c r="C1465" s="1" t="str">
        <f t="shared" si="22"/>
        <v>weekend</v>
      </c>
      <c r="D1465" s="1" t="str">
        <f>TEXT(B1465,"dddd")</f>
        <v>Sunday</v>
      </c>
      <c r="E1465">
        <v>2141</v>
      </c>
      <c r="F1465" t="s">
        <v>262</v>
      </c>
      <c r="G1465" t="s">
        <v>263</v>
      </c>
      <c r="H1465" t="s">
        <v>2</v>
      </c>
      <c r="I1465" t="s">
        <v>3</v>
      </c>
      <c r="J1465" t="s">
        <v>4</v>
      </c>
      <c r="K1465" t="s">
        <v>85</v>
      </c>
      <c r="L1465">
        <v>502</v>
      </c>
      <c r="M1465" t="s">
        <v>65</v>
      </c>
      <c r="N1465">
        <v>65</v>
      </c>
      <c r="O1465">
        <v>4</v>
      </c>
      <c r="P1465">
        <f>N1465*O1465</f>
        <v>260</v>
      </c>
      <c r="Q1465">
        <v>134.39999388000001</v>
      </c>
      <c r="R1465">
        <f>P1465-Q1465</f>
        <v>125.60000611999999</v>
      </c>
      <c r="S1465">
        <f>Q1465/O1465</f>
        <v>33.599998470000003</v>
      </c>
    </row>
    <row r="1466" spans="1:19" x14ac:dyDescent="0.3">
      <c r="A1466">
        <v>65704</v>
      </c>
      <c r="B1466" s="1">
        <v>43482</v>
      </c>
      <c r="C1466" s="1" t="str">
        <f t="shared" si="22"/>
        <v>weekday</v>
      </c>
      <c r="D1466" s="1" t="str">
        <f>TEXT(B1466,"dddd")</f>
        <v>Thursday</v>
      </c>
      <c r="E1466">
        <v>3605</v>
      </c>
      <c r="F1466" t="s">
        <v>151</v>
      </c>
      <c r="G1466" t="s">
        <v>77</v>
      </c>
      <c r="H1466" t="s">
        <v>27</v>
      </c>
      <c r="I1466" t="s">
        <v>3</v>
      </c>
      <c r="J1466" t="s">
        <v>4</v>
      </c>
      <c r="K1466" t="s">
        <v>57</v>
      </c>
      <c r="L1466">
        <v>191</v>
      </c>
      <c r="M1466" t="s">
        <v>65</v>
      </c>
      <c r="N1466">
        <v>85</v>
      </c>
      <c r="O1466">
        <v>1</v>
      </c>
      <c r="P1466">
        <f>N1466*O1466</f>
        <v>85</v>
      </c>
      <c r="Q1466">
        <v>54.779998800000001</v>
      </c>
      <c r="R1466">
        <f>P1466-Q1466</f>
        <v>30.220001199999999</v>
      </c>
      <c r="S1466">
        <f>Q1466/O1466</f>
        <v>54.779998800000001</v>
      </c>
    </row>
    <row r="1467" spans="1:19" x14ac:dyDescent="0.3">
      <c r="A1467">
        <v>65827</v>
      </c>
      <c r="B1467" s="1">
        <v>43448</v>
      </c>
      <c r="C1467" s="1" t="str">
        <f t="shared" si="22"/>
        <v>weekday</v>
      </c>
      <c r="D1467" s="1" t="str">
        <f>TEXT(B1467,"dddd")</f>
        <v>Friday</v>
      </c>
      <c r="E1467">
        <v>5289</v>
      </c>
      <c r="F1467" t="s">
        <v>727</v>
      </c>
      <c r="G1467" t="s">
        <v>595</v>
      </c>
      <c r="H1467" t="s">
        <v>2</v>
      </c>
      <c r="I1467" t="s">
        <v>3</v>
      </c>
      <c r="J1467" t="s">
        <v>4</v>
      </c>
      <c r="K1467" t="s">
        <v>85</v>
      </c>
      <c r="L1467">
        <v>502</v>
      </c>
      <c r="M1467" t="s">
        <v>65</v>
      </c>
      <c r="N1467">
        <v>65</v>
      </c>
      <c r="O1467">
        <v>4</v>
      </c>
      <c r="P1467">
        <f>N1467*O1467</f>
        <v>260</v>
      </c>
      <c r="Q1467">
        <v>134.39999388000001</v>
      </c>
      <c r="R1467">
        <f>P1467-Q1467</f>
        <v>125.60000611999999</v>
      </c>
      <c r="S1467">
        <f>Q1467/O1467</f>
        <v>33.599998470000003</v>
      </c>
    </row>
    <row r="1468" spans="1:19" x14ac:dyDescent="0.3">
      <c r="A1468">
        <v>65855</v>
      </c>
      <c r="B1468" s="1">
        <v>43484</v>
      </c>
      <c r="C1468" s="1" t="str">
        <f t="shared" si="22"/>
        <v>weekend</v>
      </c>
      <c r="D1468" s="1" t="str">
        <f>TEXT(B1468,"dddd")</f>
        <v>Saturday</v>
      </c>
      <c r="E1468">
        <v>5283</v>
      </c>
      <c r="F1468" t="s">
        <v>869</v>
      </c>
      <c r="G1468" t="s">
        <v>487</v>
      </c>
      <c r="H1468" t="s">
        <v>2</v>
      </c>
      <c r="I1468" t="s">
        <v>3</v>
      </c>
      <c r="J1468" t="s">
        <v>4</v>
      </c>
      <c r="K1468" t="s">
        <v>57</v>
      </c>
      <c r="L1468">
        <v>191</v>
      </c>
      <c r="M1468" t="s">
        <v>65</v>
      </c>
      <c r="N1468">
        <v>85</v>
      </c>
      <c r="O1468">
        <v>5</v>
      </c>
      <c r="P1468">
        <f>N1468*O1468</f>
        <v>425</v>
      </c>
      <c r="Q1468">
        <v>273.89999399999999</v>
      </c>
      <c r="R1468">
        <f>P1468-Q1468</f>
        <v>151.10000600000001</v>
      </c>
      <c r="S1468">
        <f>Q1468/O1468</f>
        <v>54.779998800000001</v>
      </c>
    </row>
    <row r="1469" spans="1:19" x14ac:dyDescent="0.3">
      <c r="A1469">
        <v>65866</v>
      </c>
      <c r="B1469" s="1">
        <v>43818</v>
      </c>
      <c r="C1469" s="1" t="str">
        <f t="shared" si="22"/>
        <v>weekday</v>
      </c>
      <c r="D1469" s="1" t="str">
        <f>TEXT(B1469,"dddd")</f>
        <v>Thursday</v>
      </c>
      <c r="E1469">
        <v>6426</v>
      </c>
      <c r="F1469" t="s">
        <v>675</v>
      </c>
      <c r="G1469" t="s">
        <v>30</v>
      </c>
      <c r="H1469" t="s">
        <v>27</v>
      </c>
      <c r="I1469" t="s">
        <v>3</v>
      </c>
      <c r="J1469" t="s">
        <v>4</v>
      </c>
      <c r="K1469" t="s">
        <v>9</v>
      </c>
      <c r="L1469">
        <v>403</v>
      </c>
      <c r="M1469" t="s">
        <v>10</v>
      </c>
      <c r="N1469">
        <v>133.37</v>
      </c>
      <c r="O1469">
        <v>1</v>
      </c>
      <c r="P1469">
        <f>N1469*O1469</f>
        <v>133.37</v>
      </c>
      <c r="Q1469">
        <v>84.590000149999995</v>
      </c>
      <c r="R1469">
        <f>P1469-Q1469</f>
        <v>48.77999985000001</v>
      </c>
      <c r="S1469">
        <f>Q1469/O1469</f>
        <v>84.590000149999995</v>
      </c>
    </row>
    <row r="1470" spans="1:19" x14ac:dyDescent="0.3">
      <c r="A1470">
        <v>65898</v>
      </c>
      <c r="B1470" s="1">
        <v>43484</v>
      </c>
      <c r="C1470" s="1" t="str">
        <f t="shared" si="22"/>
        <v>weekend</v>
      </c>
      <c r="D1470" s="1" t="str">
        <f>TEXT(B1470,"dddd")</f>
        <v>Saturday</v>
      </c>
      <c r="E1470">
        <v>8899</v>
      </c>
      <c r="F1470" t="s">
        <v>259</v>
      </c>
      <c r="G1470" t="s">
        <v>264</v>
      </c>
      <c r="H1470" t="s">
        <v>2</v>
      </c>
      <c r="I1470" t="s">
        <v>3</v>
      </c>
      <c r="J1470" t="s">
        <v>44</v>
      </c>
      <c r="K1470" t="s">
        <v>42</v>
      </c>
      <c r="L1470">
        <v>365</v>
      </c>
      <c r="M1470" t="s">
        <v>10</v>
      </c>
      <c r="N1470">
        <v>94.75</v>
      </c>
      <c r="O1470">
        <v>4</v>
      </c>
      <c r="P1470">
        <f>N1470*O1470</f>
        <v>379</v>
      </c>
      <c r="Q1470">
        <v>122.2799988</v>
      </c>
      <c r="R1470">
        <f>P1470-Q1470</f>
        <v>256.72000120000001</v>
      </c>
      <c r="S1470">
        <f>Q1470/O1470</f>
        <v>30.5699997</v>
      </c>
    </row>
    <row r="1471" spans="1:19" x14ac:dyDescent="0.3">
      <c r="A1471">
        <v>65898</v>
      </c>
      <c r="B1471" s="1">
        <v>43484</v>
      </c>
      <c r="C1471" s="1" t="str">
        <f t="shared" si="22"/>
        <v>weekend</v>
      </c>
      <c r="D1471" s="1" t="str">
        <f>TEXT(B1471,"dddd")</f>
        <v>Saturday</v>
      </c>
      <c r="E1471">
        <v>8899</v>
      </c>
      <c r="F1471" t="s">
        <v>259</v>
      </c>
      <c r="G1471" t="s">
        <v>264</v>
      </c>
      <c r="H1471" t="s">
        <v>2</v>
      </c>
      <c r="I1471" t="s">
        <v>3</v>
      </c>
      <c r="J1471" t="s">
        <v>44</v>
      </c>
      <c r="K1471" t="s">
        <v>109</v>
      </c>
      <c r="L1471">
        <v>627</v>
      </c>
      <c r="M1471" t="s">
        <v>6</v>
      </c>
      <c r="N1471">
        <v>165</v>
      </c>
      <c r="O1471">
        <v>4</v>
      </c>
      <c r="P1471">
        <f>N1471*O1471</f>
        <v>660</v>
      </c>
      <c r="Q1471">
        <v>490.9200136</v>
      </c>
      <c r="R1471">
        <f>P1471-Q1471</f>
        <v>169.0799864</v>
      </c>
      <c r="S1471">
        <f>Q1471/O1471</f>
        <v>122.7300034</v>
      </c>
    </row>
    <row r="1472" spans="1:19" x14ac:dyDescent="0.3">
      <c r="A1472">
        <v>65901</v>
      </c>
      <c r="B1472" s="1">
        <v>43696</v>
      </c>
      <c r="C1472" s="1" t="str">
        <f t="shared" si="22"/>
        <v>weekday</v>
      </c>
      <c r="D1472" s="1" t="str">
        <f>TEXT(B1472,"dddd")</f>
        <v>Monday</v>
      </c>
      <c r="E1472">
        <v>12255</v>
      </c>
      <c r="F1472" t="s">
        <v>485</v>
      </c>
      <c r="G1472" t="s">
        <v>34</v>
      </c>
      <c r="H1472" t="s">
        <v>2</v>
      </c>
      <c r="I1472" t="s">
        <v>3</v>
      </c>
      <c r="J1472" t="s">
        <v>44</v>
      </c>
      <c r="K1472" t="s">
        <v>109</v>
      </c>
      <c r="L1472">
        <v>627</v>
      </c>
      <c r="M1472" t="s">
        <v>6</v>
      </c>
      <c r="N1472">
        <v>165</v>
      </c>
      <c r="O1472">
        <v>4</v>
      </c>
      <c r="P1472">
        <f>N1472*O1472</f>
        <v>660</v>
      </c>
      <c r="Q1472">
        <v>490.9200136</v>
      </c>
      <c r="R1472">
        <f>P1472-Q1472</f>
        <v>169.0799864</v>
      </c>
      <c r="S1472">
        <f>Q1472/O1472</f>
        <v>122.7300034</v>
      </c>
    </row>
    <row r="1473" spans="1:19" x14ac:dyDescent="0.3">
      <c r="A1473">
        <v>65922</v>
      </c>
      <c r="B1473" s="1">
        <v>43485</v>
      </c>
      <c r="C1473" s="1" t="str">
        <f t="shared" si="22"/>
        <v>weekend</v>
      </c>
      <c r="D1473" s="1" t="str">
        <f>TEXT(B1473,"dddd")</f>
        <v>Sunday</v>
      </c>
      <c r="E1473">
        <v>12151</v>
      </c>
      <c r="F1473" t="s">
        <v>863</v>
      </c>
      <c r="G1473" t="s">
        <v>63</v>
      </c>
      <c r="H1473" t="s">
        <v>27</v>
      </c>
      <c r="I1473" t="s">
        <v>3</v>
      </c>
      <c r="J1473" t="s">
        <v>4</v>
      </c>
      <c r="K1473" t="s">
        <v>42</v>
      </c>
      <c r="L1473">
        <v>365</v>
      </c>
      <c r="M1473" t="s">
        <v>10</v>
      </c>
      <c r="N1473">
        <v>94.75</v>
      </c>
      <c r="O1473">
        <v>3</v>
      </c>
      <c r="P1473">
        <f>N1473*O1473</f>
        <v>284.25</v>
      </c>
      <c r="Q1473">
        <v>91.709999100000005</v>
      </c>
      <c r="R1473">
        <f>P1473-Q1473</f>
        <v>192.5400009</v>
      </c>
      <c r="S1473">
        <f>Q1473/O1473</f>
        <v>30.5699997</v>
      </c>
    </row>
    <row r="1474" spans="1:19" x14ac:dyDescent="0.3">
      <c r="A1474">
        <v>65965</v>
      </c>
      <c r="B1474" s="1">
        <v>44046</v>
      </c>
      <c r="C1474" s="1" t="str">
        <f t="shared" si="22"/>
        <v>weekday</v>
      </c>
      <c r="D1474" s="1" t="str">
        <f>TEXT(B1474,"dddd")</f>
        <v>Monday</v>
      </c>
      <c r="E1474">
        <v>12280</v>
      </c>
      <c r="F1474" t="s">
        <v>7</v>
      </c>
      <c r="G1474" t="s">
        <v>260</v>
      </c>
      <c r="H1474" t="s">
        <v>2</v>
      </c>
      <c r="I1474" t="s">
        <v>3</v>
      </c>
      <c r="J1474" t="s">
        <v>44</v>
      </c>
      <c r="K1474" t="s">
        <v>85</v>
      </c>
      <c r="L1474">
        <v>502</v>
      </c>
      <c r="M1474" t="s">
        <v>65</v>
      </c>
      <c r="N1474">
        <v>65</v>
      </c>
      <c r="O1474">
        <v>4</v>
      </c>
      <c r="P1474">
        <f>N1474*O1474</f>
        <v>260</v>
      </c>
      <c r="Q1474">
        <v>134.39999388000001</v>
      </c>
      <c r="R1474">
        <f>P1474-Q1474</f>
        <v>125.60000611999999</v>
      </c>
      <c r="S1474">
        <f>Q1474/O1474</f>
        <v>33.599998470000003</v>
      </c>
    </row>
    <row r="1475" spans="1:19" x14ac:dyDescent="0.3">
      <c r="A1475">
        <v>66001</v>
      </c>
      <c r="B1475" s="1">
        <v>43486</v>
      </c>
      <c r="C1475" s="1" t="str">
        <f t="shared" ref="C1475:C1538" si="23">IF(OR(WEEKDAY(B1475,2)=6,WEEKDAY(B1475,2)=7),"weekend","weekday")</f>
        <v>weekday</v>
      </c>
      <c r="D1475" s="1" t="str">
        <f>TEXT(B1475,"dddd")</f>
        <v>Monday</v>
      </c>
      <c r="E1475">
        <v>5977</v>
      </c>
      <c r="F1475" t="s">
        <v>451</v>
      </c>
      <c r="G1475" t="s">
        <v>861</v>
      </c>
      <c r="H1475" t="s">
        <v>2</v>
      </c>
      <c r="I1475" t="s">
        <v>3</v>
      </c>
      <c r="J1475" t="s">
        <v>44</v>
      </c>
      <c r="K1475" t="s">
        <v>109</v>
      </c>
      <c r="L1475">
        <v>627</v>
      </c>
      <c r="M1475" t="s">
        <v>6</v>
      </c>
      <c r="N1475">
        <v>165</v>
      </c>
      <c r="O1475">
        <v>4</v>
      </c>
      <c r="P1475">
        <f>N1475*O1475</f>
        <v>660</v>
      </c>
      <c r="Q1475">
        <v>490.9200136</v>
      </c>
      <c r="R1475">
        <f>P1475-Q1475</f>
        <v>169.0799864</v>
      </c>
      <c r="S1475">
        <f>Q1475/O1475</f>
        <v>122.7300034</v>
      </c>
    </row>
    <row r="1476" spans="1:19" x14ac:dyDescent="0.3">
      <c r="A1476">
        <v>66035</v>
      </c>
      <c r="B1476" s="1">
        <v>43976</v>
      </c>
      <c r="C1476" s="1" t="str">
        <f t="shared" si="23"/>
        <v>weekday</v>
      </c>
      <c r="D1476" s="1" t="str">
        <f>TEXT(B1476,"dddd")</f>
        <v>Monday</v>
      </c>
      <c r="E1476">
        <v>11153</v>
      </c>
      <c r="F1476" t="s">
        <v>311</v>
      </c>
      <c r="G1476" t="s">
        <v>30</v>
      </c>
      <c r="H1476" t="s">
        <v>27</v>
      </c>
      <c r="I1476" t="s">
        <v>28</v>
      </c>
      <c r="J1476" t="s">
        <v>4</v>
      </c>
      <c r="K1476" t="s">
        <v>9</v>
      </c>
      <c r="L1476">
        <v>403</v>
      </c>
      <c r="M1476" t="s">
        <v>10</v>
      </c>
      <c r="N1476">
        <v>133.37</v>
      </c>
      <c r="O1476">
        <v>1</v>
      </c>
      <c r="P1476">
        <f>N1476*O1476</f>
        <v>133.37</v>
      </c>
      <c r="Q1476">
        <v>84.590000149999995</v>
      </c>
      <c r="R1476">
        <f>P1476-Q1476</f>
        <v>48.77999985000001</v>
      </c>
      <c r="S1476">
        <f>Q1476/O1476</f>
        <v>84.590000149999995</v>
      </c>
    </row>
    <row r="1477" spans="1:19" x14ac:dyDescent="0.3">
      <c r="A1477">
        <v>66035</v>
      </c>
      <c r="B1477" s="1">
        <v>43851</v>
      </c>
      <c r="C1477" s="1" t="str">
        <f t="shared" si="23"/>
        <v>weekday</v>
      </c>
      <c r="D1477" s="1" t="str">
        <f>TEXT(B1477,"dddd")</f>
        <v>Tuesday</v>
      </c>
      <c r="E1477">
        <v>11153</v>
      </c>
      <c r="F1477" t="s">
        <v>311</v>
      </c>
      <c r="G1477" t="s">
        <v>30</v>
      </c>
      <c r="H1477" t="s">
        <v>27</v>
      </c>
      <c r="I1477" t="s">
        <v>28</v>
      </c>
      <c r="J1477" t="s">
        <v>4</v>
      </c>
      <c r="K1477" t="s">
        <v>9</v>
      </c>
      <c r="L1477">
        <v>403</v>
      </c>
      <c r="M1477" t="s">
        <v>10</v>
      </c>
      <c r="N1477">
        <v>133.37</v>
      </c>
      <c r="O1477">
        <v>1</v>
      </c>
      <c r="P1477">
        <f>N1477*O1477</f>
        <v>133.37</v>
      </c>
      <c r="Q1477">
        <v>84.590000149999995</v>
      </c>
      <c r="R1477">
        <f>P1477-Q1477</f>
        <v>48.77999985000001</v>
      </c>
      <c r="S1477">
        <f>Q1477/O1477</f>
        <v>84.590000149999995</v>
      </c>
    </row>
    <row r="1478" spans="1:19" x14ac:dyDescent="0.3">
      <c r="A1478">
        <v>66219</v>
      </c>
      <c r="B1478" s="1">
        <v>43489</v>
      </c>
      <c r="C1478" s="1" t="str">
        <f t="shared" si="23"/>
        <v>weekday</v>
      </c>
      <c r="D1478" s="1" t="str">
        <f>TEXT(B1478,"dddd")</f>
        <v>Thursday</v>
      </c>
      <c r="E1478">
        <v>11945</v>
      </c>
      <c r="F1478" t="s">
        <v>7</v>
      </c>
      <c r="G1478" t="s">
        <v>173</v>
      </c>
      <c r="H1478" t="s">
        <v>2</v>
      </c>
      <c r="I1478" t="s">
        <v>3</v>
      </c>
      <c r="J1478" t="s">
        <v>4</v>
      </c>
      <c r="K1478" t="s">
        <v>42</v>
      </c>
      <c r="L1478">
        <v>365</v>
      </c>
      <c r="M1478" t="s">
        <v>10</v>
      </c>
      <c r="N1478">
        <v>94.75</v>
      </c>
      <c r="O1478">
        <v>5</v>
      </c>
      <c r="P1478">
        <f>N1478*O1478</f>
        <v>473.75</v>
      </c>
      <c r="Q1478">
        <v>152.8499985</v>
      </c>
      <c r="R1478">
        <f>P1478-Q1478</f>
        <v>320.90000150000003</v>
      </c>
      <c r="S1478">
        <f>Q1478/O1478</f>
        <v>30.5699997</v>
      </c>
    </row>
    <row r="1479" spans="1:19" x14ac:dyDescent="0.3">
      <c r="A1479">
        <v>66229</v>
      </c>
      <c r="B1479" s="1">
        <v>43489</v>
      </c>
      <c r="C1479" s="1" t="str">
        <f t="shared" si="23"/>
        <v>weekday</v>
      </c>
      <c r="D1479" s="1" t="str">
        <f>TEXT(B1479,"dddd")</f>
        <v>Thursday</v>
      </c>
      <c r="E1479">
        <v>11002</v>
      </c>
      <c r="F1479" t="s">
        <v>7</v>
      </c>
      <c r="G1479" t="s">
        <v>252</v>
      </c>
      <c r="H1479" t="s">
        <v>2</v>
      </c>
      <c r="I1479" t="s">
        <v>3</v>
      </c>
      <c r="J1479" t="s">
        <v>44</v>
      </c>
      <c r="K1479" t="s">
        <v>42</v>
      </c>
      <c r="L1479">
        <v>365</v>
      </c>
      <c r="M1479" t="s">
        <v>10</v>
      </c>
      <c r="N1479">
        <v>94.75</v>
      </c>
      <c r="O1479">
        <v>4</v>
      </c>
      <c r="P1479">
        <f>N1479*O1479</f>
        <v>379</v>
      </c>
      <c r="Q1479">
        <v>122.2799988</v>
      </c>
      <c r="R1479">
        <f>P1479-Q1479</f>
        <v>256.72000120000001</v>
      </c>
      <c r="S1479">
        <f>Q1479/O1479</f>
        <v>30.5699997</v>
      </c>
    </row>
    <row r="1480" spans="1:19" x14ac:dyDescent="0.3">
      <c r="A1480">
        <v>66275</v>
      </c>
      <c r="B1480" s="1">
        <v>43858</v>
      </c>
      <c r="C1480" s="1" t="str">
        <f t="shared" si="23"/>
        <v>weekday</v>
      </c>
      <c r="D1480" s="1" t="str">
        <f>TEXT(B1480,"dddd")</f>
        <v>Tuesday</v>
      </c>
      <c r="E1480">
        <v>9029</v>
      </c>
      <c r="F1480" t="s">
        <v>418</v>
      </c>
      <c r="G1480" t="s">
        <v>39</v>
      </c>
      <c r="H1480" t="s">
        <v>27</v>
      </c>
      <c r="I1480" t="s">
        <v>3</v>
      </c>
      <c r="J1480" t="s">
        <v>4</v>
      </c>
      <c r="K1480" t="s">
        <v>42</v>
      </c>
      <c r="L1480">
        <v>365</v>
      </c>
      <c r="M1480" t="s">
        <v>10</v>
      </c>
      <c r="N1480">
        <v>94.75</v>
      </c>
      <c r="O1480">
        <v>5</v>
      </c>
      <c r="P1480">
        <f>N1480*O1480</f>
        <v>473.75</v>
      </c>
      <c r="Q1480">
        <v>152.8499985</v>
      </c>
      <c r="R1480">
        <f>P1480-Q1480</f>
        <v>320.90000150000003</v>
      </c>
      <c r="S1480">
        <f>Q1480/O1480</f>
        <v>30.5699997</v>
      </c>
    </row>
    <row r="1481" spans="1:19" x14ac:dyDescent="0.3">
      <c r="A1481">
        <v>66275</v>
      </c>
      <c r="B1481" s="1">
        <v>43486</v>
      </c>
      <c r="C1481" s="1" t="str">
        <f t="shared" si="23"/>
        <v>weekday</v>
      </c>
      <c r="D1481" s="1" t="str">
        <f>TEXT(B1481,"dddd")</f>
        <v>Monday</v>
      </c>
      <c r="E1481">
        <v>9029</v>
      </c>
      <c r="F1481" t="s">
        <v>418</v>
      </c>
      <c r="G1481" t="s">
        <v>39</v>
      </c>
      <c r="H1481" t="s">
        <v>27</v>
      </c>
      <c r="I1481" t="s">
        <v>3</v>
      </c>
      <c r="J1481" t="s">
        <v>4</v>
      </c>
      <c r="K1481" t="s">
        <v>85</v>
      </c>
      <c r="L1481">
        <v>502</v>
      </c>
      <c r="M1481" t="s">
        <v>65</v>
      </c>
      <c r="N1481">
        <v>65</v>
      </c>
      <c r="O1481">
        <v>5</v>
      </c>
      <c r="P1481">
        <f>N1481*O1481</f>
        <v>325</v>
      </c>
      <c r="Q1481">
        <v>167.99999235000001</v>
      </c>
      <c r="R1481">
        <f>P1481-Q1481</f>
        <v>157.00000764999999</v>
      </c>
      <c r="S1481">
        <f>Q1481/O1481</f>
        <v>33.599998470000003</v>
      </c>
    </row>
    <row r="1482" spans="1:19" x14ac:dyDescent="0.3">
      <c r="A1482">
        <v>66289</v>
      </c>
      <c r="B1482" s="1">
        <v>43694</v>
      </c>
      <c r="C1482" s="1" t="str">
        <f t="shared" si="23"/>
        <v>weekend</v>
      </c>
      <c r="D1482" s="1" t="str">
        <f>TEXT(B1482,"dddd")</f>
        <v>Saturday</v>
      </c>
      <c r="E1482">
        <v>10603</v>
      </c>
      <c r="F1482" t="s">
        <v>351</v>
      </c>
      <c r="G1482" t="s">
        <v>30</v>
      </c>
      <c r="H1482" t="s">
        <v>27</v>
      </c>
      <c r="I1482" t="s">
        <v>28</v>
      </c>
      <c r="J1482" t="s">
        <v>4</v>
      </c>
      <c r="K1482" t="s">
        <v>9</v>
      </c>
      <c r="L1482">
        <v>403</v>
      </c>
      <c r="M1482" t="s">
        <v>10</v>
      </c>
      <c r="N1482">
        <v>133.37</v>
      </c>
      <c r="O1482">
        <v>1</v>
      </c>
      <c r="P1482">
        <f>N1482*O1482</f>
        <v>133.37</v>
      </c>
      <c r="Q1482">
        <v>84.590000149999995</v>
      </c>
      <c r="R1482">
        <f>P1482-Q1482</f>
        <v>48.77999985000001</v>
      </c>
      <c r="S1482">
        <f>Q1482/O1482</f>
        <v>84.590000149999995</v>
      </c>
    </row>
    <row r="1483" spans="1:19" x14ac:dyDescent="0.3">
      <c r="A1483">
        <v>66351</v>
      </c>
      <c r="B1483" s="1">
        <v>43491</v>
      </c>
      <c r="C1483" s="1" t="str">
        <f t="shared" si="23"/>
        <v>weekend</v>
      </c>
      <c r="D1483" s="1" t="str">
        <f>TEXT(B1483,"dddd")</f>
        <v>Saturday</v>
      </c>
      <c r="E1483">
        <v>4697</v>
      </c>
      <c r="F1483" t="s">
        <v>833</v>
      </c>
      <c r="G1483" t="s">
        <v>30</v>
      </c>
      <c r="H1483" t="s">
        <v>27</v>
      </c>
      <c r="I1483" t="s">
        <v>28</v>
      </c>
      <c r="J1483" t="s">
        <v>4</v>
      </c>
      <c r="K1483" t="s">
        <v>9</v>
      </c>
      <c r="L1483">
        <v>403</v>
      </c>
      <c r="M1483" t="s">
        <v>10</v>
      </c>
      <c r="N1483">
        <v>133.37</v>
      </c>
      <c r="O1483">
        <v>1</v>
      </c>
      <c r="P1483">
        <f>N1483*O1483</f>
        <v>133.37</v>
      </c>
      <c r="Q1483">
        <v>84.590000149999995</v>
      </c>
      <c r="R1483">
        <f>P1483-Q1483</f>
        <v>48.77999985000001</v>
      </c>
      <c r="S1483">
        <f>Q1483/O1483</f>
        <v>84.590000149999995</v>
      </c>
    </row>
    <row r="1484" spans="1:19" x14ac:dyDescent="0.3">
      <c r="A1484">
        <v>66411</v>
      </c>
      <c r="B1484" s="1">
        <v>43492</v>
      </c>
      <c r="C1484" s="1" t="str">
        <f t="shared" si="23"/>
        <v>weekend</v>
      </c>
      <c r="D1484" s="1" t="str">
        <f>TEXT(B1484,"dddd")</f>
        <v>Sunday</v>
      </c>
      <c r="E1484">
        <v>8348</v>
      </c>
      <c r="F1484" t="s">
        <v>535</v>
      </c>
      <c r="G1484" t="s">
        <v>30</v>
      </c>
      <c r="H1484" t="s">
        <v>27</v>
      </c>
      <c r="I1484" t="s">
        <v>28</v>
      </c>
      <c r="J1484" t="s">
        <v>29</v>
      </c>
      <c r="K1484" t="s">
        <v>9</v>
      </c>
      <c r="L1484">
        <v>403</v>
      </c>
      <c r="M1484" t="s">
        <v>10</v>
      </c>
      <c r="N1484">
        <v>133.37</v>
      </c>
      <c r="O1484">
        <v>1</v>
      </c>
      <c r="P1484">
        <f>N1484*O1484</f>
        <v>133.37</v>
      </c>
      <c r="Q1484">
        <v>84.590000149999995</v>
      </c>
      <c r="R1484">
        <f>P1484-Q1484</f>
        <v>48.77999985000001</v>
      </c>
      <c r="S1484">
        <f>Q1484/O1484</f>
        <v>84.590000149999995</v>
      </c>
    </row>
    <row r="1485" spans="1:19" x14ac:dyDescent="0.3">
      <c r="A1485">
        <v>66423</v>
      </c>
      <c r="B1485" s="1">
        <v>43492</v>
      </c>
      <c r="C1485" s="1" t="str">
        <f t="shared" si="23"/>
        <v>weekend</v>
      </c>
      <c r="D1485" s="1" t="str">
        <f>TEXT(B1485,"dddd")</f>
        <v>Sunday</v>
      </c>
      <c r="E1485">
        <v>6346</v>
      </c>
      <c r="F1485" t="s">
        <v>677</v>
      </c>
      <c r="G1485" t="s">
        <v>30</v>
      </c>
      <c r="H1485" t="s">
        <v>27</v>
      </c>
      <c r="I1485" t="s">
        <v>28</v>
      </c>
      <c r="J1485" t="s">
        <v>29</v>
      </c>
      <c r="K1485" t="s">
        <v>9</v>
      </c>
      <c r="L1485">
        <v>403</v>
      </c>
      <c r="M1485" t="s">
        <v>10</v>
      </c>
      <c r="N1485">
        <v>133.37</v>
      </c>
      <c r="O1485">
        <v>1</v>
      </c>
      <c r="P1485">
        <f>N1485*O1485</f>
        <v>133.37</v>
      </c>
      <c r="Q1485">
        <v>84.590000149999995</v>
      </c>
      <c r="R1485">
        <f>P1485-Q1485</f>
        <v>48.77999985000001</v>
      </c>
      <c r="S1485">
        <f>Q1485/O1485</f>
        <v>84.590000149999995</v>
      </c>
    </row>
    <row r="1486" spans="1:19" x14ac:dyDescent="0.3">
      <c r="A1486">
        <v>66458</v>
      </c>
      <c r="B1486" s="1">
        <v>43644</v>
      </c>
      <c r="C1486" s="1" t="str">
        <f t="shared" si="23"/>
        <v>weekday</v>
      </c>
      <c r="D1486" s="1" t="str">
        <f>TEXT(B1486,"dddd")</f>
        <v>Friday</v>
      </c>
      <c r="E1486">
        <v>6049</v>
      </c>
      <c r="F1486" t="s">
        <v>7</v>
      </c>
      <c r="G1486" t="s">
        <v>782</v>
      </c>
      <c r="H1486" t="s">
        <v>2</v>
      </c>
      <c r="I1486" t="s">
        <v>3</v>
      </c>
      <c r="J1486" t="s">
        <v>44</v>
      </c>
      <c r="K1486" t="s">
        <v>57</v>
      </c>
      <c r="L1486">
        <v>191</v>
      </c>
      <c r="M1486" t="s">
        <v>65</v>
      </c>
      <c r="N1486">
        <v>85</v>
      </c>
      <c r="O1486">
        <v>4</v>
      </c>
      <c r="P1486">
        <f>N1486*O1486</f>
        <v>340</v>
      </c>
      <c r="Q1486">
        <v>219.11999520000001</v>
      </c>
      <c r="R1486">
        <f>P1486-Q1486</f>
        <v>120.88000479999999</v>
      </c>
      <c r="S1486">
        <f>Q1486/O1486</f>
        <v>54.779998800000001</v>
      </c>
    </row>
    <row r="1487" spans="1:19" x14ac:dyDescent="0.3">
      <c r="A1487">
        <v>66489</v>
      </c>
      <c r="B1487" s="1">
        <v>43815</v>
      </c>
      <c r="C1487" s="1" t="str">
        <f t="shared" si="23"/>
        <v>weekday</v>
      </c>
      <c r="D1487" s="1" t="str">
        <f>TEXT(B1487,"dddd")</f>
        <v>Monday</v>
      </c>
      <c r="E1487">
        <v>341</v>
      </c>
      <c r="F1487" t="s">
        <v>7</v>
      </c>
      <c r="G1487" t="s">
        <v>222</v>
      </c>
      <c r="H1487" t="s">
        <v>2</v>
      </c>
      <c r="I1487" t="s">
        <v>3</v>
      </c>
      <c r="J1487" t="s">
        <v>44</v>
      </c>
      <c r="K1487" t="s">
        <v>85</v>
      </c>
      <c r="L1487">
        <v>502</v>
      </c>
      <c r="M1487" t="s">
        <v>65</v>
      </c>
      <c r="N1487">
        <v>65</v>
      </c>
      <c r="O1487">
        <v>4</v>
      </c>
      <c r="P1487">
        <f>N1487*O1487</f>
        <v>260</v>
      </c>
      <c r="Q1487">
        <v>134.39999388000001</v>
      </c>
      <c r="R1487">
        <f>P1487-Q1487</f>
        <v>125.60000611999999</v>
      </c>
      <c r="S1487">
        <f>Q1487/O1487</f>
        <v>33.599998470000003</v>
      </c>
    </row>
    <row r="1488" spans="1:19" x14ac:dyDescent="0.3">
      <c r="A1488">
        <v>66519</v>
      </c>
      <c r="B1488" s="1">
        <v>44078</v>
      </c>
      <c r="C1488" s="1" t="str">
        <f t="shared" si="23"/>
        <v>weekday</v>
      </c>
      <c r="D1488" s="1" t="str">
        <f>TEXT(B1488,"dddd")</f>
        <v>Friday</v>
      </c>
      <c r="E1488">
        <v>4161</v>
      </c>
      <c r="F1488" t="s">
        <v>223</v>
      </c>
      <c r="G1488" t="s">
        <v>18</v>
      </c>
      <c r="H1488" t="s">
        <v>2</v>
      </c>
      <c r="I1488" t="s">
        <v>3</v>
      </c>
      <c r="J1488" t="s">
        <v>4</v>
      </c>
      <c r="K1488" t="s">
        <v>85</v>
      </c>
      <c r="L1488">
        <v>502</v>
      </c>
      <c r="M1488" t="s">
        <v>65</v>
      </c>
      <c r="N1488">
        <v>65</v>
      </c>
      <c r="O1488">
        <v>4</v>
      </c>
      <c r="P1488">
        <f>N1488*O1488</f>
        <v>260</v>
      </c>
      <c r="Q1488">
        <v>134.39999388000001</v>
      </c>
      <c r="R1488">
        <f>P1488-Q1488</f>
        <v>125.60000611999999</v>
      </c>
      <c r="S1488">
        <f>Q1488/O1488</f>
        <v>33.599998470000003</v>
      </c>
    </row>
    <row r="1489" spans="1:19" x14ac:dyDescent="0.3">
      <c r="A1489">
        <v>66587</v>
      </c>
      <c r="B1489" s="1">
        <v>43495</v>
      </c>
      <c r="C1489" s="1" t="str">
        <f t="shared" si="23"/>
        <v>weekday</v>
      </c>
      <c r="D1489" s="1" t="str">
        <f>TEXT(B1489,"dddd")</f>
        <v>Wednesday</v>
      </c>
      <c r="E1489">
        <v>3050</v>
      </c>
      <c r="F1489" t="s">
        <v>7</v>
      </c>
      <c r="G1489" t="s">
        <v>30</v>
      </c>
      <c r="H1489" t="s">
        <v>27</v>
      </c>
      <c r="I1489" t="s">
        <v>28</v>
      </c>
      <c r="J1489" t="s">
        <v>4</v>
      </c>
      <c r="K1489" t="s">
        <v>9</v>
      </c>
      <c r="L1489">
        <v>403</v>
      </c>
      <c r="M1489" t="s">
        <v>10</v>
      </c>
      <c r="N1489">
        <v>133.37</v>
      </c>
      <c r="O1489">
        <v>1</v>
      </c>
      <c r="P1489">
        <f>N1489*O1489</f>
        <v>133.37</v>
      </c>
      <c r="Q1489">
        <v>84.590000149999995</v>
      </c>
      <c r="R1489">
        <f>P1489-Q1489</f>
        <v>48.77999985000001</v>
      </c>
      <c r="S1489">
        <f>Q1489/O1489</f>
        <v>84.590000149999995</v>
      </c>
    </row>
    <row r="1490" spans="1:19" x14ac:dyDescent="0.3">
      <c r="A1490">
        <v>66636</v>
      </c>
      <c r="B1490" s="1">
        <v>43124</v>
      </c>
      <c r="C1490" s="1" t="str">
        <f t="shared" si="23"/>
        <v>weekday</v>
      </c>
      <c r="D1490" s="1" t="str">
        <f>TEXT(B1490,"dddd")</f>
        <v>Wednesday</v>
      </c>
      <c r="E1490">
        <v>11073</v>
      </c>
      <c r="F1490" t="s">
        <v>7</v>
      </c>
      <c r="G1490" t="s">
        <v>318</v>
      </c>
      <c r="H1490" t="s">
        <v>2</v>
      </c>
      <c r="I1490" t="s">
        <v>3</v>
      </c>
      <c r="J1490" t="s">
        <v>4</v>
      </c>
      <c r="K1490" t="s">
        <v>42</v>
      </c>
      <c r="L1490">
        <v>365</v>
      </c>
      <c r="M1490" t="s">
        <v>10</v>
      </c>
      <c r="N1490">
        <v>94.75</v>
      </c>
      <c r="O1490">
        <v>4</v>
      </c>
      <c r="P1490">
        <f>N1490*O1490</f>
        <v>379</v>
      </c>
      <c r="Q1490">
        <v>122.2799988</v>
      </c>
      <c r="R1490">
        <f>P1490-Q1490</f>
        <v>256.72000120000001</v>
      </c>
      <c r="S1490">
        <f>Q1490/O1490</f>
        <v>30.5699997</v>
      </c>
    </row>
    <row r="1491" spans="1:19" x14ac:dyDescent="0.3">
      <c r="A1491">
        <v>66669</v>
      </c>
      <c r="B1491" s="1">
        <v>43813</v>
      </c>
      <c r="C1491" s="1" t="str">
        <f t="shared" si="23"/>
        <v>weekend</v>
      </c>
      <c r="D1491" s="1" t="str">
        <f>TEXT(B1491,"dddd")</f>
        <v>Saturday</v>
      </c>
      <c r="E1491">
        <v>9821</v>
      </c>
      <c r="F1491" t="s">
        <v>7</v>
      </c>
      <c r="G1491" t="s">
        <v>244</v>
      </c>
      <c r="H1491" t="s">
        <v>2</v>
      </c>
      <c r="I1491" t="s">
        <v>3</v>
      </c>
      <c r="J1491" t="s">
        <v>4</v>
      </c>
      <c r="K1491" t="s">
        <v>85</v>
      </c>
      <c r="L1491">
        <v>502</v>
      </c>
      <c r="M1491" t="s">
        <v>65</v>
      </c>
      <c r="N1491">
        <v>65</v>
      </c>
      <c r="O1491">
        <v>4</v>
      </c>
      <c r="P1491">
        <f>N1491*O1491</f>
        <v>260</v>
      </c>
      <c r="Q1491">
        <v>134.39999388000001</v>
      </c>
      <c r="R1491">
        <f>P1491-Q1491</f>
        <v>125.60000611999999</v>
      </c>
      <c r="S1491">
        <f>Q1491/O1491</f>
        <v>33.599998470000003</v>
      </c>
    </row>
    <row r="1492" spans="1:19" x14ac:dyDescent="0.3">
      <c r="A1492">
        <v>66702</v>
      </c>
      <c r="B1492" s="1">
        <v>43496</v>
      </c>
      <c r="C1492" s="1" t="str">
        <f t="shared" si="23"/>
        <v>weekday</v>
      </c>
      <c r="D1492" s="1" t="str">
        <f>TEXT(B1492,"dddd")</f>
        <v>Thursday</v>
      </c>
      <c r="E1492">
        <v>5036</v>
      </c>
      <c r="F1492" t="s">
        <v>7</v>
      </c>
      <c r="G1492" t="s">
        <v>821</v>
      </c>
      <c r="H1492" t="s">
        <v>2</v>
      </c>
      <c r="I1492" t="s">
        <v>3</v>
      </c>
      <c r="J1492" t="s">
        <v>4</v>
      </c>
      <c r="K1492" t="s">
        <v>57</v>
      </c>
      <c r="L1492">
        <v>191</v>
      </c>
      <c r="M1492" t="s">
        <v>65</v>
      </c>
      <c r="N1492">
        <v>85</v>
      </c>
      <c r="O1492">
        <v>5</v>
      </c>
      <c r="P1492">
        <f>N1492*O1492</f>
        <v>425</v>
      </c>
      <c r="Q1492">
        <v>273.89999399999999</v>
      </c>
      <c r="R1492">
        <f>P1492-Q1492</f>
        <v>151.10000600000001</v>
      </c>
      <c r="S1492">
        <f>Q1492/O1492</f>
        <v>54.779998800000001</v>
      </c>
    </row>
    <row r="1493" spans="1:19" x14ac:dyDescent="0.3">
      <c r="A1493">
        <v>66758</v>
      </c>
      <c r="B1493" s="1">
        <v>44076</v>
      </c>
      <c r="C1493" s="1" t="str">
        <f t="shared" si="23"/>
        <v>weekday</v>
      </c>
      <c r="D1493" s="1" t="str">
        <f>TEXT(B1493,"dddd")</f>
        <v>Wednesday</v>
      </c>
      <c r="E1493">
        <v>4186</v>
      </c>
      <c r="F1493" t="s">
        <v>7</v>
      </c>
      <c r="G1493" t="s">
        <v>30</v>
      </c>
      <c r="H1493" t="s">
        <v>27</v>
      </c>
      <c r="I1493" t="s">
        <v>28</v>
      </c>
      <c r="J1493" t="s">
        <v>4</v>
      </c>
      <c r="K1493" t="s">
        <v>31</v>
      </c>
      <c r="L1493">
        <v>957</v>
      </c>
      <c r="M1493" t="s">
        <v>32</v>
      </c>
      <c r="N1493">
        <v>80</v>
      </c>
      <c r="O1493">
        <v>1</v>
      </c>
      <c r="P1493">
        <f>N1493*O1493</f>
        <v>80</v>
      </c>
      <c r="Q1493">
        <v>47.430000309999997</v>
      </c>
      <c r="R1493">
        <f>P1493-Q1493</f>
        <v>32.569999690000003</v>
      </c>
      <c r="S1493">
        <f>Q1493/O1493</f>
        <v>47.430000309999997</v>
      </c>
    </row>
    <row r="1494" spans="1:19" x14ac:dyDescent="0.3">
      <c r="A1494">
        <v>66760</v>
      </c>
      <c r="B1494" s="1">
        <v>44030</v>
      </c>
      <c r="C1494" s="1" t="str">
        <f t="shared" si="23"/>
        <v>weekend</v>
      </c>
      <c r="D1494" s="1" t="str">
        <f>TEXT(B1494,"dddd")</f>
        <v>Saturday</v>
      </c>
      <c r="E1494">
        <v>3938</v>
      </c>
      <c r="F1494" t="s">
        <v>7</v>
      </c>
      <c r="G1494" t="s">
        <v>281</v>
      </c>
      <c r="H1494" t="s">
        <v>2</v>
      </c>
      <c r="I1494" t="s">
        <v>3</v>
      </c>
      <c r="J1494" t="s">
        <v>4</v>
      </c>
      <c r="K1494" t="s">
        <v>42</v>
      </c>
      <c r="L1494">
        <v>365</v>
      </c>
      <c r="M1494" t="s">
        <v>10</v>
      </c>
      <c r="N1494">
        <v>94.75</v>
      </c>
      <c r="O1494">
        <v>4</v>
      </c>
      <c r="P1494">
        <f>N1494*O1494</f>
        <v>379</v>
      </c>
      <c r="Q1494">
        <v>122.2799988</v>
      </c>
      <c r="R1494">
        <f>P1494-Q1494</f>
        <v>256.72000120000001</v>
      </c>
      <c r="S1494">
        <f>Q1494/O1494</f>
        <v>30.5699997</v>
      </c>
    </row>
    <row r="1495" spans="1:19" x14ac:dyDescent="0.3">
      <c r="A1495">
        <v>66764</v>
      </c>
      <c r="B1495" s="1">
        <v>43652</v>
      </c>
      <c r="C1495" s="1" t="str">
        <f t="shared" si="23"/>
        <v>weekend</v>
      </c>
      <c r="D1495" s="1" t="str">
        <f>TEXT(B1495,"dddd")</f>
        <v>Saturday</v>
      </c>
      <c r="E1495">
        <v>10577</v>
      </c>
      <c r="F1495" t="s">
        <v>779</v>
      </c>
      <c r="G1495" t="s">
        <v>59</v>
      </c>
      <c r="H1495" t="s">
        <v>2</v>
      </c>
      <c r="I1495" t="s">
        <v>3</v>
      </c>
      <c r="J1495" t="s">
        <v>44</v>
      </c>
      <c r="K1495" t="s">
        <v>85</v>
      </c>
      <c r="L1495">
        <v>502</v>
      </c>
      <c r="M1495" t="s">
        <v>65</v>
      </c>
      <c r="N1495">
        <v>65</v>
      </c>
      <c r="O1495">
        <v>4</v>
      </c>
      <c r="P1495">
        <f>N1495*O1495</f>
        <v>260</v>
      </c>
      <c r="Q1495">
        <v>134.39999388000001</v>
      </c>
      <c r="R1495">
        <f>P1495-Q1495</f>
        <v>125.60000611999999</v>
      </c>
      <c r="S1495">
        <f>Q1495/O1495</f>
        <v>33.599998470000003</v>
      </c>
    </row>
    <row r="1496" spans="1:19" x14ac:dyDescent="0.3">
      <c r="A1496">
        <v>66764</v>
      </c>
      <c r="B1496" s="1">
        <v>43651</v>
      </c>
      <c r="C1496" s="1" t="str">
        <f t="shared" si="23"/>
        <v>weekday</v>
      </c>
      <c r="D1496" s="1" t="str">
        <f>TEXT(B1496,"dddd")</f>
        <v>Friday</v>
      </c>
      <c r="E1496">
        <v>10577</v>
      </c>
      <c r="F1496" t="s">
        <v>779</v>
      </c>
      <c r="G1496" t="s">
        <v>59</v>
      </c>
      <c r="H1496" t="s">
        <v>2</v>
      </c>
      <c r="I1496" t="s">
        <v>3</v>
      </c>
      <c r="J1496" t="s">
        <v>44</v>
      </c>
      <c r="K1496" t="s">
        <v>85</v>
      </c>
      <c r="L1496">
        <v>502</v>
      </c>
      <c r="M1496" t="s">
        <v>65</v>
      </c>
      <c r="N1496">
        <v>65</v>
      </c>
      <c r="O1496">
        <v>4</v>
      </c>
      <c r="P1496">
        <f>N1496*O1496</f>
        <v>260</v>
      </c>
      <c r="Q1496">
        <v>134.39999388000001</v>
      </c>
      <c r="R1496">
        <f>P1496-Q1496</f>
        <v>125.60000611999999</v>
      </c>
      <c r="S1496">
        <f>Q1496/O1496</f>
        <v>33.599998470000003</v>
      </c>
    </row>
    <row r="1497" spans="1:19" x14ac:dyDescent="0.3">
      <c r="A1497">
        <v>66766</v>
      </c>
      <c r="B1497" s="1">
        <v>43704</v>
      </c>
      <c r="C1497" s="1" t="str">
        <f t="shared" si="23"/>
        <v>weekday</v>
      </c>
      <c r="D1497" s="1" t="str">
        <f>TEXT(B1497,"dddd")</f>
        <v>Tuesday</v>
      </c>
      <c r="E1497">
        <v>4114</v>
      </c>
      <c r="F1497" t="s">
        <v>748</v>
      </c>
      <c r="G1497" t="s">
        <v>30</v>
      </c>
      <c r="H1497" t="s">
        <v>27</v>
      </c>
      <c r="I1497" t="s">
        <v>28</v>
      </c>
      <c r="J1497" t="s">
        <v>4</v>
      </c>
      <c r="K1497" t="s">
        <v>85</v>
      </c>
      <c r="L1497">
        <v>502</v>
      </c>
      <c r="M1497" t="s">
        <v>65</v>
      </c>
      <c r="N1497">
        <v>65</v>
      </c>
      <c r="O1497">
        <v>1</v>
      </c>
      <c r="P1497">
        <f>N1497*O1497</f>
        <v>65</v>
      </c>
      <c r="Q1497">
        <v>33.599998470000003</v>
      </c>
      <c r="R1497">
        <f>P1497-Q1497</f>
        <v>31.400001529999997</v>
      </c>
      <c r="S1497">
        <f>Q1497/O1497</f>
        <v>33.599998470000003</v>
      </c>
    </row>
    <row r="1498" spans="1:19" x14ac:dyDescent="0.3">
      <c r="A1498">
        <v>66794</v>
      </c>
      <c r="B1498" s="1">
        <v>43488</v>
      </c>
      <c r="C1498" s="1" t="str">
        <f t="shared" si="23"/>
        <v>weekday</v>
      </c>
      <c r="D1498" s="1" t="str">
        <f>TEXT(B1498,"dddd")</f>
        <v>Wednesday</v>
      </c>
      <c r="E1498">
        <v>6999</v>
      </c>
      <c r="F1498" t="s">
        <v>850</v>
      </c>
      <c r="G1498" t="s">
        <v>851</v>
      </c>
      <c r="H1498" t="s">
        <v>2</v>
      </c>
      <c r="I1498" t="s">
        <v>3</v>
      </c>
      <c r="J1498" t="s">
        <v>4</v>
      </c>
      <c r="K1498" t="s">
        <v>57</v>
      </c>
      <c r="L1498">
        <v>191</v>
      </c>
      <c r="M1498" t="s">
        <v>65</v>
      </c>
      <c r="N1498">
        <v>85</v>
      </c>
      <c r="O1498">
        <v>5</v>
      </c>
      <c r="P1498">
        <f>N1498*O1498</f>
        <v>425</v>
      </c>
      <c r="Q1498">
        <v>273.89999399999999</v>
      </c>
      <c r="R1498">
        <f>P1498-Q1498</f>
        <v>151.10000600000001</v>
      </c>
      <c r="S1498">
        <f>Q1498/O1498</f>
        <v>54.779998800000001</v>
      </c>
    </row>
    <row r="1499" spans="1:19" x14ac:dyDescent="0.3">
      <c r="A1499">
        <v>66854</v>
      </c>
      <c r="B1499" s="1">
        <v>43716</v>
      </c>
      <c r="C1499" s="1" t="str">
        <f t="shared" si="23"/>
        <v>weekend</v>
      </c>
      <c r="D1499" s="1" t="str">
        <f>TEXT(B1499,"dddd")</f>
        <v>Sunday</v>
      </c>
      <c r="E1499">
        <v>40</v>
      </c>
      <c r="F1499" t="s">
        <v>7</v>
      </c>
      <c r="G1499" t="s">
        <v>329</v>
      </c>
      <c r="H1499" t="s">
        <v>2</v>
      </c>
      <c r="I1499" t="s">
        <v>3</v>
      </c>
      <c r="J1499" t="s">
        <v>4</v>
      </c>
      <c r="K1499" t="s">
        <v>67</v>
      </c>
      <c r="L1499">
        <v>359</v>
      </c>
      <c r="M1499" t="s">
        <v>65</v>
      </c>
      <c r="N1499">
        <v>85</v>
      </c>
      <c r="O1499">
        <v>5</v>
      </c>
      <c r="P1499">
        <f>N1499*O1499</f>
        <v>425</v>
      </c>
      <c r="Q1499">
        <v>221.800003</v>
      </c>
      <c r="R1499">
        <f>P1499-Q1499</f>
        <v>203.199997</v>
      </c>
      <c r="S1499">
        <f>Q1499/O1499</f>
        <v>44.360000599999999</v>
      </c>
    </row>
    <row r="1500" spans="1:19" x14ac:dyDescent="0.3">
      <c r="A1500">
        <v>66868</v>
      </c>
      <c r="B1500" s="1">
        <v>44079</v>
      </c>
      <c r="C1500" s="1" t="str">
        <f t="shared" si="23"/>
        <v>weekend</v>
      </c>
      <c r="D1500" s="1" t="str">
        <f>TEXT(B1500,"dddd")</f>
        <v>Saturday</v>
      </c>
      <c r="E1500">
        <v>5326</v>
      </c>
      <c r="F1500" t="s">
        <v>220</v>
      </c>
      <c r="G1500" t="s">
        <v>34</v>
      </c>
      <c r="H1500" t="s">
        <v>2</v>
      </c>
      <c r="I1500" t="s">
        <v>3</v>
      </c>
      <c r="J1500" t="s">
        <v>44</v>
      </c>
      <c r="K1500" t="s">
        <v>42</v>
      </c>
      <c r="L1500">
        <v>365</v>
      </c>
      <c r="M1500" t="s">
        <v>10</v>
      </c>
      <c r="N1500">
        <v>94.75</v>
      </c>
      <c r="O1500">
        <v>4</v>
      </c>
      <c r="P1500">
        <f>N1500*O1500</f>
        <v>379</v>
      </c>
      <c r="Q1500">
        <v>122.2799988</v>
      </c>
      <c r="R1500">
        <f>P1500-Q1500</f>
        <v>256.72000120000001</v>
      </c>
      <c r="S1500">
        <f>Q1500/O1500</f>
        <v>30.5699997</v>
      </c>
    </row>
    <row r="1501" spans="1:19" x14ac:dyDescent="0.3">
      <c r="A1501">
        <v>66887</v>
      </c>
      <c r="B1501" s="1">
        <v>43852</v>
      </c>
      <c r="C1501" s="1" t="str">
        <f t="shared" si="23"/>
        <v>weekday</v>
      </c>
      <c r="D1501" s="1" t="str">
        <f>TEXT(B1501,"dddd")</f>
        <v>Wednesday</v>
      </c>
      <c r="E1501">
        <v>8488</v>
      </c>
      <c r="F1501" t="s">
        <v>60</v>
      </c>
      <c r="G1501" t="s">
        <v>126</v>
      </c>
      <c r="H1501" t="s">
        <v>2</v>
      </c>
      <c r="I1501" t="s">
        <v>3</v>
      </c>
      <c r="J1501" t="s">
        <v>44</v>
      </c>
      <c r="K1501" t="s">
        <v>109</v>
      </c>
      <c r="L1501">
        <v>627</v>
      </c>
      <c r="M1501" t="s">
        <v>6</v>
      </c>
      <c r="N1501">
        <v>165</v>
      </c>
      <c r="O1501">
        <v>4</v>
      </c>
      <c r="P1501">
        <f>N1501*O1501</f>
        <v>660</v>
      </c>
      <c r="Q1501">
        <v>490.9200136</v>
      </c>
      <c r="R1501">
        <f>P1501-Q1501</f>
        <v>169.0799864</v>
      </c>
      <c r="S1501">
        <f>Q1501/O1501</f>
        <v>122.7300034</v>
      </c>
    </row>
    <row r="1502" spans="1:19" x14ac:dyDescent="0.3">
      <c r="A1502">
        <v>66958</v>
      </c>
      <c r="B1502" s="1">
        <v>43650</v>
      </c>
      <c r="C1502" s="1" t="str">
        <f t="shared" si="23"/>
        <v>weekday</v>
      </c>
      <c r="D1502" s="1" t="str">
        <f>TEXT(B1502,"dddd")</f>
        <v>Thursday</v>
      </c>
      <c r="E1502">
        <v>467</v>
      </c>
      <c r="F1502" t="s">
        <v>7</v>
      </c>
      <c r="G1502" t="s">
        <v>203</v>
      </c>
      <c r="H1502" t="s">
        <v>2</v>
      </c>
      <c r="I1502" t="s">
        <v>3</v>
      </c>
      <c r="J1502" t="s">
        <v>44</v>
      </c>
      <c r="K1502" t="s">
        <v>109</v>
      </c>
      <c r="L1502">
        <v>627</v>
      </c>
      <c r="M1502" t="s">
        <v>6</v>
      </c>
      <c r="N1502">
        <v>165</v>
      </c>
      <c r="O1502">
        <v>4</v>
      </c>
      <c r="P1502">
        <f>N1502*O1502</f>
        <v>660</v>
      </c>
      <c r="Q1502">
        <v>490.9200136</v>
      </c>
      <c r="R1502">
        <f>P1502-Q1502</f>
        <v>169.0799864</v>
      </c>
      <c r="S1502">
        <f>Q1502/O1502</f>
        <v>122.7300034</v>
      </c>
    </row>
    <row r="1503" spans="1:19" x14ac:dyDescent="0.3">
      <c r="A1503">
        <v>66959</v>
      </c>
      <c r="B1503" s="1">
        <v>43238</v>
      </c>
      <c r="C1503" s="1" t="str">
        <f t="shared" si="23"/>
        <v>weekday</v>
      </c>
      <c r="D1503" s="1" t="str">
        <f>TEXT(B1503,"dddd")</f>
        <v>Friday</v>
      </c>
      <c r="E1503">
        <v>2048</v>
      </c>
      <c r="F1503" t="s">
        <v>551</v>
      </c>
      <c r="G1503" t="s">
        <v>983</v>
      </c>
      <c r="H1503" t="s">
        <v>2</v>
      </c>
      <c r="I1503" t="s">
        <v>3</v>
      </c>
      <c r="J1503" t="s">
        <v>4</v>
      </c>
      <c r="K1503" t="s">
        <v>85</v>
      </c>
      <c r="L1503">
        <v>502</v>
      </c>
      <c r="M1503" t="s">
        <v>65</v>
      </c>
      <c r="N1503">
        <v>65</v>
      </c>
      <c r="O1503">
        <v>4</v>
      </c>
      <c r="P1503">
        <f>N1503*O1503</f>
        <v>260</v>
      </c>
      <c r="Q1503">
        <v>134.39999388000001</v>
      </c>
      <c r="R1503">
        <f>P1503-Q1503</f>
        <v>125.60000611999999</v>
      </c>
      <c r="S1503">
        <f>Q1503/O1503</f>
        <v>33.599998470000003</v>
      </c>
    </row>
    <row r="1504" spans="1:19" x14ac:dyDescent="0.3">
      <c r="A1504">
        <v>66998</v>
      </c>
      <c r="B1504" s="1">
        <v>43529</v>
      </c>
      <c r="C1504" s="1" t="str">
        <f t="shared" si="23"/>
        <v>weekday</v>
      </c>
      <c r="D1504" s="1" t="str">
        <f>TEXT(B1504,"dddd")</f>
        <v>Tuesday</v>
      </c>
      <c r="E1504">
        <v>9466</v>
      </c>
      <c r="F1504" t="s">
        <v>7</v>
      </c>
      <c r="G1504" t="s">
        <v>646</v>
      </c>
      <c r="H1504" t="s">
        <v>2</v>
      </c>
      <c r="I1504" t="s">
        <v>3</v>
      </c>
      <c r="J1504" t="s">
        <v>4</v>
      </c>
      <c r="K1504" t="s">
        <v>57</v>
      </c>
      <c r="L1504">
        <v>191</v>
      </c>
      <c r="M1504" t="s">
        <v>65</v>
      </c>
      <c r="N1504">
        <v>85</v>
      </c>
      <c r="O1504">
        <v>5</v>
      </c>
      <c r="P1504">
        <f>N1504*O1504</f>
        <v>425</v>
      </c>
      <c r="Q1504">
        <v>273.89999399999999</v>
      </c>
      <c r="R1504">
        <f>P1504-Q1504</f>
        <v>151.10000600000001</v>
      </c>
      <c r="S1504">
        <f>Q1504/O1504</f>
        <v>54.779998800000001</v>
      </c>
    </row>
    <row r="1505" spans="1:19" x14ac:dyDescent="0.3">
      <c r="A1505">
        <v>67028</v>
      </c>
      <c r="B1505" s="1">
        <v>43804</v>
      </c>
      <c r="C1505" s="1" t="str">
        <f t="shared" si="23"/>
        <v>weekday</v>
      </c>
      <c r="D1505" s="1" t="str">
        <f>TEXT(B1505,"dddd")</f>
        <v>Thursday</v>
      </c>
      <c r="E1505">
        <v>11229</v>
      </c>
      <c r="F1505" t="s">
        <v>7</v>
      </c>
      <c r="G1505" t="s">
        <v>685</v>
      </c>
      <c r="H1505" t="s">
        <v>2</v>
      </c>
      <c r="I1505" t="s">
        <v>3</v>
      </c>
      <c r="J1505" t="s">
        <v>4</v>
      </c>
      <c r="K1505" t="s">
        <v>57</v>
      </c>
      <c r="L1505">
        <v>191</v>
      </c>
      <c r="M1505" t="s">
        <v>65</v>
      </c>
      <c r="N1505">
        <v>85</v>
      </c>
      <c r="O1505">
        <v>5</v>
      </c>
      <c r="P1505">
        <f>N1505*O1505</f>
        <v>425</v>
      </c>
      <c r="Q1505">
        <v>273.89999399999999</v>
      </c>
      <c r="R1505">
        <f>P1505-Q1505</f>
        <v>151.10000600000001</v>
      </c>
      <c r="S1505">
        <f>Q1505/O1505</f>
        <v>54.779998800000001</v>
      </c>
    </row>
    <row r="1506" spans="1:19" x14ac:dyDescent="0.3">
      <c r="A1506">
        <v>67034</v>
      </c>
      <c r="B1506" s="1">
        <v>43719</v>
      </c>
      <c r="C1506" s="1" t="str">
        <f t="shared" si="23"/>
        <v>weekday</v>
      </c>
      <c r="D1506" s="1" t="str">
        <f>TEXT(B1506,"dddd")</f>
        <v>Wednesday</v>
      </c>
      <c r="E1506">
        <v>1158</v>
      </c>
      <c r="F1506" t="s">
        <v>740</v>
      </c>
      <c r="G1506" t="s">
        <v>30</v>
      </c>
      <c r="H1506" t="s">
        <v>27</v>
      </c>
      <c r="I1506" t="s">
        <v>28</v>
      </c>
      <c r="J1506" t="s">
        <v>4</v>
      </c>
      <c r="K1506" t="s">
        <v>1080</v>
      </c>
      <c r="L1506">
        <v>311</v>
      </c>
      <c r="M1506" t="s">
        <v>1077</v>
      </c>
      <c r="N1506">
        <v>39.99</v>
      </c>
      <c r="O1506">
        <v>1</v>
      </c>
      <c r="P1506">
        <f>N1506*O1506</f>
        <v>39.99</v>
      </c>
      <c r="Q1506">
        <v>28.02999878</v>
      </c>
      <c r="R1506">
        <f>P1506-Q1506</f>
        <v>11.960001220000002</v>
      </c>
      <c r="S1506">
        <f>Q1506/O1506</f>
        <v>28.02999878</v>
      </c>
    </row>
    <row r="1507" spans="1:19" x14ac:dyDescent="0.3">
      <c r="A1507">
        <v>67037</v>
      </c>
      <c r="B1507" s="1">
        <v>43860</v>
      </c>
      <c r="C1507" s="1" t="str">
        <f t="shared" si="23"/>
        <v>weekday</v>
      </c>
      <c r="D1507" s="1" t="str">
        <f>TEXT(B1507,"dddd")</f>
        <v>Thursday</v>
      </c>
      <c r="E1507">
        <v>8701</v>
      </c>
      <c r="F1507" t="s">
        <v>311</v>
      </c>
      <c r="G1507" t="s">
        <v>398</v>
      </c>
      <c r="H1507" t="s">
        <v>2</v>
      </c>
      <c r="I1507" t="s">
        <v>3</v>
      </c>
      <c r="J1507" t="s">
        <v>4</v>
      </c>
      <c r="K1507" t="s">
        <v>42</v>
      </c>
      <c r="L1507">
        <v>365</v>
      </c>
      <c r="M1507" t="s">
        <v>10</v>
      </c>
      <c r="N1507">
        <v>94.75</v>
      </c>
      <c r="O1507">
        <v>5</v>
      </c>
      <c r="P1507">
        <f>N1507*O1507</f>
        <v>473.75</v>
      </c>
      <c r="Q1507">
        <v>152.8499985</v>
      </c>
      <c r="R1507">
        <f>P1507-Q1507</f>
        <v>320.90000150000003</v>
      </c>
      <c r="S1507">
        <f>Q1507/O1507</f>
        <v>30.5699997</v>
      </c>
    </row>
    <row r="1508" spans="1:19" x14ac:dyDescent="0.3">
      <c r="A1508">
        <v>67046</v>
      </c>
      <c r="B1508" s="1">
        <v>43651</v>
      </c>
      <c r="C1508" s="1" t="str">
        <f t="shared" si="23"/>
        <v>weekday</v>
      </c>
      <c r="D1508" s="1" t="str">
        <f>TEXT(B1508,"dddd")</f>
        <v>Friday</v>
      </c>
      <c r="E1508">
        <v>4460</v>
      </c>
      <c r="F1508" t="s">
        <v>7</v>
      </c>
      <c r="G1508" t="s">
        <v>34</v>
      </c>
      <c r="H1508" t="s">
        <v>2</v>
      </c>
      <c r="I1508" t="s">
        <v>3</v>
      </c>
      <c r="J1508" t="s">
        <v>44</v>
      </c>
      <c r="K1508" t="s">
        <v>57</v>
      </c>
      <c r="L1508">
        <v>191</v>
      </c>
      <c r="M1508" t="s">
        <v>65</v>
      </c>
      <c r="N1508">
        <v>85</v>
      </c>
      <c r="O1508">
        <v>4</v>
      </c>
      <c r="P1508">
        <f>N1508*O1508</f>
        <v>340</v>
      </c>
      <c r="Q1508">
        <v>219.11999520000001</v>
      </c>
      <c r="R1508">
        <f>P1508-Q1508</f>
        <v>120.88000479999999</v>
      </c>
      <c r="S1508">
        <f>Q1508/O1508</f>
        <v>54.779998800000001</v>
      </c>
    </row>
    <row r="1509" spans="1:19" x14ac:dyDescent="0.3">
      <c r="A1509">
        <v>67066</v>
      </c>
      <c r="B1509" s="1">
        <v>43859</v>
      </c>
      <c r="C1509" s="1" t="str">
        <f t="shared" si="23"/>
        <v>weekday</v>
      </c>
      <c r="D1509" s="1" t="str">
        <f>TEXT(B1509,"dddd")</f>
        <v>Wednesday</v>
      </c>
      <c r="E1509">
        <v>7231</v>
      </c>
      <c r="F1509" t="s">
        <v>7</v>
      </c>
      <c r="G1509" t="s">
        <v>111</v>
      </c>
      <c r="H1509" t="s">
        <v>2</v>
      </c>
      <c r="I1509" t="s">
        <v>3</v>
      </c>
      <c r="J1509" t="s">
        <v>4</v>
      </c>
      <c r="K1509" t="s">
        <v>414</v>
      </c>
      <c r="L1509">
        <v>24</v>
      </c>
      <c r="M1509" t="s">
        <v>1077</v>
      </c>
      <c r="N1509">
        <v>40.89</v>
      </c>
      <c r="O1509">
        <v>4</v>
      </c>
      <c r="P1509">
        <f>N1509*O1509</f>
        <v>163.56</v>
      </c>
      <c r="Q1509">
        <v>68.199996959999993</v>
      </c>
      <c r="R1509">
        <f>P1509-Q1509</f>
        <v>95.360003040000009</v>
      </c>
      <c r="S1509">
        <f>Q1509/O1509</f>
        <v>17.049999239999998</v>
      </c>
    </row>
    <row r="1510" spans="1:19" x14ac:dyDescent="0.3">
      <c r="A1510">
        <v>67079</v>
      </c>
      <c r="B1510" s="1">
        <v>43859</v>
      </c>
      <c r="C1510" s="1" t="str">
        <f t="shared" si="23"/>
        <v>weekday</v>
      </c>
      <c r="D1510" s="1" t="str">
        <f>TEXT(B1510,"dddd")</f>
        <v>Wednesday</v>
      </c>
      <c r="E1510">
        <v>5584</v>
      </c>
      <c r="F1510" t="s">
        <v>7</v>
      </c>
      <c r="G1510" t="s">
        <v>59</v>
      </c>
      <c r="H1510" t="s">
        <v>2</v>
      </c>
      <c r="I1510" t="s">
        <v>3</v>
      </c>
      <c r="J1510" t="s">
        <v>4</v>
      </c>
      <c r="K1510" t="s">
        <v>85</v>
      </c>
      <c r="L1510">
        <v>502</v>
      </c>
      <c r="M1510" t="s">
        <v>65</v>
      </c>
      <c r="N1510">
        <v>65</v>
      </c>
      <c r="O1510">
        <v>4</v>
      </c>
      <c r="P1510">
        <f>N1510*O1510</f>
        <v>260</v>
      </c>
      <c r="Q1510">
        <v>134.39999388000001</v>
      </c>
      <c r="R1510">
        <f>P1510-Q1510</f>
        <v>125.60000611999999</v>
      </c>
      <c r="S1510">
        <f>Q1510/O1510</f>
        <v>33.599998470000003</v>
      </c>
    </row>
    <row r="1511" spans="1:19" x14ac:dyDescent="0.3">
      <c r="A1511">
        <v>67082</v>
      </c>
      <c r="B1511" s="1">
        <v>43911</v>
      </c>
      <c r="C1511" s="1" t="str">
        <f t="shared" si="23"/>
        <v>weekend</v>
      </c>
      <c r="D1511" s="1" t="str">
        <f>TEXT(B1511,"dddd")</f>
        <v>Saturday</v>
      </c>
      <c r="E1511">
        <v>12117</v>
      </c>
      <c r="F1511" t="s">
        <v>7</v>
      </c>
      <c r="G1511" t="s">
        <v>63</v>
      </c>
      <c r="H1511" t="s">
        <v>27</v>
      </c>
      <c r="I1511" t="s">
        <v>3</v>
      </c>
      <c r="J1511" t="s">
        <v>4</v>
      </c>
      <c r="K1511" t="s">
        <v>9</v>
      </c>
      <c r="L1511">
        <v>403</v>
      </c>
      <c r="M1511" t="s">
        <v>10</v>
      </c>
      <c r="N1511">
        <v>133.37</v>
      </c>
      <c r="O1511">
        <v>1</v>
      </c>
      <c r="P1511">
        <f>N1511*O1511</f>
        <v>133.37</v>
      </c>
      <c r="Q1511">
        <v>84.590000149999995</v>
      </c>
      <c r="R1511">
        <f>P1511-Q1511</f>
        <v>48.77999985000001</v>
      </c>
      <c r="S1511">
        <f>Q1511/O1511</f>
        <v>84.590000149999995</v>
      </c>
    </row>
    <row r="1512" spans="1:19" x14ac:dyDescent="0.3">
      <c r="A1512">
        <v>67082</v>
      </c>
      <c r="B1512" s="1">
        <v>43842</v>
      </c>
      <c r="C1512" s="1" t="str">
        <f t="shared" si="23"/>
        <v>weekend</v>
      </c>
      <c r="D1512" s="1" t="str">
        <f>TEXT(B1512,"dddd")</f>
        <v>Sunday</v>
      </c>
      <c r="E1512">
        <v>12117</v>
      </c>
      <c r="F1512" t="s">
        <v>7</v>
      </c>
      <c r="G1512" t="s">
        <v>63</v>
      </c>
      <c r="H1512" t="s">
        <v>27</v>
      </c>
      <c r="I1512" t="s">
        <v>3</v>
      </c>
      <c r="J1512" t="s">
        <v>4</v>
      </c>
      <c r="K1512" t="s">
        <v>9</v>
      </c>
      <c r="L1512">
        <v>403</v>
      </c>
      <c r="M1512" t="s">
        <v>10</v>
      </c>
      <c r="N1512">
        <v>133.37</v>
      </c>
      <c r="O1512">
        <v>1</v>
      </c>
      <c r="P1512">
        <f>N1512*O1512</f>
        <v>133.37</v>
      </c>
      <c r="Q1512">
        <v>84.590000149999995</v>
      </c>
      <c r="R1512">
        <f>P1512-Q1512</f>
        <v>48.77999985000001</v>
      </c>
      <c r="S1512">
        <f>Q1512/O1512</f>
        <v>84.590000149999995</v>
      </c>
    </row>
    <row r="1513" spans="1:19" x14ac:dyDescent="0.3">
      <c r="A1513">
        <v>67147</v>
      </c>
      <c r="B1513" s="1">
        <v>43679</v>
      </c>
      <c r="C1513" s="1" t="str">
        <f t="shared" si="23"/>
        <v>weekday</v>
      </c>
      <c r="D1513" s="1" t="str">
        <f>TEXT(B1513,"dddd")</f>
        <v>Friday</v>
      </c>
      <c r="E1513">
        <v>412</v>
      </c>
      <c r="F1513" t="s">
        <v>186</v>
      </c>
      <c r="G1513" t="s">
        <v>30</v>
      </c>
      <c r="H1513" t="s">
        <v>27</v>
      </c>
      <c r="I1513" t="s">
        <v>3</v>
      </c>
      <c r="J1513" t="s">
        <v>4</v>
      </c>
      <c r="K1513" t="s">
        <v>230</v>
      </c>
      <c r="L1513">
        <v>305</v>
      </c>
      <c r="M1513" t="s">
        <v>1077</v>
      </c>
      <c r="N1513">
        <v>199</v>
      </c>
      <c r="O1513">
        <v>1</v>
      </c>
      <c r="P1513">
        <f>N1513*O1513</f>
        <v>199</v>
      </c>
      <c r="Q1513">
        <v>107.34000014999999</v>
      </c>
      <c r="R1513">
        <f>P1513-Q1513</f>
        <v>91.659999850000005</v>
      </c>
      <c r="S1513">
        <f>Q1513/O1513</f>
        <v>107.34000014999999</v>
      </c>
    </row>
    <row r="1514" spans="1:19" x14ac:dyDescent="0.3">
      <c r="A1514">
        <v>67158</v>
      </c>
      <c r="B1514" s="1">
        <v>43854</v>
      </c>
      <c r="C1514" s="1" t="str">
        <f t="shared" si="23"/>
        <v>weekday</v>
      </c>
      <c r="D1514" s="1" t="str">
        <f>TEXT(B1514,"dddd")</f>
        <v>Friday</v>
      </c>
      <c r="E1514">
        <v>1516</v>
      </c>
      <c r="F1514" t="s">
        <v>7</v>
      </c>
      <c r="G1514" t="s">
        <v>30</v>
      </c>
      <c r="H1514" t="s">
        <v>27</v>
      </c>
      <c r="I1514" t="s">
        <v>28</v>
      </c>
      <c r="J1514" t="s">
        <v>4</v>
      </c>
      <c r="K1514" t="s">
        <v>9</v>
      </c>
      <c r="L1514">
        <v>403</v>
      </c>
      <c r="M1514" t="s">
        <v>10</v>
      </c>
      <c r="N1514">
        <v>133.37</v>
      </c>
      <c r="O1514">
        <v>1</v>
      </c>
      <c r="P1514">
        <f>N1514*O1514</f>
        <v>133.37</v>
      </c>
      <c r="Q1514">
        <v>84.590000149999995</v>
      </c>
      <c r="R1514">
        <f>P1514-Q1514</f>
        <v>48.77999985000001</v>
      </c>
      <c r="S1514">
        <f>Q1514/O1514</f>
        <v>84.590000149999995</v>
      </c>
    </row>
    <row r="1515" spans="1:19" x14ac:dyDescent="0.3">
      <c r="A1515">
        <v>67214</v>
      </c>
      <c r="B1515" s="1">
        <v>43746</v>
      </c>
      <c r="C1515" s="1" t="str">
        <f t="shared" si="23"/>
        <v>weekday</v>
      </c>
      <c r="D1515" s="1" t="str">
        <f>TEXT(B1515,"dddd")</f>
        <v>Tuesday</v>
      </c>
      <c r="E1515">
        <v>7146</v>
      </c>
      <c r="F1515" t="s">
        <v>724</v>
      </c>
      <c r="G1515" t="s">
        <v>30</v>
      </c>
      <c r="H1515" t="s">
        <v>27</v>
      </c>
      <c r="I1515" t="s">
        <v>28</v>
      </c>
      <c r="J1515" t="s">
        <v>4</v>
      </c>
      <c r="K1515" t="s">
        <v>414</v>
      </c>
      <c r="L1515">
        <v>24</v>
      </c>
      <c r="M1515" t="s">
        <v>1077</v>
      </c>
      <c r="N1515">
        <v>40.89</v>
      </c>
      <c r="O1515">
        <v>1</v>
      </c>
      <c r="P1515">
        <f>N1515*O1515</f>
        <v>40.89</v>
      </c>
      <c r="Q1515">
        <v>17.049999239999998</v>
      </c>
      <c r="R1515">
        <f>P1515-Q1515</f>
        <v>23.840000760000002</v>
      </c>
      <c r="S1515">
        <f>Q1515/O1515</f>
        <v>17.049999239999998</v>
      </c>
    </row>
    <row r="1516" spans="1:19" x14ac:dyDescent="0.3">
      <c r="A1516">
        <v>67246</v>
      </c>
      <c r="B1516" s="1">
        <v>43479</v>
      </c>
      <c r="C1516" s="1" t="str">
        <f t="shared" si="23"/>
        <v>weekday</v>
      </c>
      <c r="D1516" s="1" t="str">
        <f>TEXT(B1516,"dddd")</f>
        <v>Monday</v>
      </c>
      <c r="E1516">
        <v>5158</v>
      </c>
      <c r="F1516" t="s">
        <v>7</v>
      </c>
      <c r="G1516" t="s">
        <v>183</v>
      </c>
      <c r="H1516" t="s">
        <v>2</v>
      </c>
      <c r="I1516" t="s">
        <v>3</v>
      </c>
      <c r="J1516" t="s">
        <v>4</v>
      </c>
      <c r="K1516" t="s">
        <v>1083</v>
      </c>
      <c r="L1516">
        <v>78</v>
      </c>
      <c r="M1516" t="s">
        <v>1077</v>
      </c>
      <c r="N1516">
        <v>85</v>
      </c>
      <c r="O1516">
        <v>4</v>
      </c>
      <c r="P1516">
        <f>N1516*O1516</f>
        <v>340</v>
      </c>
      <c r="Q1516">
        <v>189.67999280000001</v>
      </c>
      <c r="R1516">
        <f>P1516-Q1516</f>
        <v>150.32000719999999</v>
      </c>
      <c r="S1516">
        <f>Q1516/O1516</f>
        <v>47.419998200000002</v>
      </c>
    </row>
    <row r="1517" spans="1:19" x14ac:dyDescent="0.3">
      <c r="A1517">
        <v>67275</v>
      </c>
      <c r="B1517" s="1">
        <v>43843</v>
      </c>
      <c r="C1517" s="1" t="str">
        <f t="shared" si="23"/>
        <v>weekday</v>
      </c>
      <c r="D1517" s="1" t="str">
        <f>TEXT(B1517,"dddd")</f>
        <v>Monday</v>
      </c>
      <c r="E1517">
        <v>4195</v>
      </c>
      <c r="F1517" t="s">
        <v>190</v>
      </c>
      <c r="G1517" t="s">
        <v>217</v>
      </c>
      <c r="H1517" t="s">
        <v>2</v>
      </c>
      <c r="I1517" t="s">
        <v>3</v>
      </c>
      <c r="J1517" t="s">
        <v>44</v>
      </c>
      <c r="K1517" t="s">
        <v>109</v>
      </c>
      <c r="L1517">
        <v>627</v>
      </c>
      <c r="M1517" t="s">
        <v>6</v>
      </c>
      <c r="N1517">
        <v>165</v>
      </c>
      <c r="O1517">
        <v>4</v>
      </c>
      <c r="P1517">
        <f>N1517*O1517</f>
        <v>660</v>
      </c>
      <c r="Q1517">
        <v>490.9200136</v>
      </c>
      <c r="R1517">
        <f>P1517-Q1517</f>
        <v>169.0799864</v>
      </c>
      <c r="S1517">
        <f>Q1517/O1517</f>
        <v>122.7300034</v>
      </c>
    </row>
    <row r="1518" spans="1:19" x14ac:dyDescent="0.3">
      <c r="A1518">
        <v>67275</v>
      </c>
      <c r="B1518" s="1">
        <v>43564</v>
      </c>
      <c r="C1518" s="1" t="str">
        <f t="shared" si="23"/>
        <v>weekday</v>
      </c>
      <c r="D1518" s="1" t="str">
        <f>TEXT(B1518,"dddd")</f>
        <v>Tuesday</v>
      </c>
      <c r="E1518">
        <v>4195</v>
      </c>
      <c r="F1518" t="s">
        <v>190</v>
      </c>
      <c r="G1518" t="s">
        <v>217</v>
      </c>
      <c r="H1518" t="s">
        <v>2</v>
      </c>
      <c r="I1518" t="s">
        <v>3</v>
      </c>
      <c r="J1518" t="s">
        <v>44</v>
      </c>
      <c r="K1518" t="s">
        <v>42</v>
      </c>
      <c r="L1518">
        <v>365</v>
      </c>
      <c r="M1518" t="s">
        <v>10</v>
      </c>
      <c r="N1518">
        <v>94.75</v>
      </c>
      <c r="O1518">
        <v>4</v>
      </c>
      <c r="P1518">
        <f>N1518*O1518</f>
        <v>379</v>
      </c>
      <c r="Q1518">
        <v>122.2799988</v>
      </c>
      <c r="R1518">
        <f>P1518-Q1518</f>
        <v>256.72000120000001</v>
      </c>
      <c r="S1518">
        <f>Q1518/O1518</f>
        <v>30.5699997</v>
      </c>
    </row>
    <row r="1519" spans="1:19" x14ac:dyDescent="0.3">
      <c r="A1519">
        <v>67292</v>
      </c>
      <c r="B1519" s="1">
        <v>43490</v>
      </c>
      <c r="C1519" s="1" t="str">
        <f t="shared" si="23"/>
        <v>weekday</v>
      </c>
      <c r="D1519" s="1" t="str">
        <f>TEXT(B1519,"dddd")</f>
        <v>Friday</v>
      </c>
      <c r="E1519">
        <v>9671</v>
      </c>
      <c r="F1519" t="s">
        <v>7</v>
      </c>
      <c r="G1519" t="s">
        <v>531</v>
      </c>
      <c r="H1519" t="s">
        <v>2</v>
      </c>
      <c r="I1519" t="s">
        <v>3</v>
      </c>
      <c r="J1519" t="s">
        <v>4</v>
      </c>
      <c r="K1519" t="s">
        <v>57</v>
      </c>
      <c r="L1519">
        <v>191</v>
      </c>
      <c r="M1519" t="s">
        <v>65</v>
      </c>
      <c r="N1519">
        <v>85</v>
      </c>
      <c r="O1519">
        <v>5</v>
      </c>
      <c r="P1519">
        <f>N1519*O1519</f>
        <v>425</v>
      </c>
      <c r="Q1519">
        <v>273.89999399999999</v>
      </c>
      <c r="R1519">
        <f>P1519-Q1519</f>
        <v>151.10000600000001</v>
      </c>
      <c r="S1519">
        <f>Q1519/O1519</f>
        <v>54.779998800000001</v>
      </c>
    </row>
    <row r="1520" spans="1:19" x14ac:dyDescent="0.3">
      <c r="A1520">
        <v>67322</v>
      </c>
      <c r="B1520" s="1">
        <v>43859</v>
      </c>
      <c r="C1520" s="1" t="str">
        <f t="shared" si="23"/>
        <v>weekday</v>
      </c>
      <c r="D1520" s="1" t="str">
        <f>TEXT(B1520,"dddd")</f>
        <v>Wednesday</v>
      </c>
      <c r="E1520">
        <v>6980</v>
      </c>
      <c r="F1520" t="s">
        <v>160</v>
      </c>
      <c r="G1520" t="s">
        <v>271</v>
      </c>
      <c r="H1520" t="s">
        <v>250</v>
      </c>
      <c r="I1520" t="s">
        <v>3</v>
      </c>
      <c r="J1520" t="s">
        <v>4</v>
      </c>
      <c r="K1520" t="s">
        <v>9</v>
      </c>
      <c r="L1520">
        <v>403</v>
      </c>
      <c r="M1520" t="s">
        <v>10</v>
      </c>
      <c r="N1520">
        <v>133.37</v>
      </c>
      <c r="O1520">
        <v>1</v>
      </c>
      <c r="P1520">
        <f>N1520*O1520</f>
        <v>133.37</v>
      </c>
      <c r="Q1520">
        <v>84.590000149999995</v>
      </c>
      <c r="R1520">
        <f>P1520-Q1520</f>
        <v>48.77999985000001</v>
      </c>
      <c r="S1520">
        <f>Q1520/O1520</f>
        <v>84.590000149999995</v>
      </c>
    </row>
    <row r="1521" spans="1:19" x14ac:dyDescent="0.3">
      <c r="A1521">
        <v>67322</v>
      </c>
      <c r="B1521" s="1">
        <v>43484</v>
      </c>
      <c r="C1521" s="1" t="str">
        <f t="shared" si="23"/>
        <v>weekend</v>
      </c>
      <c r="D1521" s="1" t="str">
        <f>TEXT(B1521,"dddd")</f>
        <v>Saturday</v>
      </c>
      <c r="E1521">
        <v>6980</v>
      </c>
      <c r="F1521" t="s">
        <v>160</v>
      </c>
      <c r="G1521" t="s">
        <v>271</v>
      </c>
      <c r="H1521" t="s">
        <v>250</v>
      </c>
      <c r="I1521" t="s">
        <v>3</v>
      </c>
      <c r="J1521" t="s">
        <v>4</v>
      </c>
      <c r="K1521" t="s">
        <v>57</v>
      </c>
      <c r="L1521">
        <v>191</v>
      </c>
      <c r="M1521" t="s">
        <v>65</v>
      </c>
      <c r="N1521">
        <v>85</v>
      </c>
      <c r="O1521">
        <v>1</v>
      </c>
      <c r="P1521">
        <f>N1521*O1521</f>
        <v>85</v>
      </c>
      <c r="Q1521">
        <v>54.779998800000001</v>
      </c>
      <c r="R1521">
        <f>P1521-Q1521</f>
        <v>30.220001199999999</v>
      </c>
      <c r="S1521">
        <f>Q1521/O1521</f>
        <v>54.779998800000001</v>
      </c>
    </row>
    <row r="1522" spans="1:19" x14ac:dyDescent="0.3">
      <c r="A1522">
        <v>67331</v>
      </c>
      <c r="B1522" s="1">
        <v>43859</v>
      </c>
      <c r="C1522" s="1" t="str">
        <f t="shared" si="23"/>
        <v>weekday</v>
      </c>
      <c r="D1522" s="1" t="str">
        <f>TEXT(B1522,"dddd")</f>
        <v>Wednesday</v>
      </c>
      <c r="E1522">
        <v>7327</v>
      </c>
      <c r="F1522" t="s">
        <v>413</v>
      </c>
      <c r="G1522" t="s">
        <v>318</v>
      </c>
      <c r="H1522" t="s">
        <v>2</v>
      </c>
      <c r="I1522" t="s">
        <v>3</v>
      </c>
      <c r="J1522" t="s">
        <v>4</v>
      </c>
      <c r="K1522" t="s">
        <v>42</v>
      </c>
      <c r="L1522">
        <v>365</v>
      </c>
      <c r="M1522" t="s">
        <v>10</v>
      </c>
      <c r="N1522">
        <v>94.75</v>
      </c>
      <c r="O1522">
        <v>5</v>
      </c>
      <c r="P1522">
        <f>N1522*O1522</f>
        <v>473.75</v>
      </c>
      <c r="Q1522">
        <v>152.8499985</v>
      </c>
      <c r="R1522">
        <f>P1522-Q1522</f>
        <v>320.90000150000003</v>
      </c>
      <c r="S1522">
        <f>Q1522/O1522</f>
        <v>30.5699997</v>
      </c>
    </row>
    <row r="1523" spans="1:19" x14ac:dyDescent="0.3">
      <c r="A1523">
        <v>67415</v>
      </c>
      <c r="B1523" s="1">
        <v>43487</v>
      </c>
      <c r="C1523" s="1" t="str">
        <f t="shared" si="23"/>
        <v>weekday</v>
      </c>
      <c r="D1523" s="1" t="str">
        <f>TEXT(B1523,"dddd")</f>
        <v>Tuesday</v>
      </c>
      <c r="E1523">
        <v>11397</v>
      </c>
      <c r="F1523" t="s">
        <v>848</v>
      </c>
      <c r="G1523" t="s">
        <v>260</v>
      </c>
      <c r="H1523" t="s">
        <v>2</v>
      </c>
      <c r="I1523" t="s">
        <v>3</v>
      </c>
      <c r="J1523" t="s">
        <v>4</v>
      </c>
      <c r="K1523" t="s">
        <v>57</v>
      </c>
      <c r="L1523">
        <v>191</v>
      </c>
      <c r="M1523" t="s">
        <v>65</v>
      </c>
      <c r="N1523">
        <v>85</v>
      </c>
      <c r="O1523">
        <v>5</v>
      </c>
      <c r="P1523">
        <f>N1523*O1523</f>
        <v>425</v>
      </c>
      <c r="Q1523">
        <v>273.89999399999999</v>
      </c>
      <c r="R1523">
        <f>P1523-Q1523</f>
        <v>151.10000600000001</v>
      </c>
      <c r="S1523">
        <f>Q1523/O1523</f>
        <v>54.779998800000001</v>
      </c>
    </row>
    <row r="1524" spans="1:19" x14ac:dyDescent="0.3">
      <c r="A1524">
        <v>67549</v>
      </c>
      <c r="B1524" s="1">
        <v>43478</v>
      </c>
      <c r="C1524" s="1" t="str">
        <f t="shared" si="23"/>
        <v>weekend</v>
      </c>
      <c r="D1524" s="1" t="str">
        <f>TEXT(B1524,"dddd")</f>
        <v>Sunday</v>
      </c>
      <c r="E1524">
        <v>4021</v>
      </c>
      <c r="F1524" t="s">
        <v>384</v>
      </c>
      <c r="G1524" t="s">
        <v>886</v>
      </c>
      <c r="H1524" t="s">
        <v>2</v>
      </c>
      <c r="I1524" t="s">
        <v>3</v>
      </c>
      <c r="J1524" t="s">
        <v>44</v>
      </c>
      <c r="K1524" t="s">
        <v>42</v>
      </c>
      <c r="L1524">
        <v>365</v>
      </c>
      <c r="M1524" t="s">
        <v>10</v>
      </c>
      <c r="N1524">
        <v>94.75</v>
      </c>
      <c r="O1524">
        <v>4</v>
      </c>
      <c r="P1524">
        <f>N1524*O1524</f>
        <v>379</v>
      </c>
      <c r="Q1524">
        <v>122.2799988</v>
      </c>
      <c r="R1524">
        <f>P1524-Q1524</f>
        <v>256.72000120000001</v>
      </c>
      <c r="S1524">
        <f>Q1524/O1524</f>
        <v>30.5699997</v>
      </c>
    </row>
    <row r="1525" spans="1:19" x14ac:dyDescent="0.3">
      <c r="A1525">
        <v>67549</v>
      </c>
      <c r="B1525" s="1">
        <v>43478</v>
      </c>
      <c r="C1525" s="1" t="str">
        <f t="shared" si="23"/>
        <v>weekend</v>
      </c>
      <c r="D1525" s="1" t="str">
        <f>TEXT(B1525,"dddd")</f>
        <v>Sunday</v>
      </c>
      <c r="E1525">
        <v>4021</v>
      </c>
      <c r="F1525" t="s">
        <v>384</v>
      </c>
      <c r="G1525" t="s">
        <v>886</v>
      </c>
      <c r="H1525" t="s">
        <v>2</v>
      </c>
      <c r="I1525" t="s">
        <v>3</v>
      </c>
      <c r="J1525" t="s">
        <v>44</v>
      </c>
      <c r="K1525" t="s">
        <v>42</v>
      </c>
      <c r="L1525">
        <v>365</v>
      </c>
      <c r="M1525" t="s">
        <v>10</v>
      </c>
      <c r="N1525">
        <v>94.75</v>
      </c>
      <c r="O1525">
        <v>4</v>
      </c>
      <c r="P1525">
        <f>N1525*O1525</f>
        <v>379</v>
      </c>
      <c r="Q1525">
        <v>122.2799988</v>
      </c>
      <c r="R1525">
        <f>P1525-Q1525</f>
        <v>256.72000120000001</v>
      </c>
      <c r="S1525">
        <f>Q1525/O1525</f>
        <v>30.5699997</v>
      </c>
    </row>
    <row r="1526" spans="1:19" x14ac:dyDescent="0.3">
      <c r="A1526">
        <v>67566</v>
      </c>
      <c r="B1526" s="1">
        <v>43478</v>
      </c>
      <c r="C1526" s="1" t="str">
        <f t="shared" si="23"/>
        <v>weekend</v>
      </c>
      <c r="D1526" s="1" t="str">
        <f>TEXT(B1526,"dddd")</f>
        <v>Sunday</v>
      </c>
      <c r="E1526">
        <v>2823</v>
      </c>
      <c r="F1526" t="s">
        <v>7</v>
      </c>
      <c r="G1526" t="s">
        <v>18</v>
      </c>
      <c r="H1526" t="s">
        <v>2</v>
      </c>
      <c r="I1526" t="s">
        <v>3</v>
      </c>
      <c r="J1526" t="s">
        <v>4</v>
      </c>
      <c r="K1526" t="s">
        <v>57</v>
      </c>
      <c r="L1526">
        <v>191</v>
      </c>
      <c r="M1526" t="s">
        <v>65</v>
      </c>
      <c r="N1526">
        <v>85</v>
      </c>
      <c r="O1526">
        <v>5</v>
      </c>
      <c r="P1526">
        <f>N1526*O1526</f>
        <v>425</v>
      </c>
      <c r="Q1526">
        <v>273.89999399999999</v>
      </c>
      <c r="R1526">
        <f>P1526-Q1526</f>
        <v>151.10000600000001</v>
      </c>
      <c r="S1526">
        <f>Q1526/O1526</f>
        <v>54.779998800000001</v>
      </c>
    </row>
    <row r="1527" spans="1:19" x14ac:dyDescent="0.3">
      <c r="A1527">
        <v>67628</v>
      </c>
      <c r="B1527" s="1">
        <v>43841</v>
      </c>
      <c r="C1527" s="1" t="str">
        <f t="shared" si="23"/>
        <v>weekend</v>
      </c>
      <c r="D1527" s="1" t="str">
        <f>TEXT(B1527,"dddd")</f>
        <v>Saturday</v>
      </c>
      <c r="E1527">
        <v>1294</v>
      </c>
      <c r="F1527" t="s">
        <v>7</v>
      </c>
      <c r="G1527" t="s">
        <v>36</v>
      </c>
      <c r="H1527" t="s">
        <v>27</v>
      </c>
      <c r="I1527" t="s">
        <v>3</v>
      </c>
      <c r="J1527" t="s">
        <v>4</v>
      </c>
      <c r="K1527" t="s">
        <v>42</v>
      </c>
      <c r="L1527">
        <v>365</v>
      </c>
      <c r="M1527" t="s">
        <v>10</v>
      </c>
      <c r="N1527">
        <v>94.75</v>
      </c>
      <c r="O1527">
        <v>1</v>
      </c>
      <c r="P1527">
        <f>N1527*O1527</f>
        <v>94.75</v>
      </c>
      <c r="Q1527">
        <v>30.5699997</v>
      </c>
      <c r="R1527">
        <f>P1527-Q1527</f>
        <v>64.180000300000003</v>
      </c>
      <c r="S1527">
        <f>Q1527/O1527</f>
        <v>30.5699997</v>
      </c>
    </row>
    <row r="1528" spans="1:19" x14ac:dyDescent="0.3">
      <c r="A1528">
        <v>67712</v>
      </c>
      <c r="B1528" s="1">
        <v>43480</v>
      </c>
      <c r="C1528" s="1" t="str">
        <f t="shared" si="23"/>
        <v>weekday</v>
      </c>
      <c r="D1528" s="1" t="str">
        <f>TEXT(B1528,"dddd")</f>
        <v>Tuesday</v>
      </c>
      <c r="E1528">
        <v>8645</v>
      </c>
      <c r="F1528" t="s">
        <v>201</v>
      </c>
      <c r="G1528" t="s">
        <v>30</v>
      </c>
      <c r="H1528" t="s">
        <v>27</v>
      </c>
      <c r="I1528" t="s">
        <v>28</v>
      </c>
      <c r="J1528" t="s">
        <v>4</v>
      </c>
      <c r="K1528" t="s">
        <v>9</v>
      </c>
      <c r="L1528">
        <v>403</v>
      </c>
      <c r="M1528" t="s">
        <v>10</v>
      </c>
      <c r="N1528">
        <v>133.37</v>
      </c>
      <c r="O1528">
        <v>1</v>
      </c>
      <c r="P1528">
        <f>N1528*O1528</f>
        <v>133.37</v>
      </c>
      <c r="Q1528">
        <v>84.590000149999995</v>
      </c>
      <c r="R1528">
        <f>P1528-Q1528</f>
        <v>48.77999985000001</v>
      </c>
      <c r="S1528">
        <f>Q1528/O1528</f>
        <v>84.590000149999995</v>
      </c>
    </row>
    <row r="1529" spans="1:19" x14ac:dyDescent="0.3">
      <c r="A1529">
        <v>67712</v>
      </c>
      <c r="B1529" s="1">
        <v>43480</v>
      </c>
      <c r="C1529" s="1" t="str">
        <f t="shared" si="23"/>
        <v>weekday</v>
      </c>
      <c r="D1529" s="1" t="str">
        <f>TEXT(B1529,"dddd")</f>
        <v>Tuesday</v>
      </c>
      <c r="E1529">
        <v>8645</v>
      </c>
      <c r="F1529" t="s">
        <v>201</v>
      </c>
      <c r="G1529" t="s">
        <v>30</v>
      </c>
      <c r="H1529" t="s">
        <v>27</v>
      </c>
      <c r="I1529" t="s">
        <v>28</v>
      </c>
      <c r="J1529" t="s">
        <v>4</v>
      </c>
      <c r="K1529" t="s">
        <v>9</v>
      </c>
      <c r="L1529">
        <v>403</v>
      </c>
      <c r="M1529" t="s">
        <v>10</v>
      </c>
      <c r="N1529">
        <v>133.37</v>
      </c>
      <c r="O1529">
        <v>1</v>
      </c>
      <c r="P1529">
        <f>N1529*O1529</f>
        <v>133.37</v>
      </c>
      <c r="Q1529">
        <v>84.590000149999995</v>
      </c>
      <c r="R1529">
        <f>P1529-Q1529</f>
        <v>48.77999985000001</v>
      </c>
      <c r="S1529">
        <f>Q1529/O1529</f>
        <v>84.590000149999995</v>
      </c>
    </row>
    <row r="1530" spans="1:19" x14ac:dyDescent="0.3">
      <c r="A1530">
        <v>67718</v>
      </c>
      <c r="B1530" s="1">
        <v>43606</v>
      </c>
      <c r="C1530" s="1" t="str">
        <f t="shared" si="23"/>
        <v>weekday</v>
      </c>
      <c r="D1530" s="1" t="str">
        <f>TEXT(B1530,"dddd")</f>
        <v>Tuesday</v>
      </c>
      <c r="E1530">
        <v>1673</v>
      </c>
      <c r="F1530" t="s">
        <v>7</v>
      </c>
      <c r="G1530" t="s">
        <v>36</v>
      </c>
      <c r="H1530" t="s">
        <v>27</v>
      </c>
      <c r="I1530" t="s">
        <v>3</v>
      </c>
      <c r="J1530" t="s">
        <v>4</v>
      </c>
      <c r="K1530" t="s">
        <v>1081</v>
      </c>
      <c r="L1530">
        <v>58</v>
      </c>
      <c r="M1530" t="s">
        <v>1077</v>
      </c>
      <c r="N1530">
        <v>157.94999999999999</v>
      </c>
      <c r="O1530">
        <v>1</v>
      </c>
      <c r="P1530">
        <f>N1530*O1530</f>
        <v>157.94999999999999</v>
      </c>
      <c r="Q1530">
        <v>86.400001529999997</v>
      </c>
      <c r="R1530">
        <f>P1530-Q1530</f>
        <v>71.549998469999991</v>
      </c>
      <c r="S1530">
        <f>Q1530/O1530</f>
        <v>86.400001529999997</v>
      </c>
    </row>
    <row r="1531" spans="1:19" x14ac:dyDescent="0.3">
      <c r="A1531">
        <v>67753</v>
      </c>
      <c r="B1531" s="1">
        <v>43844</v>
      </c>
      <c r="C1531" s="1" t="str">
        <f t="shared" si="23"/>
        <v>weekday</v>
      </c>
      <c r="D1531" s="1" t="str">
        <f>TEXT(B1531,"dddd")</f>
        <v>Tuesday</v>
      </c>
      <c r="E1531">
        <v>1566</v>
      </c>
      <c r="F1531" t="s">
        <v>348</v>
      </c>
      <c r="G1531" t="s">
        <v>30</v>
      </c>
      <c r="H1531" t="s">
        <v>27</v>
      </c>
      <c r="I1531" t="s">
        <v>28</v>
      </c>
      <c r="J1531" t="s">
        <v>4</v>
      </c>
      <c r="K1531" t="s">
        <v>566</v>
      </c>
      <c r="L1531">
        <v>364</v>
      </c>
      <c r="M1531" t="s">
        <v>1077</v>
      </c>
      <c r="N1531">
        <v>209.99</v>
      </c>
      <c r="O1531">
        <v>1</v>
      </c>
      <c r="P1531">
        <f>N1531*O1531</f>
        <v>209.99</v>
      </c>
      <c r="Q1531">
        <v>104.4673756</v>
      </c>
      <c r="R1531">
        <f>P1531-Q1531</f>
        <v>105.52262440000001</v>
      </c>
      <c r="S1531">
        <f>Q1531/O1531</f>
        <v>104.4673756</v>
      </c>
    </row>
    <row r="1532" spans="1:19" x14ac:dyDescent="0.3">
      <c r="A1532">
        <v>67753</v>
      </c>
      <c r="B1532" s="1">
        <v>43516</v>
      </c>
      <c r="C1532" s="1" t="str">
        <f t="shared" si="23"/>
        <v>weekday</v>
      </c>
      <c r="D1532" s="1" t="str">
        <f>TEXT(B1532,"dddd")</f>
        <v>Wednesday</v>
      </c>
      <c r="E1532">
        <v>1566</v>
      </c>
      <c r="F1532" t="s">
        <v>348</v>
      </c>
      <c r="G1532" t="s">
        <v>30</v>
      </c>
      <c r="H1532" t="s">
        <v>27</v>
      </c>
      <c r="I1532" t="s">
        <v>28</v>
      </c>
      <c r="J1532" t="s">
        <v>4</v>
      </c>
      <c r="K1532" t="s">
        <v>9</v>
      </c>
      <c r="L1532">
        <v>403</v>
      </c>
      <c r="M1532" t="s">
        <v>10</v>
      </c>
      <c r="N1532">
        <v>133.37</v>
      </c>
      <c r="O1532">
        <v>1</v>
      </c>
      <c r="P1532">
        <f>N1532*O1532</f>
        <v>133.37</v>
      </c>
      <c r="Q1532">
        <v>84.590000149999995</v>
      </c>
      <c r="R1532">
        <f>P1532-Q1532</f>
        <v>48.77999985000001</v>
      </c>
      <c r="S1532">
        <f>Q1532/O1532</f>
        <v>84.590000149999995</v>
      </c>
    </row>
    <row r="1533" spans="1:19" x14ac:dyDescent="0.3">
      <c r="A1533">
        <v>67753</v>
      </c>
      <c r="B1533" s="1">
        <v>43481</v>
      </c>
      <c r="C1533" s="1" t="str">
        <f t="shared" si="23"/>
        <v>weekday</v>
      </c>
      <c r="D1533" s="1" t="str">
        <f>TEXT(B1533,"dddd")</f>
        <v>Wednesday</v>
      </c>
      <c r="E1533">
        <v>1566</v>
      </c>
      <c r="F1533" t="s">
        <v>348</v>
      </c>
      <c r="G1533" t="s">
        <v>30</v>
      </c>
      <c r="H1533" t="s">
        <v>27</v>
      </c>
      <c r="I1533" t="s">
        <v>28</v>
      </c>
      <c r="J1533" t="s">
        <v>4</v>
      </c>
      <c r="K1533" t="s">
        <v>876</v>
      </c>
      <c r="L1533">
        <v>203</v>
      </c>
      <c r="M1533" t="s">
        <v>1077</v>
      </c>
      <c r="N1533">
        <v>20.95</v>
      </c>
      <c r="O1533">
        <v>1</v>
      </c>
      <c r="P1533">
        <f>N1533*O1533</f>
        <v>20.95</v>
      </c>
      <c r="Q1533">
        <v>10.5999985</v>
      </c>
      <c r="R1533">
        <f>P1533-Q1533</f>
        <v>10.350001499999999</v>
      </c>
      <c r="S1533">
        <f>Q1533/O1533</f>
        <v>10.5999985</v>
      </c>
    </row>
    <row r="1534" spans="1:19" x14ac:dyDescent="0.3">
      <c r="A1534">
        <v>67786</v>
      </c>
      <c r="B1534" s="1">
        <v>43481</v>
      </c>
      <c r="C1534" s="1" t="str">
        <f t="shared" si="23"/>
        <v>weekday</v>
      </c>
      <c r="D1534" s="1" t="str">
        <f>TEXT(B1534,"dddd")</f>
        <v>Wednesday</v>
      </c>
      <c r="E1534">
        <v>3972</v>
      </c>
      <c r="F1534" t="s">
        <v>552</v>
      </c>
      <c r="G1534" t="s">
        <v>30</v>
      </c>
      <c r="H1534" t="s">
        <v>27</v>
      </c>
      <c r="I1534" t="s">
        <v>28</v>
      </c>
      <c r="J1534" t="s">
        <v>4</v>
      </c>
      <c r="K1534" t="s">
        <v>877</v>
      </c>
      <c r="L1534">
        <v>303</v>
      </c>
      <c r="M1534" t="s">
        <v>878</v>
      </c>
      <c r="N1534">
        <v>29.99</v>
      </c>
      <c r="O1534">
        <v>1</v>
      </c>
      <c r="P1534">
        <f>N1534*O1534</f>
        <v>29.99</v>
      </c>
      <c r="Q1534">
        <v>14.745433500000001</v>
      </c>
      <c r="R1534">
        <f>P1534-Q1534</f>
        <v>15.244566499999998</v>
      </c>
      <c r="S1534">
        <f>Q1534/O1534</f>
        <v>14.745433500000001</v>
      </c>
    </row>
    <row r="1535" spans="1:19" x14ac:dyDescent="0.3">
      <c r="A1535">
        <v>67786</v>
      </c>
      <c r="B1535" s="1">
        <v>43481</v>
      </c>
      <c r="C1535" s="1" t="str">
        <f t="shared" si="23"/>
        <v>weekday</v>
      </c>
      <c r="D1535" s="1" t="str">
        <f>TEXT(B1535,"dddd")</f>
        <v>Wednesday</v>
      </c>
      <c r="E1535">
        <v>3972</v>
      </c>
      <c r="F1535" t="s">
        <v>552</v>
      </c>
      <c r="G1535" t="s">
        <v>30</v>
      </c>
      <c r="H1535" t="s">
        <v>27</v>
      </c>
      <c r="I1535" t="s">
        <v>28</v>
      </c>
      <c r="J1535" t="s">
        <v>4</v>
      </c>
      <c r="K1535" t="s">
        <v>31</v>
      </c>
      <c r="L1535">
        <v>957</v>
      </c>
      <c r="M1535" t="s">
        <v>32</v>
      </c>
      <c r="N1535">
        <v>80</v>
      </c>
      <c r="O1535">
        <v>1</v>
      </c>
      <c r="P1535">
        <f>N1535*O1535</f>
        <v>80</v>
      </c>
      <c r="Q1535">
        <v>47.430000309999997</v>
      </c>
      <c r="R1535">
        <f>P1535-Q1535</f>
        <v>32.569999690000003</v>
      </c>
      <c r="S1535">
        <f>Q1535/O1535</f>
        <v>47.430000309999997</v>
      </c>
    </row>
    <row r="1536" spans="1:19" x14ac:dyDescent="0.3">
      <c r="A1536">
        <v>67806</v>
      </c>
      <c r="B1536" s="1">
        <v>43855</v>
      </c>
      <c r="C1536" s="1" t="str">
        <f t="shared" si="23"/>
        <v>weekend</v>
      </c>
      <c r="D1536" s="1" t="str">
        <f>TEXT(B1536,"dddd")</f>
        <v>Saturday</v>
      </c>
      <c r="E1536">
        <v>6652</v>
      </c>
      <c r="F1536" t="s">
        <v>130</v>
      </c>
      <c r="G1536" t="s">
        <v>264</v>
      </c>
      <c r="H1536" t="s">
        <v>2</v>
      </c>
      <c r="I1536" t="s">
        <v>3</v>
      </c>
      <c r="J1536" t="s">
        <v>44</v>
      </c>
      <c r="K1536" t="s">
        <v>85</v>
      </c>
      <c r="L1536">
        <v>502</v>
      </c>
      <c r="M1536" t="s">
        <v>65</v>
      </c>
      <c r="N1536">
        <v>65</v>
      </c>
      <c r="O1536">
        <v>4</v>
      </c>
      <c r="P1536">
        <f>N1536*O1536</f>
        <v>260</v>
      </c>
      <c r="Q1536">
        <v>134.39999388000001</v>
      </c>
      <c r="R1536">
        <f>P1536-Q1536</f>
        <v>125.60000611999999</v>
      </c>
      <c r="S1536">
        <f>Q1536/O1536</f>
        <v>33.599998470000003</v>
      </c>
    </row>
    <row r="1537" spans="1:19" x14ac:dyDescent="0.3">
      <c r="A1537">
        <v>67818</v>
      </c>
      <c r="B1537" s="1">
        <v>43481</v>
      </c>
      <c r="C1537" s="1" t="str">
        <f t="shared" si="23"/>
        <v>weekday</v>
      </c>
      <c r="D1537" s="1" t="str">
        <f>TEXT(B1537,"dddd")</f>
        <v>Wednesday</v>
      </c>
      <c r="E1537">
        <v>9821</v>
      </c>
      <c r="F1537" t="s">
        <v>7</v>
      </c>
      <c r="G1537" t="s">
        <v>244</v>
      </c>
      <c r="H1537" t="s">
        <v>2</v>
      </c>
      <c r="I1537" t="s">
        <v>3</v>
      </c>
      <c r="J1537" t="s">
        <v>4</v>
      </c>
      <c r="K1537" t="s">
        <v>57</v>
      </c>
      <c r="L1537">
        <v>191</v>
      </c>
      <c r="M1537" t="s">
        <v>65</v>
      </c>
      <c r="N1537">
        <v>85</v>
      </c>
      <c r="O1537">
        <v>5</v>
      </c>
      <c r="P1537">
        <f>N1537*O1537</f>
        <v>425</v>
      </c>
      <c r="Q1537">
        <v>273.89999399999999</v>
      </c>
      <c r="R1537">
        <f>P1537-Q1537</f>
        <v>151.10000600000001</v>
      </c>
      <c r="S1537">
        <f>Q1537/O1537</f>
        <v>54.779998800000001</v>
      </c>
    </row>
    <row r="1538" spans="1:19" x14ac:dyDescent="0.3">
      <c r="A1538">
        <v>67845</v>
      </c>
      <c r="B1538" s="1">
        <v>43482</v>
      </c>
      <c r="C1538" s="1" t="str">
        <f t="shared" si="23"/>
        <v>weekday</v>
      </c>
      <c r="D1538" s="1" t="str">
        <f>TEXT(B1538,"dddd")</f>
        <v>Thursday</v>
      </c>
      <c r="E1538">
        <v>482</v>
      </c>
      <c r="F1538" t="s">
        <v>369</v>
      </c>
      <c r="G1538" t="s">
        <v>30</v>
      </c>
      <c r="H1538" t="s">
        <v>27</v>
      </c>
      <c r="I1538" t="s">
        <v>28</v>
      </c>
      <c r="J1538" t="s">
        <v>4</v>
      </c>
      <c r="K1538" t="s">
        <v>9</v>
      </c>
      <c r="L1538">
        <v>403</v>
      </c>
      <c r="M1538" t="s">
        <v>10</v>
      </c>
      <c r="N1538">
        <v>133.37</v>
      </c>
      <c r="O1538">
        <v>1</v>
      </c>
      <c r="P1538">
        <f>N1538*O1538</f>
        <v>133.37</v>
      </c>
      <c r="Q1538">
        <v>84.590000149999995</v>
      </c>
      <c r="R1538">
        <f>P1538-Q1538</f>
        <v>48.77999985000001</v>
      </c>
      <c r="S1538">
        <f>Q1538/O1538</f>
        <v>84.590000149999995</v>
      </c>
    </row>
    <row r="1539" spans="1:19" x14ac:dyDescent="0.3">
      <c r="A1539">
        <v>67845</v>
      </c>
      <c r="B1539" s="1">
        <v>43482</v>
      </c>
      <c r="C1539" s="1" t="str">
        <f t="shared" ref="C1539:C1602" si="24">IF(OR(WEEKDAY(B1539,2)=6,WEEKDAY(B1539,2)=7),"weekend","weekday")</f>
        <v>weekday</v>
      </c>
      <c r="D1539" s="1" t="str">
        <f>TEXT(B1539,"dddd")</f>
        <v>Thursday</v>
      </c>
      <c r="E1539">
        <v>482</v>
      </c>
      <c r="F1539" t="s">
        <v>369</v>
      </c>
      <c r="G1539" t="s">
        <v>30</v>
      </c>
      <c r="H1539" t="s">
        <v>27</v>
      </c>
      <c r="I1539" t="s">
        <v>28</v>
      </c>
      <c r="J1539" t="s">
        <v>4</v>
      </c>
      <c r="K1539" t="s">
        <v>31</v>
      </c>
      <c r="L1539">
        <v>957</v>
      </c>
      <c r="M1539" t="s">
        <v>32</v>
      </c>
      <c r="N1539">
        <v>80</v>
      </c>
      <c r="O1539">
        <v>1</v>
      </c>
      <c r="P1539">
        <f>N1539*O1539</f>
        <v>80</v>
      </c>
      <c r="Q1539">
        <v>47.430000309999997</v>
      </c>
      <c r="R1539">
        <f>P1539-Q1539</f>
        <v>32.569999690000003</v>
      </c>
      <c r="S1539">
        <f>Q1539/O1539</f>
        <v>47.430000309999997</v>
      </c>
    </row>
    <row r="1540" spans="1:19" x14ac:dyDescent="0.3">
      <c r="A1540">
        <v>67866</v>
      </c>
      <c r="B1540" s="1">
        <v>43482</v>
      </c>
      <c r="C1540" s="1" t="str">
        <f t="shared" si="24"/>
        <v>weekday</v>
      </c>
      <c r="D1540" s="1" t="str">
        <f>TEXT(B1540,"dddd")</f>
        <v>Thursday</v>
      </c>
      <c r="E1540">
        <v>5929</v>
      </c>
      <c r="F1540" t="s">
        <v>191</v>
      </c>
      <c r="G1540" t="s">
        <v>22</v>
      </c>
      <c r="H1540" t="s">
        <v>2</v>
      </c>
      <c r="I1540" t="s">
        <v>3</v>
      </c>
      <c r="J1540" t="s">
        <v>44</v>
      </c>
      <c r="K1540" t="s">
        <v>57</v>
      </c>
      <c r="L1540">
        <v>191</v>
      </c>
      <c r="M1540" t="s">
        <v>65</v>
      </c>
      <c r="N1540">
        <v>85</v>
      </c>
      <c r="O1540">
        <v>4</v>
      </c>
      <c r="P1540">
        <f>N1540*O1540</f>
        <v>340</v>
      </c>
      <c r="Q1540">
        <v>219.11999520000001</v>
      </c>
      <c r="R1540">
        <f>P1540-Q1540</f>
        <v>120.88000479999999</v>
      </c>
      <c r="S1540">
        <f>Q1540/O1540</f>
        <v>54.779998800000001</v>
      </c>
    </row>
    <row r="1541" spans="1:19" x14ac:dyDescent="0.3">
      <c r="A1541">
        <v>67866</v>
      </c>
      <c r="B1541" s="1">
        <v>43482</v>
      </c>
      <c r="C1541" s="1" t="str">
        <f t="shared" si="24"/>
        <v>weekday</v>
      </c>
      <c r="D1541" s="1" t="str">
        <f>TEXT(B1541,"dddd")</f>
        <v>Thursday</v>
      </c>
      <c r="E1541">
        <v>5929</v>
      </c>
      <c r="F1541" t="s">
        <v>191</v>
      </c>
      <c r="G1541" t="s">
        <v>22</v>
      </c>
      <c r="H1541" t="s">
        <v>2</v>
      </c>
      <c r="I1541" t="s">
        <v>3</v>
      </c>
      <c r="J1541" t="s">
        <v>44</v>
      </c>
      <c r="K1541" t="s">
        <v>42</v>
      </c>
      <c r="L1541">
        <v>365</v>
      </c>
      <c r="M1541" t="s">
        <v>10</v>
      </c>
      <c r="N1541">
        <v>94.75</v>
      </c>
      <c r="O1541">
        <v>4</v>
      </c>
      <c r="P1541">
        <f>N1541*O1541</f>
        <v>379</v>
      </c>
      <c r="Q1541">
        <v>122.2799988</v>
      </c>
      <c r="R1541">
        <f>P1541-Q1541</f>
        <v>256.72000120000001</v>
      </c>
      <c r="S1541">
        <f>Q1541/O1541</f>
        <v>30.5699997</v>
      </c>
    </row>
    <row r="1542" spans="1:19" x14ac:dyDescent="0.3">
      <c r="A1542">
        <v>67892</v>
      </c>
      <c r="B1542" s="1">
        <v>43726</v>
      </c>
      <c r="C1542" s="1" t="str">
        <f t="shared" si="24"/>
        <v>weekday</v>
      </c>
      <c r="D1542" s="1" t="str">
        <f>TEXT(B1542,"dddd")</f>
        <v>Wednesday</v>
      </c>
      <c r="E1542">
        <v>3182</v>
      </c>
      <c r="F1542" t="s">
        <v>7</v>
      </c>
      <c r="G1542" t="s">
        <v>30</v>
      </c>
      <c r="H1542" t="s">
        <v>27</v>
      </c>
      <c r="I1542" t="s">
        <v>3</v>
      </c>
      <c r="J1542" t="s">
        <v>4</v>
      </c>
      <c r="K1542" t="s">
        <v>85</v>
      </c>
      <c r="L1542">
        <v>502</v>
      </c>
      <c r="M1542" t="s">
        <v>65</v>
      </c>
      <c r="N1542">
        <v>65</v>
      </c>
      <c r="O1542">
        <v>3</v>
      </c>
      <c r="P1542">
        <f>N1542*O1542</f>
        <v>195</v>
      </c>
      <c r="Q1542">
        <v>100.79999541000001</v>
      </c>
      <c r="R1542">
        <f>P1542-Q1542</f>
        <v>94.200004589999992</v>
      </c>
      <c r="S1542">
        <f>Q1542/O1542</f>
        <v>33.599998470000003</v>
      </c>
    </row>
    <row r="1543" spans="1:19" x14ac:dyDescent="0.3">
      <c r="A1543">
        <v>67968</v>
      </c>
      <c r="B1543" s="1">
        <v>43709</v>
      </c>
      <c r="C1543" s="1" t="str">
        <f t="shared" si="24"/>
        <v>weekend</v>
      </c>
      <c r="D1543" s="1" t="str">
        <f>TEXT(B1543,"dddd")</f>
        <v>Sunday</v>
      </c>
      <c r="E1543">
        <v>2590</v>
      </c>
      <c r="F1543" t="s">
        <v>744</v>
      </c>
      <c r="G1543" t="s">
        <v>30</v>
      </c>
      <c r="H1543" t="s">
        <v>27</v>
      </c>
      <c r="I1543" t="s">
        <v>28</v>
      </c>
      <c r="J1543" t="s">
        <v>4</v>
      </c>
      <c r="K1543" t="s">
        <v>109</v>
      </c>
      <c r="L1543">
        <v>627</v>
      </c>
      <c r="M1543" t="s">
        <v>6</v>
      </c>
      <c r="N1543">
        <v>165</v>
      </c>
      <c r="O1543">
        <v>1</v>
      </c>
      <c r="P1543">
        <f>N1543*O1543</f>
        <v>165</v>
      </c>
      <c r="Q1543">
        <v>122.7300034</v>
      </c>
      <c r="R1543">
        <f>P1543-Q1543</f>
        <v>42.269996599999999</v>
      </c>
      <c r="S1543">
        <f>Q1543/O1543</f>
        <v>122.7300034</v>
      </c>
    </row>
    <row r="1544" spans="1:19" x14ac:dyDescent="0.3">
      <c r="A1544">
        <v>67979</v>
      </c>
      <c r="B1544" s="1">
        <v>43484</v>
      </c>
      <c r="C1544" s="1" t="str">
        <f t="shared" si="24"/>
        <v>weekend</v>
      </c>
      <c r="D1544" s="1" t="str">
        <f>TEXT(B1544,"dddd")</f>
        <v>Saturday</v>
      </c>
      <c r="E1544">
        <v>1568</v>
      </c>
      <c r="F1544" t="s">
        <v>171</v>
      </c>
      <c r="G1544" t="s">
        <v>36</v>
      </c>
      <c r="H1544" t="s">
        <v>27</v>
      </c>
      <c r="I1544" t="s">
        <v>3</v>
      </c>
      <c r="J1544" t="s">
        <v>4</v>
      </c>
      <c r="K1544" t="s">
        <v>109</v>
      </c>
      <c r="L1544">
        <v>627</v>
      </c>
      <c r="M1544" t="s">
        <v>6</v>
      </c>
      <c r="N1544">
        <v>165</v>
      </c>
      <c r="O1544">
        <v>5</v>
      </c>
      <c r="P1544">
        <f>N1544*O1544</f>
        <v>825</v>
      </c>
      <c r="Q1544">
        <v>613.65001700000005</v>
      </c>
      <c r="R1544">
        <f>P1544-Q1544</f>
        <v>211.34998299999995</v>
      </c>
      <c r="S1544">
        <f>Q1544/O1544</f>
        <v>122.73000340000002</v>
      </c>
    </row>
    <row r="1545" spans="1:19" x14ac:dyDescent="0.3">
      <c r="A1545">
        <v>67988</v>
      </c>
      <c r="B1545" s="1">
        <v>43484</v>
      </c>
      <c r="C1545" s="1" t="str">
        <f t="shared" si="24"/>
        <v>weekend</v>
      </c>
      <c r="D1545" s="1" t="str">
        <f>TEXT(B1545,"dddd")</f>
        <v>Saturday</v>
      </c>
      <c r="E1545">
        <v>8712</v>
      </c>
      <c r="F1545" t="s">
        <v>233</v>
      </c>
      <c r="G1545" t="s">
        <v>307</v>
      </c>
      <c r="H1545" t="s">
        <v>2</v>
      </c>
      <c r="I1545" t="s">
        <v>3</v>
      </c>
      <c r="J1545" t="s">
        <v>44</v>
      </c>
      <c r="K1545" t="s">
        <v>42</v>
      </c>
      <c r="L1545">
        <v>365</v>
      </c>
      <c r="M1545" t="s">
        <v>10</v>
      </c>
      <c r="N1545">
        <v>94.75</v>
      </c>
      <c r="O1545">
        <v>4</v>
      </c>
      <c r="P1545">
        <f>N1545*O1545</f>
        <v>379</v>
      </c>
      <c r="Q1545">
        <v>122.2799988</v>
      </c>
      <c r="R1545">
        <f>P1545-Q1545</f>
        <v>256.72000120000001</v>
      </c>
      <c r="S1545">
        <f>Q1545/O1545</f>
        <v>30.5699997</v>
      </c>
    </row>
    <row r="1546" spans="1:19" x14ac:dyDescent="0.3">
      <c r="A1546">
        <v>68084</v>
      </c>
      <c r="B1546" s="1">
        <v>44061</v>
      </c>
      <c r="C1546" s="1" t="str">
        <f t="shared" si="24"/>
        <v>weekday</v>
      </c>
      <c r="D1546" s="1" t="str">
        <f>TEXT(B1546,"dddd")</f>
        <v>Tuesday</v>
      </c>
      <c r="E1546">
        <v>11674</v>
      </c>
      <c r="F1546" t="s">
        <v>253</v>
      </c>
      <c r="G1546" t="s">
        <v>30</v>
      </c>
      <c r="H1546" t="s">
        <v>27</v>
      </c>
      <c r="I1546" t="s">
        <v>28</v>
      </c>
      <c r="J1546" t="s">
        <v>4</v>
      </c>
      <c r="K1546" t="s">
        <v>85</v>
      </c>
      <c r="L1546">
        <v>502</v>
      </c>
      <c r="M1546" t="s">
        <v>65</v>
      </c>
      <c r="N1546">
        <v>65</v>
      </c>
      <c r="O1546">
        <v>1</v>
      </c>
      <c r="P1546">
        <f>N1546*O1546</f>
        <v>65</v>
      </c>
      <c r="Q1546">
        <v>33.599998470000003</v>
      </c>
      <c r="R1546">
        <f>P1546-Q1546</f>
        <v>31.400001529999997</v>
      </c>
      <c r="S1546">
        <f>Q1546/O1546</f>
        <v>33.599998470000003</v>
      </c>
    </row>
    <row r="1547" spans="1:19" x14ac:dyDescent="0.3">
      <c r="A1547">
        <v>68107</v>
      </c>
      <c r="B1547" s="1">
        <v>43486</v>
      </c>
      <c r="C1547" s="1" t="str">
        <f t="shared" si="24"/>
        <v>weekday</v>
      </c>
      <c r="D1547" s="1" t="str">
        <f>TEXT(B1547,"dddd")</f>
        <v>Monday</v>
      </c>
      <c r="E1547">
        <v>2217</v>
      </c>
      <c r="F1547" t="s">
        <v>529</v>
      </c>
      <c r="G1547" t="s">
        <v>30</v>
      </c>
      <c r="H1547" t="s">
        <v>27</v>
      </c>
      <c r="I1547" t="s">
        <v>28</v>
      </c>
      <c r="J1547" t="s">
        <v>4</v>
      </c>
      <c r="K1547" t="s">
        <v>9</v>
      </c>
      <c r="L1547">
        <v>403</v>
      </c>
      <c r="M1547" t="s">
        <v>10</v>
      </c>
      <c r="N1547">
        <v>133.37</v>
      </c>
      <c r="O1547">
        <v>1</v>
      </c>
      <c r="P1547">
        <f>N1547*O1547</f>
        <v>133.37</v>
      </c>
      <c r="Q1547">
        <v>84.590000149999995</v>
      </c>
      <c r="R1547">
        <f>P1547-Q1547</f>
        <v>48.77999985000001</v>
      </c>
      <c r="S1547">
        <f>Q1547/O1547</f>
        <v>84.590000149999995</v>
      </c>
    </row>
    <row r="1548" spans="1:19" x14ac:dyDescent="0.3">
      <c r="A1548">
        <v>68111</v>
      </c>
      <c r="B1548" s="1">
        <v>43729</v>
      </c>
      <c r="C1548" s="1" t="str">
        <f t="shared" si="24"/>
        <v>weekend</v>
      </c>
      <c r="D1548" s="1" t="str">
        <f>TEXT(B1548,"dddd")</f>
        <v>Saturday</v>
      </c>
      <c r="E1548">
        <v>9107</v>
      </c>
      <c r="F1548" t="s">
        <v>739</v>
      </c>
      <c r="G1548" t="s">
        <v>34</v>
      </c>
      <c r="H1548" t="s">
        <v>2</v>
      </c>
      <c r="I1548" t="s">
        <v>3</v>
      </c>
      <c r="J1548" t="s">
        <v>44</v>
      </c>
      <c r="K1548" t="s">
        <v>109</v>
      </c>
      <c r="L1548">
        <v>627</v>
      </c>
      <c r="M1548" t="s">
        <v>6</v>
      </c>
      <c r="N1548">
        <v>165</v>
      </c>
      <c r="O1548">
        <v>4</v>
      </c>
      <c r="P1548">
        <f>N1548*O1548</f>
        <v>660</v>
      </c>
      <c r="Q1548">
        <v>490.9200136</v>
      </c>
      <c r="R1548">
        <f>P1548-Q1548</f>
        <v>169.0799864</v>
      </c>
      <c r="S1548">
        <f>Q1548/O1548</f>
        <v>122.7300034</v>
      </c>
    </row>
    <row r="1549" spans="1:19" x14ac:dyDescent="0.3">
      <c r="A1549">
        <v>68220</v>
      </c>
      <c r="B1549" s="1">
        <v>43821</v>
      </c>
      <c r="C1549" s="1" t="str">
        <f t="shared" si="24"/>
        <v>weekend</v>
      </c>
      <c r="D1549" s="1" t="str">
        <f>TEXT(B1549,"dddd")</f>
        <v>Sunday</v>
      </c>
      <c r="E1549">
        <v>9962</v>
      </c>
      <c r="F1549" t="s">
        <v>7</v>
      </c>
      <c r="G1549" t="s">
        <v>30</v>
      </c>
      <c r="H1549" t="s">
        <v>27</v>
      </c>
      <c r="I1549" t="s">
        <v>28</v>
      </c>
      <c r="J1549" t="s">
        <v>4</v>
      </c>
      <c r="K1549" t="s">
        <v>31</v>
      </c>
      <c r="L1549">
        <v>957</v>
      </c>
      <c r="M1549" t="s">
        <v>32</v>
      </c>
      <c r="N1549">
        <v>80</v>
      </c>
      <c r="O1549">
        <v>1</v>
      </c>
      <c r="P1549">
        <f>N1549*O1549</f>
        <v>80</v>
      </c>
      <c r="Q1549">
        <v>47.430000309999997</v>
      </c>
      <c r="R1549">
        <f>P1549-Q1549</f>
        <v>32.569999690000003</v>
      </c>
      <c r="S1549">
        <f>Q1549/O1549</f>
        <v>47.430000309999997</v>
      </c>
    </row>
    <row r="1550" spans="1:19" x14ac:dyDescent="0.3">
      <c r="A1550">
        <v>68220</v>
      </c>
      <c r="B1550" s="1">
        <v>43487</v>
      </c>
      <c r="C1550" s="1" t="str">
        <f t="shared" si="24"/>
        <v>weekday</v>
      </c>
      <c r="D1550" s="1" t="str">
        <f>TEXT(B1550,"dddd")</f>
        <v>Tuesday</v>
      </c>
      <c r="E1550">
        <v>9962</v>
      </c>
      <c r="F1550" t="s">
        <v>7</v>
      </c>
      <c r="G1550" t="s">
        <v>30</v>
      </c>
      <c r="H1550" t="s">
        <v>27</v>
      </c>
      <c r="I1550" t="s">
        <v>28</v>
      </c>
      <c r="J1550" t="s">
        <v>4</v>
      </c>
      <c r="K1550" t="s">
        <v>9</v>
      </c>
      <c r="L1550">
        <v>403</v>
      </c>
      <c r="M1550" t="s">
        <v>10</v>
      </c>
      <c r="N1550">
        <v>133.37</v>
      </c>
      <c r="O1550">
        <v>1</v>
      </c>
      <c r="P1550">
        <f>N1550*O1550</f>
        <v>133.37</v>
      </c>
      <c r="Q1550">
        <v>84.590000149999995</v>
      </c>
      <c r="R1550">
        <f>P1550-Q1550</f>
        <v>48.77999985000001</v>
      </c>
      <c r="S1550">
        <f>Q1550/O1550</f>
        <v>84.590000149999995</v>
      </c>
    </row>
    <row r="1551" spans="1:19" x14ac:dyDescent="0.3">
      <c r="A1551">
        <v>68289</v>
      </c>
      <c r="B1551" s="1">
        <v>43488</v>
      </c>
      <c r="C1551" s="1" t="str">
        <f t="shared" si="24"/>
        <v>weekday</v>
      </c>
      <c r="D1551" s="1" t="str">
        <f>TEXT(B1551,"dddd")</f>
        <v>Wednesday</v>
      </c>
      <c r="E1551">
        <v>7006</v>
      </c>
      <c r="F1551" t="s">
        <v>7</v>
      </c>
      <c r="G1551" t="s">
        <v>849</v>
      </c>
      <c r="H1551" t="s">
        <v>2</v>
      </c>
      <c r="I1551" t="s">
        <v>3</v>
      </c>
      <c r="J1551" t="s">
        <v>4</v>
      </c>
      <c r="K1551" t="s">
        <v>57</v>
      </c>
      <c r="L1551">
        <v>191</v>
      </c>
      <c r="M1551" t="s">
        <v>65</v>
      </c>
      <c r="N1551">
        <v>85</v>
      </c>
      <c r="O1551">
        <v>5</v>
      </c>
      <c r="P1551">
        <f>N1551*O1551</f>
        <v>425</v>
      </c>
      <c r="Q1551">
        <v>273.89999399999999</v>
      </c>
      <c r="R1551">
        <f>P1551-Q1551</f>
        <v>151.10000600000001</v>
      </c>
      <c r="S1551">
        <f>Q1551/O1551</f>
        <v>54.779998800000001</v>
      </c>
    </row>
    <row r="1552" spans="1:19" x14ac:dyDescent="0.3">
      <c r="A1552">
        <v>68330</v>
      </c>
      <c r="B1552" s="1">
        <v>44080</v>
      </c>
      <c r="C1552" s="1" t="str">
        <f t="shared" si="24"/>
        <v>weekend</v>
      </c>
      <c r="D1552" s="1" t="str">
        <f>TEXT(B1552,"dddd")</f>
        <v>Sunday</v>
      </c>
      <c r="E1552">
        <v>494</v>
      </c>
      <c r="F1552" t="s">
        <v>218</v>
      </c>
      <c r="G1552" t="s">
        <v>219</v>
      </c>
      <c r="H1552" t="s">
        <v>2</v>
      </c>
      <c r="I1552" t="s">
        <v>3</v>
      </c>
      <c r="J1552" t="s">
        <v>44</v>
      </c>
      <c r="K1552" t="s">
        <v>42</v>
      </c>
      <c r="L1552">
        <v>365</v>
      </c>
      <c r="M1552" t="s">
        <v>10</v>
      </c>
      <c r="N1552">
        <v>94.75</v>
      </c>
      <c r="O1552">
        <v>4</v>
      </c>
      <c r="P1552">
        <f>N1552*O1552</f>
        <v>379</v>
      </c>
      <c r="Q1552">
        <v>122.2799988</v>
      </c>
      <c r="R1552">
        <f>P1552-Q1552</f>
        <v>256.72000120000001</v>
      </c>
      <c r="S1552">
        <f>Q1552/O1552</f>
        <v>30.5699997</v>
      </c>
    </row>
    <row r="1553" spans="1:19" x14ac:dyDescent="0.3">
      <c r="A1553">
        <v>68337</v>
      </c>
      <c r="B1553" s="1">
        <v>43489</v>
      </c>
      <c r="C1553" s="1" t="str">
        <f t="shared" si="24"/>
        <v>weekday</v>
      </c>
      <c r="D1553" s="1" t="str">
        <f>TEXT(B1553,"dddd")</f>
        <v>Thursday</v>
      </c>
      <c r="E1553">
        <v>8897</v>
      </c>
      <c r="F1553" t="s">
        <v>843</v>
      </c>
      <c r="G1553" t="s">
        <v>39</v>
      </c>
      <c r="H1553" t="s">
        <v>27</v>
      </c>
      <c r="I1553" t="s">
        <v>3</v>
      </c>
      <c r="J1553" t="s">
        <v>4</v>
      </c>
      <c r="K1553" t="s">
        <v>109</v>
      </c>
      <c r="L1553">
        <v>627</v>
      </c>
      <c r="M1553" t="s">
        <v>6</v>
      </c>
      <c r="N1553">
        <v>165</v>
      </c>
      <c r="O1553">
        <v>4</v>
      </c>
      <c r="P1553">
        <f>N1553*O1553</f>
        <v>660</v>
      </c>
      <c r="Q1553">
        <v>490.9200136</v>
      </c>
      <c r="R1553">
        <f>P1553-Q1553</f>
        <v>169.0799864</v>
      </c>
      <c r="S1553">
        <f>Q1553/O1553</f>
        <v>122.7300034</v>
      </c>
    </row>
    <row r="1554" spans="1:19" x14ac:dyDescent="0.3">
      <c r="A1554">
        <v>68369</v>
      </c>
      <c r="B1554" s="1">
        <v>43490</v>
      </c>
      <c r="C1554" s="1" t="str">
        <f t="shared" si="24"/>
        <v>weekday</v>
      </c>
      <c r="D1554" s="1" t="str">
        <f>TEXT(B1554,"dddd")</f>
        <v>Friday</v>
      </c>
      <c r="E1554">
        <v>8391</v>
      </c>
      <c r="F1554" t="s">
        <v>7</v>
      </c>
      <c r="G1554" t="s">
        <v>447</v>
      </c>
      <c r="H1554" t="s">
        <v>2</v>
      </c>
      <c r="I1554" t="s">
        <v>3</v>
      </c>
      <c r="J1554" t="s">
        <v>4</v>
      </c>
      <c r="K1554" t="s">
        <v>42</v>
      </c>
      <c r="L1554">
        <v>365</v>
      </c>
      <c r="M1554" t="s">
        <v>10</v>
      </c>
      <c r="N1554">
        <v>94.75</v>
      </c>
      <c r="O1554">
        <v>5</v>
      </c>
      <c r="P1554">
        <f>N1554*O1554</f>
        <v>473.75</v>
      </c>
      <c r="Q1554">
        <v>152.8499985</v>
      </c>
      <c r="R1554">
        <f>P1554-Q1554</f>
        <v>320.90000150000003</v>
      </c>
      <c r="S1554">
        <f>Q1554/O1554</f>
        <v>30.5699997</v>
      </c>
    </row>
    <row r="1555" spans="1:19" x14ac:dyDescent="0.3">
      <c r="A1555">
        <v>68374</v>
      </c>
      <c r="B1555" s="1">
        <v>43490</v>
      </c>
      <c r="C1555" s="1" t="str">
        <f t="shared" si="24"/>
        <v>weekday</v>
      </c>
      <c r="D1555" s="1" t="str">
        <f>TEXT(B1555,"dddd")</f>
        <v>Friday</v>
      </c>
      <c r="E1555">
        <v>10549</v>
      </c>
      <c r="F1555" t="s">
        <v>573</v>
      </c>
      <c r="G1555" t="s">
        <v>574</v>
      </c>
      <c r="H1555" t="s">
        <v>2</v>
      </c>
      <c r="I1555" t="s">
        <v>3</v>
      </c>
      <c r="J1555" t="s">
        <v>4</v>
      </c>
      <c r="K1555" t="s">
        <v>42</v>
      </c>
      <c r="L1555">
        <v>365</v>
      </c>
      <c r="M1555" t="s">
        <v>10</v>
      </c>
      <c r="N1555">
        <v>94.75</v>
      </c>
      <c r="O1555">
        <v>5</v>
      </c>
      <c r="P1555">
        <f>N1555*O1555</f>
        <v>473.75</v>
      </c>
      <c r="Q1555">
        <v>152.8499985</v>
      </c>
      <c r="R1555">
        <f>P1555-Q1555</f>
        <v>320.90000150000003</v>
      </c>
      <c r="S1555">
        <f>Q1555/O1555</f>
        <v>30.5699997</v>
      </c>
    </row>
    <row r="1556" spans="1:19" x14ac:dyDescent="0.3">
      <c r="A1556">
        <v>68428</v>
      </c>
      <c r="B1556" s="1">
        <v>43490</v>
      </c>
      <c r="C1556" s="1" t="str">
        <f t="shared" si="24"/>
        <v>weekday</v>
      </c>
      <c r="D1556" s="1" t="str">
        <f>TEXT(B1556,"dddd")</f>
        <v>Friday</v>
      </c>
      <c r="E1556">
        <v>3471</v>
      </c>
      <c r="F1556" t="s">
        <v>842</v>
      </c>
      <c r="G1556" t="s">
        <v>244</v>
      </c>
      <c r="H1556" t="s">
        <v>2</v>
      </c>
      <c r="I1556" t="s">
        <v>3</v>
      </c>
      <c r="J1556" t="s">
        <v>44</v>
      </c>
      <c r="K1556" t="s">
        <v>57</v>
      </c>
      <c r="L1556">
        <v>191</v>
      </c>
      <c r="M1556" t="s">
        <v>65</v>
      </c>
      <c r="N1556">
        <v>85</v>
      </c>
      <c r="O1556">
        <v>4</v>
      </c>
      <c r="P1556">
        <f>N1556*O1556</f>
        <v>340</v>
      </c>
      <c r="Q1556">
        <v>219.11999520000001</v>
      </c>
      <c r="R1556">
        <f>P1556-Q1556</f>
        <v>120.88000479999999</v>
      </c>
      <c r="S1556">
        <f>Q1556/O1556</f>
        <v>54.779998800000001</v>
      </c>
    </row>
    <row r="1557" spans="1:19" x14ac:dyDescent="0.3">
      <c r="A1557">
        <v>68546</v>
      </c>
      <c r="B1557" s="1">
        <v>43765</v>
      </c>
      <c r="C1557" s="1" t="str">
        <f t="shared" si="24"/>
        <v>weekend</v>
      </c>
      <c r="D1557" s="1" t="str">
        <f>TEXT(B1557,"dddd")</f>
        <v>Sunday</v>
      </c>
      <c r="E1557">
        <v>6405</v>
      </c>
      <c r="F1557" t="s">
        <v>406</v>
      </c>
      <c r="G1557" t="s">
        <v>121</v>
      </c>
      <c r="H1557" t="s">
        <v>27</v>
      </c>
      <c r="I1557" t="s">
        <v>3</v>
      </c>
      <c r="J1557" t="s">
        <v>4</v>
      </c>
      <c r="K1557" t="s">
        <v>9</v>
      </c>
      <c r="L1557">
        <v>403</v>
      </c>
      <c r="M1557" t="s">
        <v>10</v>
      </c>
      <c r="N1557">
        <v>133.37</v>
      </c>
      <c r="O1557">
        <v>1</v>
      </c>
      <c r="P1557">
        <f>N1557*O1557</f>
        <v>133.37</v>
      </c>
      <c r="Q1557">
        <v>84.590000149999995</v>
      </c>
      <c r="R1557">
        <f>P1557-Q1557</f>
        <v>48.77999985000001</v>
      </c>
      <c r="S1557">
        <f>Q1557/O1557</f>
        <v>84.590000149999995</v>
      </c>
    </row>
    <row r="1558" spans="1:19" x14ac:dyDescent="0.3">
      <c r="A1558">
        <v>68645</v>
      </c>
      <c r="B1558" s="1">
        <v>43494</v>
      </c>
      <c r="C1558" s="1" t="str">
        <f t="shared" si="24"/>
        <v>weekday</v>
      </c>
      <c r="D1558" s="1" t="str">
        <f>TEXT(B1558,"dddd")</f>
        <v>Tuesday</v>
      </c>
      <c r="E1558">
        <v>10013</v>
      </c>
      <c r="F1558" t="s">
        <v>7</v>
      </c>
      <c r="G1558" t="s">
        <v>84</v>
      </c>
      <c r="H1558" t="s">
        <v>27</v>
      </c>
      <c r="I1558" t="s">
        <v>3</v>
      </c>
      <c r="J1558" t="s">
        <v>4</v>
      </c>
      <c r="K1558" t="s">
        <v>566</v>
      </c>
      <c r="L1558">
        <v>364</v>
      </c>
      <c r="M1558" t="s">
        <v>1077</v>
      </c>
      <c r="N1558">
        <v>209.99</v>
      </c>
      <c r="O1558">
        <v>1</v>
      </c>
      <c r="P1558">
        <f>N1558*O1558</f>
        <v>209.99</v>
      </c>
      <c r="Q1558">
        <v>104.4673756</v>
      </c>
      <c r="R1558">
        <f>P1558-Q1558</f>
        <v>105.52262440000001</v>
      </c>
      <c r="S1558">
        <f>Q1558/O1558</f>
        <v>104.4673756</v>
      </c>
    </row>
    <row r="1559" spans="1:19" x14ac:dyDescent="0.3">
      <c r="A1559">
        <v>68645</v>
      </c>
      <c r="B1559" s="1">
        <v>43494</v>
      </c>
      <c r="C1559" s="1" t="str">
        <f t="shared" si="24"/>
        <v>weekday</v>
      </c>
      <c r="D1559" s="1" t="str">
        <f>TEXT(B1559,"dddd")</f>
        <v>Tuesday</v>
      </c>
      <c r="E1559">
        <v>10013</v>
      </c>
      <c r="F1559" t="s">
        <v>7</v>
      </c>
      <c r="G1559" t="s">
        <v>84</v>
      </c>
      <c r="H1559" t="s">
        <v>27</v>
      </c>
      <c r="I1559" t="s">
        <v>3</v>
      </c>
      <c r="J1559" t="s">
        <v>4</v>
      </c>
      <c r="K1559" t="s">
        <v>9</v>
      </c>
      <c r="L1559">
        <v>403</v>
      </c>
      <c r="M1559" t="s">
        <v>10</v>
      </c>
      <c r="N1559">
        <v>133.37</v>
      </c>
      <c r="O1559">
        <v>1</v>
      </c>
      <c r="P1559">
        <f>N1559*O1559</f>
        <v>133.37</v>
      </c>
      <c r="Q1559">
        <v>84.590000149999995</v>
      </c>
      <c r="R1559">
        <f>P1559-Q1559</f>
        <v>48.77999985000001</v>
      </c>
      <c r="S1559">
        <f>Q1559/O1559</f>
        <v>84.590000149999995</v>
      </c>
    </row>
    <row r="1560" spans="1:19" x14ac:dyDescent="0.3">
      <c r="A1560">
        <v>68700</v>
      </c>
      <c r="B1560" s="1">
        <v>43494</v>
      </c>
      <c r="C1560" s="1" t="str">
        <f t="shared" si="24"/>
        <v>weekday</v>
      </c>
      <c r="D1560" s="1" t="str">
        <f>TEXT(B1560,"dddd")</f>
        <v>Tuesday</v>
      </c>
      <c r="E1560">
        <v>11078</v>
      </c>
      <c r="F1560" t="s">
        <v>825</v>
      </c>
      <c r="G1560" t="s">
        <v>826</v>
      </c>
      <c r="H1560" t="s">
        <v>2</v>
      </c>
      <c r="I1560" t="s">
        <v>3</v>
      </c>
      <c r="J1560" t="s">
        <v>44</v>
      </c>
      <c r="K1560" t="s">
        <v>42</v>
      </c>
      <c r="L1560">
        <v>365</v>
      </c>
      <c r="M1560" t="s">
        <v>10</v>
      </c>
      <c r="N1560">
        <v>94.75</v>
      </c>
      <c r="O1560">
        <v>4</v>
      </c>
      <c r="P1560">
        <f>N1560*O1560</f>
        <v>379</v>
      </c>
      <c r="Q1560">
        <v>122.2799988</v>
      </c>
      <c r="R1560">
        <f>P1560-Q1560</f>
        <v>256.72000120000001</v>
      </c>
      <c r="S1560">
        <f>Q1560/O1560</f>
        <v>30.5699997</v>
      </c>
    </row>
    <row r="1561" spans="1:19" x14ac:dyDescent="0.3">
      <c r="A1561">
        <v>68804</v>
      </c>
      <c r="B1561" s="1">
        <v>43476</v>
      </c>
      <c r="C1561" s="1" t="str">
        <f t="shared" si="24"/>
        <v>weekday</v>
      </c>
      <c r="D1561" s="1" t="str">
        <f>TEXT(B1561,"dddd")</f>
        <v>Friday</v>
      </c>
      <c r="E1561">
        <v>1733</v>
      </c>
      <c r="F1561" t="s">
        <v>7</v>
      </c>
      <c r="G1561" t="s">
        <v>215</v>
      </c>
      <c r="H1561" t="s">
        <v>2</v>
      </c>
      <c r="I1561" t="s">
        <v>3</v>
      </c>
      <c r="J1561" t="s">
        <v>44</v>
      </c>
      <c r="K1561" t="s">
        <v>42</v>
      </c>
      <c r="L1561">
        <v>365</v>
      </c>
      <c r="M1561" t="s">
        <v>10</v>
      </c>
      <c r="N1561">
        <v>94.75</v>
      </c>
      <c r="O1561">
        <v>4</v>
      </c>
      <c r="P1561">
        <f>N1561*O1561</f>
        <v>379</v>
      </c>
      <c r="Q1561">
        <v>122.2799988</v>
      </c>
      <c r="R1561">
        <f>P1561-Q1561</f>
        <v>256.72000120000001</v>
      </c>
      <c r="S1561">
        <f>Q1561/O1561</f>
        <v>30.5699997</v>
      </c>
    </row>
    <row r="1562" spans="1:19" x14ac:dyDescent="0.3">
      <c r="A1562">
        <v>68871</v>
      </c>
      <c r="B1562" s="1">
        <v>44078</v>
      </c>
      <c r="C1562" s="1" t="str">
        <f t="shared" si="24"/>
        <v>weekday</v>
      </c>
      <c r="D1562" s="1" t="str">
        <f>TEXT(B1562,"dddd")</f>
        <v>Friday</v>
      </c>
      <c r="E1562">
        <v>4960</v>
      </c>
      <c r="F1562" t="s">
        <v>7</v>
      </c>
      <c r="G1562" t="s">
        <v>227</v>
      </c>
      <c r="H1562" t="s">
        <v>2</v>
      </c>
      <c r="I1562" t="s">
        <v>3</v>
      </c>
      <c r="J1562" t="s">
        <v>4</v>
      </c>
      <c r="K1562" t="s">
        <v>85</v>
      </c>
      <c r="L1562">
        <v>502</v>
      </c>
      <c r="M1562" t="s">
        <v>65</v>
      </c>
      <c r="N1562">
        <v>65</v>
      </c>
      <c r="O1562">
        <v>4</v>
      </c>
      <c r="P1562">
        <f>N1562*O1562</f>
        <v>260</v>
      </c>
      <c r="Q1562">
        <v>134.39999388000001</v>
      </c>
      <c r="R1562">
        <f>P1562-Q1562</f>
        <v>125.60000611999999</v>
      </c>
      <c r="S1562">
        <f>Q1562/O1562</f>
        <v>33.599998470000003</v>
      </c>
    </row>
    <row r="1563" spans="1:19" x14ac:dyDescent="0.3">
      <c r="A1563">
        <v>68879</v>
      </c>
      <c r="B1563" s="1">
        <v>43487</v>
      </c>
      <c r="C1563" s="1" t="str">
        <f t="shared" si="24"/>
        <v>weekday</v>
      </c>
      <c r="D1563" s="1" t="str">
        <f>TEXT(B1563,"dddd")</f>
        <v>Tuesday</v>
      </c>
      <c r="E1563">
        <v>778</v>
      </c>
      <c r="F1563" t="s">
        <v>501</v>
      </c>
      <c r="G1563" t="s">
        <v>30</v>
      </c>
      <c r="H1563" t="s">
        <v>27</v>
      </c>
      <c r="I1563" t="s">
        <v>28</v>
      </c>
      <c r="J1563" t="s">
        <v>4</v>
      </c>
      <c r="K1563" t="s">
        <v>855</v>
      </c>
      <c r="L1563">
        <v>60</v>
      </c>
      <c r="M1563" t="s">
        <v>1077</v>
      </c>
      <c r="N1563">
        <v>189.75</v>
      </c>
      <c r="O1563">
        <v>1</v>
      </c>
      <c r="P1563">
        <f>N1563*O1563</f>
        <v>189.75</v>
      </c>
      <c r="Q1563">
        <v>95.799987799999997</v>
      </c>
      <c r="R1563">
        <f>P1563-Q1563</f>
        <v>93.950012200000003</v>
      </c>
      <c r="S1563">
        <f>Q1563/O1563</f>
        <v>95.799987799999997</v>
      </c>
    </row>
    <row r="1564" spans="1:19" x14ac:dyDescent="0.3">
      <c r="A1564">
        <v>68879</v>
      </c>
      <c r="B1564" s="1">
        <v>43487</v>
      </c>
      <c r="C1564" s="1" t="str">
        <f t="shared" si="24"/>
        <v>weekday</v>
      </c>
      <c r="D1564" s="1" t="str">
        <f>TEXT(B1564,"dddd")</f>
        <v>Tuesday</v>
      </c>
      <c r="E1564">
        <v>778</v>
      </c>
      <c r="F1564" t="s">
        <v>501</v>
      </c>
      <c r="G1564" t="s">
        <v>30</v>
      </c>
      <c r="H1564" t="s">
        <v>27</v>
      </c>
      <c r="I1564" t="s">
        <v>28</v>
      </c>
      <c r="J1564" t="s">
        <v>4</v>
      </c>
      <c r="K1564" t="s">
        <v>9</v>
      </c>
      <c r="L1564">
        <v>403</v>
      </c>
      <c r="M1564" t="s">
        <v>10</v>
      </c>
      <c r="N1564">
        <v>133.37</v>
      </c>
      <c r="O1564">
        <v>1</v>
      </c>
      <c r="P1564">
        <f>N1564*O1564</f>
        <v>133.37</v>
      </c>
      <c r="Q1564">
        <v>84.590000149999995</v>
      </c>
      <c r="R1564">
        <f>P1564-Q1564</f>
        <v>48.77999985000001</v>
      </c>
      <c r="S1564">
        <f>Q1564/O1564</f>
        <v>84.590000149999995</v>
      </c>
    </row>
    <row r="1565" spans="1:19" x14ac:dyDescent="0.3">
      <c r="A1565">
        <v>68879</v>
      </c>
      <c r="B1565" s="1">
        <v>43487</v>
      </c>
      <c r="C1565" s="1" t="str">
        <f t="shared" si="24"/>
        <v>weekday</v>
      </c>
      <c r="D1565" s="1" t="str">
        <f>TEXT(B1565,"dddd")</f>
        <v>Tuesday</v>
      </c>
      <c r="E1565">
        <v>778</v>
      </c>
      <c r="F1565" t="s">
        <v>501</v>
      </c>
      <c r="G1565" t="s">
        <v>30</v>
      </c>
      <c r="H1565" t="s">
        <v>27</v>
      </c>
      <c r="I1565" t="s">
        <v>28</v>
      </c>
      <c r="J1565" t="s">
        <v>4</v>
      </c>
      <c r="K1565" t="s">
        <v>9</v>
      </c>
      <c r="L1565">
        <v>403</v>
      </c>
      <c r="M1565" t="s">
        <v>10</v>
      </c>
      <c r="N1565">
        <v>133.37</v>
      </c>
      <c r="O1565">
        <v>1</v>
      </c>
      <c r="P1565">
        <f>N1565*O1565</f>
        <v>133.37</v>
      </c>
      <c r="Q1565">
        <v>84.590000149999995</v>
      </c>
      <c r="R1565">
        <f>P1565-Q1565</f>
        <v>48.77999985000001</v>
      </c>
      <c r="S1565">
        <f>Q1565/O1565</f>
        <v>84.590000149999995</v>
      </c>
    </row>
    <row r="1566" spans="1:19" x14ac:dyDescent="0.3">
      <c r="A1566">
        <v>68977</v>
      </c>
      <c r="B1566" s="1">
        <v>43857</v>
      </c>
      <c r="C1566" s="1" t="str">
        <f t="shared" si="24"/>
        <v>weekday</v>
      </c>
      <c r="D1566" s="1" t="str">
        <f>TEXT(B1566,"dddd")</f>
        <v>Monday</v>
      </c>
      <c r="E1566">
        <v>12530</v>
      </c>
      <c r="F1566" t="s">
        <v>440</v>
      </c>
      <c r="G1566" t="s">
        <v>30</v>
      </c>
      <c r="H1566" t="s">
        <v>27</v>
      </c>
      <c r="I1566" t="s">
        <v>28</v>
      </c>
      <c r="J1566" t="s">
        <v>4</v>
      </c>
      <c r="K1566" t="s">
        <v>441</v>
      </c>
      <c r="L1566">
        <v>1346</v>
      </c>
      <c r="M1566" t="s">
        <v>878</v>
      </c>
      <c r="N1566">
        <v>12.89</v>
      </c>
      <c r="O1566">
        <v>1</v>
      </c>
      <c r="P1566">
        <f>N1566*O1566</f>
        <v>12.89</v>
      </c>
      <c r="Q1566">
        <v>6.7600002290000001</v>
      </c>
      <c r="R1566">
        <f>P1566-Q1566</f>
        <v>6.1299997710000005</v>
      </c>
      <c r="S1566">
        <f>Q1566/O1566</f>
        <v>6.7600002290000001</v>
      </c>
    </row>
    <row r="1567" spans="1:19" x14ac:dyDescent="0.3">
      <c r="A1567">
        <v>68996</v>
      </c>
      <c r="B1567" s="1">
        <v>43857</v>
      </c>
      <c r="C1567" s="1" t="str">
        <f t="shared" si="24"/>
        <v>weekday</v>
      </c>
      <c r="D1567" s="1" t="str">
        <f>TEXT(B1567,"dddd")</f>
        <v>Monday</v>
      </c>
      <c r="E1567">
        <v>12549</v>
      </c>
      <c r="F1567" t="s">
        <v>317</v>
      </c>
      <c r="G1567" t="s">
        <v>30</v>
      </c>
      <c r="H1567" t="s">
        <v>27</v>
      </c>
      <c r="I1567" t="s">
        <v>28</v>
      </c>
      <c r="J1567" t="s">
        <v>4</v>
      </c>
      <c r="K1567" t="s">
        <v>441</v>
      </c>
      <c r="L1567">
        <v>1346</v>
      </c>
      <c r="M1567" t="s">
        <v>878</v>
      </c>
      <c r="N1567">
        <v>12.89</v>
      </c>
      <c r="O1567">
        <v>1</v>
      </c>
      <c r="P1567">
        <f>N1567*O1567</f>
        <v>12.89</v>
      </c>
      <c r="Q1567">
        <v>6.7600002290000001</v>
      </c>
      <c r="R1567">
        <f>P1567-Q1567</f>
        <v>6.1299997710000005</v>
      </c>
      <c r="S1567">
        <f>Q1567/O1567</f>
        <v>6.7600002290000001</v>
      </c>
    </row>
    <row r="1568" spans="1:19" x14ac:dyDescent="0.3">
      <c r="A1568">
        <v>69057</v>
      </c>
      <c r="B1568" s="1">
        <v>43857</v>
      </c>
      <c r="C1568" s="1" t="str">
        <f t="shared" si="24"/>
        <v>weekday</v>
      </c>
      <c r="D1568" s="1" t="str">
        <f>TEXT(B1568,"dddd")</f>
        <v>Monday</v>
      </c>
      <c r="E1568">
        <v>12610</v>
      </c>
      <c r="F1568" t="s">
        <v>442</v>
      </c>
      <c r="G1568" t="s">
        <v>30</v>
      </c>
      <c r="H1568" t="s">
        <v>27</v>
      </c>
      <c r="I1568" t="s">
        <v>28</v>
      </c>
      <c r="J1568" t="s">
        <v>4</v>
      </c>
      <c r="K1568" t="s">
        <v>441</v>
      </c>
      <c r="L1568">
        <v>1346</v>
      </c>
      <c r="M1568" t="s">
        <v>878</v>
      </c>
      <c r="N1568">
        <v>12.89</v>
      </c>
      <c r="O1568">
        <v>1</v>
      </c>
      <c r="P1568">
        <f>N1568*O1568</f>
        <v>12.89</v>
      </c>
      <c r="Q1568">
        <v>6.7600002290000001</v>
      </c>
      <c r="R1568">
        <f>P1568-Q1568</f>
        <v>6.1299997710000005</v>
      </c>
      <c r="S1568">
        <f>Q1568/O1568</f>
        <v>6.7600002290000001</v>
      </c>
    </row>
    <row r="1569" spans="1:19" x14ac:dyDescent="0.3">
      <c r="A1569">
        <v>69160</v>
      </c>
      <c r="B1569" s="1">
        <v>43846</v>
      </c>
      <c r="C1569" s="1" t="str">
        <f t="shared" si="24"/>
        <v>weekday</v>
      </c>
      <c r="D1569" s="1" t="str">
        <f>TEXT(B1569,"dddd")</f>
        <v>Thursday</v>
      </c>
      <c r="E1569">
        <v>12713</v>
      </c>
      <c r="F1569" t="s">
        <v>557</v>
      </c>
      <c r="G1569" t="s">
        <v>63</v>
      </c>
      <c r="H1569" t="s">
        <v>27</v>
      </c>
      <c r="I1569" t="s">
        <v>3</v>
      </c>
      <c r="J1569" t="s">
        <v>4</v>
      </c>
      <c r="K1569" t="s">
        <v>441</v>
      </c>
      <c r="L1569">
        <v>1346</v>
      </c>
      <c r="M1569" t="s">
        <v>878</v>
      </c>
      <c r="N1569">
        <v>12.89</v>
      </c>
      <c r="O1569">
        <v>1</v>
      </c>
      <c r="P1569">
        <f>N1569*O1569</f>
        <v>12.89</v>
      </c>
      <c r="Q1569">
        <v>6.7600002290000001</v>
      </c>
      <c r="R1569">
        <f>P1569-Q1569</f>
        <v>6.1299997710000005</v>
      </c>
      <c r="S1569">
        <f>Q1569/O1569</f>
        <v>6.7600002290000001</v>
      </c>
    </row>
    <row r="1570" spans="1:19" x14ac:dyDescent="0.3">
      <c r="A1570">
        <v>69170</v>
      </c>
      <c r="B1570" s="1">
        <v>43857</v>
      </c>
      <c r="C1570" s="1" t="str">
        <f t="shared" si="24"/>
        <v>weekday</v>
      </c>
      <c r="D1570" s="1" t="str">
        <f>TEXT(B1570,"dddd")</f>
        <v>Monday</v>
      </c>
      <c r="E1570">
        <v>12723</v>
      </c>
      <c r="F1570" t="s">
        <v>443</v>
      </c>
      <c r="G1570" t="s">
        <v>30</v>
      </c>
      <c r="H1570" t="s">
        <v>27</v>
      </c>
      <c r="I1570" t="s">
        <v>28</v>
      </c>
      <c r="J1570" t="s">
        <v>4</v>
      </c>
      <c r="K1570" t="s">
        <v>441</v>
      </c>
      <c r="L1570">
        <v>1346</v>
      </c>
      <c r="M1570" t="s">
        <v>878</v>
      </c>
      <c r="N1570">
        <v>12.89</v>
      </c>
      <c r="O1570">
        <v>1</v>
      </c>
      <c r="P1570">
        <f>N1570*O1570</f>
        <v>12.89</v>
      </c>
      <c r="Q1570">
        <v>6.7600002290000001</v>
      </c>
      <c r="R1570">
        <f>P1570-Q1570</f>
        <v>6.1299997710000005</v>
      </c>
      <c r="S1570">
        <f>Q1570/O1570</f>
        <v>6.7600002290000001</v>
      </c>
    </row>
    <row r="1571" spans="1:19" x14ac:dyDescent="0.3">
      <c r="A1571">
        <v>69285</v>
      </c>
      <c r="B1571" s="1">
        <v>43857</v>
      </c>
      <c r="C1571" s="1" t="str">
        <f t="shared" si="24"/>
        <v>weekday</v>
      </c>
      <c r="D1571" s="1" t="str">
        <f>TEXT(B1571,"dddd")</f>
        <v>Monday</v>
      </c>
      <c r="E1571">
        <v>12838</v>
      </c>
      <c r="F1571" t="s">
        <v>444</v>
      </c>
      <c r="G1571" t="s">
        <v>30</v>
      </c>
      <c r="H1571" t="s">
        <v>27</v>
      </c>
      <c r="I1571" t="s">
        <v>28</v>
      </c>
      <c r="J1571" t="s">
        <v>4</v>
      </c>
      <c r="K1571" t="s">
        <v>445</v>
      </c>
      <c r="L1571">
        <v>1348</v>
      </c>
      <c r="M1571" t="s">
        <v>65</v>
      </c>
      <c r="N1571">
        <v>25.99</v>
      </c>
      <c r="O1571">
        <v>1</v>
      </c>
      <c r="P1571">
        <f>N1571*O1571</f>
        <v>25.99</v>
      </c>
      <c r="Q1571">
        <v>16.790000920000001</v>
      </c>
      <c r="R1571">
        <f>P1571-Q1571</f>
        <v>9.1999990799999978</v>
      </c>
      <c r="S1571">
        <f>Q1571/O1571</f>
        <v>16.790000920000001</v>
      </c>
    </row>
    <row r="1572" spans="1:19" x14ac:dyDescent="0.3">
      <c r="A1572">
        <v>69302</v>
      </c>
      <c r="B1572" s="1">
        <v>43857</v>
      </c>
      <c r="C1572" s="1" t="str">
        <f t="shared" si="24"/>
        <v>weekday</v>
      </c>
      <c r="D1572" s="1" t="str">
        <f>TEXT(B1572,"dddd")</f>
        <v>Monday</v>
      </c>
      <c r="E1572">
        <v>12855</v>
      </c>
      <c r="F1572" t="s">
        <v>446</v>
      </c>
      <c r="G1572" t="s">
        <v>30</v>
      </c>
      <c r="H1572" t="s">
        <v>27</v>
      </c>
      <c r="I1572" t="s">
        <v>28</v>
      </c>
      <c r="J1572" t="s">
        <v>4</v>
      </c>
      <c r="K1572" t="s">
        <v>445</v>
      </c>
      <c r="L1572">
        <v>1348</v>
      </c>
      <c r="M1572" t="s">
        <v>65</v>
      </c>
      <c r="N1572">
        <v>25.99</v>
      </c>
      <c r="O1572">
        <v>1</v>
      </c>
      <c r="P1572">
        <f>N1572*O1572</f>
        <v>25.99</v>
      </c>
      <c r="Q1572">
        <v>16.790000920000001</v>
      </c>
      <c r="R1572">
        <f>P1572-Q1572</f>
        <v>9.1999990799999978</v>
      </c>
      <c r="S1572">
        <f>Q1572/O1572</f>
        <v>16.790000920000001</v>
      </c>
    </row>
    <row r="1573" spans="1:19" x14ac:dyDescent="0.3">
      <c r="A1573">
        <v>69408</v>
      </c>
      <c r="B1573" s="1">
        <v>43748</v>
      </c>
      <c r="C1573" s="1" t="str">
        <f t="shared" si="24"/>
        <v>weekday</v>
      </c>
      <c r="D1573" s="1" t="str">
        <f>TEXT(B1573,"dddd")</f>
        <v>Thursday</v>
      </c>
      <c r="E1573">
        <v>12961</v>
      </c>
      <c r="F1573" t="s">
        <v>723</v>
      </c>
      <c r="G1573" t="s">
        <v>30</v>
      </c>
      <c r="H1573" t="s">
        <v>27</v>
      </c>
      <c r="I1573" t="s">
        <v>28</v>
      </c>
      <c r="J1573" t="s">
        <v>4</v>
      </c>
      <c r="K1573" t="s">
        <v>513</v>
      </c>
      <c r="L1573">
        <v>1349</v>
      </c>
      <c r="M1573" t="s">
        <v>14</v>
      </c>
      <c r="N1573">
        <v>99.98</v>
      </c>
      <c r="O1573">
        <v>1</v>
      </c>
      <c r="P1573">
        <f>N1573*O1573</f>
        <v>99.98</v>
      </c>
      <c r="Q1573">
        <v>76.830001800000005</v>
      </c>
      <c r="R1573">
        <f>P1573-Q1573</f>
        <v>23.149998199999999</v>
      </c>
      <c r="S1573">
        <f>Q1573/O1573</f>
        <v>76.830001800000005</v>
      </c>
    </row>
    <row r="1574" spans="1:19" x14ac:dyDescent="0.3">
      <c r="A1574">
        <v>69471</v>
      </c>
      <c r="B1574" s="1">
        <v>43755</v>
      </c>
      <c r="C1574" s="1" t="str">
        <f t="shared" si="24"/>
        <v>weekday</v>
      </c>
      <c r="D1574" s="1" t="str">
        <f>TEXT(B1574,"dddd")</f>
        <v>Thursday</v>
      </c>
      <c r="E1574">
        <v>13024</v>
      </c>
      <c r="F1574" t="s">
        <v>363</v>
      </c>
      <c r="G1574" t="s">
        <v>715</v>
      </c>
      <c r="H1574" t="s">
        <v>27</v>
      </c>
      <c r="I1574" t="s">
        <v>28</v>
      </c>
      <c r="J1574" t="s">
        <v>29</v>
      </c>
      <c r="K1574" t="s">
        <v>513</v>
      </c>
      <c r="L1574">
        <v>1349</v>
      </c>
      <c r="M1574" t="s">
        <v>14</v>
      </c>
      <c r="N1574">
        <v>99.98</v>
      </c>
      <c r="O1574">
        <v>1</v>
      </c>
      <c r="P1574">
        <f>N1574*O1574</f>
        <v>99.98</v>
      </c>
      <c r="Q1574">
        <v>76.830001800000005</v>
      </c>
      <c r="R1574">
        <f>P1574-Q1574</f>
        <v>23.149998199999999</v>
      </c>
      <c r="S1574">
        <f>Q1574/O1574</f>
        <v>76.830001800000005</v>
      </c>
    </row>
    <row r="1575" spans="1:19" x14ac:dyDescent="0.3">
      <c r="A1575">
        <v>69476</v>
      </c>
      <c r="B1575" s="1">
        <v>43596</v>
      </c>
      <c r="C1575" s="1" t="str">
        <f t="shared" si="24"/>
        <v>weekend</v>
      </c>
      <c r="D1575" s="1" t="str">
        <f>TEXT(B1575,"dddd")</f>
        <v>Saturday</v>
      </c>
      <c r="E1575">
        <v>13029</v>
      </c>
      <c r="F1575" t="s">
        <v>801</v>
      </c>
      <c r="G1575" t="s">
        <v>63</v>
      </c>
      <c r="H1575" t="s">
        <v>27</v>
      </c>
      <c r="I1575" t="s">
        <v>3</v>
      </c>
      <c r="J1575" t="s">
        <v>4</v>
      </c>
      <c r="K1575" t="s">
        <v>513</v>
      </c>
      <c r="L1575">
        <v>1349</v>
      </c>
      <c r="M1575" t="s">
        <v>14</v>
      </c>
      <c r="N1575">
        <v>99.98</v>
      </c>
      <c r="O1575">
        <v>1</v>
      </c>
      <c r="P1575">
        <f>N1575*O1575</f>
        <v>99.98</v>
      </c>
      <c r="Q1575">
        <v>76.830001800000005</v>
      </c>
      <c r="R1575">
        <f>P1575-Q1575</f>
        <v>23.149998199999999</v>
      </c>
      <c r="S1575">
        <f>Q1575/O1575</f>
        <v>76.830001800000005</v>
      </c>
    </row>
    <row r="1576" spans="1:19" x14ac:dyDescent="0.3">
      <c r="A1576">
        <v>69478</v>
      </c>
      <c r="B1576" s="1">
        <v>43566</v>
      </c>
      <c r="C1576" s="1" t="str">
        <f t="shared" si="24"/>
        <v>weekday</v>
      </c>
      <c r="D1576" s="1" t="str">
        <f>TEXT(B1576,"dddd")</f>
        <v>Thursday</v>
      </c>
      <c r="E1576">
        <v>13031</v>
      </c>
      <c r="F1576" t="s">
        <v>60</v>
      </c>
      <c r="G1576" t="s">
        <v>63</v>
      </c>
      <c r="H1576" t="s">
        <v>27</v>
      </c>
      <c r="I1576" t="s">
        <v>3</v>
      </c>
      <c r="J1576" t="s">
        <v>4</v>
      </c>
      <c r="K1576" t="s">
        <v>513</v>
      </c>
      <c r="L1576">
        <v>1349</v>
      </c>
      <c r="M1576" t="s">
        <v>14</v>
      </c>
      <c r="N1576">
        <v>99.98</v>
      </c>
      <c r="O1576">
        <v>1</v>
      </c>
      <c r="P1576">
        <f>N1576*O1576</f>
        <v>99.98</v>
      </c>
      <c r="Q1576">
        <v>76.830001800000005</v>
      </c>
      <c r="R1576">
        <f>P1576-Q1576</f>
        <v>23.149998199999999</v>
      </c>
      <c r="S1576">
        <f>Q1576/O1576</f>
        <v>76.830001800000005</v>
      </c>
    </row>
    <row r="1577" spans="1:19" x14ac:dyDescent="0.3">
      <c r="A1577">
        <v>69482</v>
      </c>
      <c r="B1577" s="1">
        <v>43749</v>
      </c>
      <c r="C1577" s="1" t="str">
        <f t="shared" si="24"/>
        <v>weekday</v>
      </c>
      <c r="D1577" s="1" t="str">
        <f>TEXT(B1577,"dddd")</f>
        <v>Friday</v>
      </c>
      <c r="E1577">
        <v>13035</v>
      </c>
      <c r="F1577" t="s">
        <v>720</v>
      </c>
      <c r="G1577" t="s">
        <v>715</v>
      </c>
      <c r="H1577" t="s">
        <v>27</v>
      </c>
      <c r="I1577" t="s">
        <v>28</v>
      </c>
      <c r="J1577" t="s">
        <v>4</v>
      </c>
      <c r="K1577" t="s">
        <v>513</v>
      </c>
      <c r="L1577">
        <v>1349</v>
      </c>
      <c r="M1577" t="s">
        <v>14</v>
      </c>
      <c r="N1577">
        <v>99.98</v>
      </c>
      <c r="O1577">
        <v>1</v>
      </c>
      <c r="P1577">
        <f>N1577*O1577</f>
        <v>99.98</v>
      </c>
      <c r="Q1577">
        <v>76.830001800000005</v>
      </c>
      <c r="R1577">
        <f>P1577-Q1577</f>
        <v>23.149998199999999</v>
      </c>
      <c r="S1577">
        <f>Q1577/O1577</f>
        <v>76.830001800000005</v>
      </c>
    </row>
    <row r="1578" spans="1:19" x14ac:dyDescent="0.3">
      <c r="A1578">
        <v>69527</v>
      </c>
      <c r="B1578" s="1">
        <v>43749</v>
      </c>
      <c r="C1578" s="1" t="str">
        <f t="shared" si="24"/>
        <v>weekday</v>
      </c>
      <c r="D1578" s="1" t="str">
        <f>TEXT(B1578,"dddd")</f>
        <v>Friday</v>
      </c>
      <c r="E1578">
        <v>13080</v>
      </c>
      <c r="F1578" t="s">
        <v>721</v>
      </c>
      <c r="G1578" t="s">
        <v>715</v>
      </c>
      <c r="H1578" t="s">
        <v>27</v>
      </c>
      <c r="I1578" t="s">
        <v>28</v>
      </c>
      <c r="J1578" t="s">
        <v>4</v>
      </c>
      <c r="K1578" t="s">
        <v>513</v>
      </c>
      <c r="L1578">
        <v>1349</v>
      </c>
      <c r="M1578" t="s">
        <v>14</v>
      </c>
      <c r="N1578">
        <v>99.98</v>
      </c>
      <c r="O1578">
        <v>1</v>
      </c>
      <c r="P1578">
        <f>N1578*O1578</f>
        <v>99.98</v>
      </c>
      <c r="Q1578">
        <v>76.830001800000005</v>
      </c>
      <c r="R1578">
        <f>P1578-Q1578</f>
        <v>23.149998199999999</v>
      </c>
      <c r="S1578">
        <f>Q1578/O1578</f>
        <v>76.830001800000005</v>
      </c>
    </row>
    <row r="1579" spans="1:19" x14ac:dyDescent="0.3">
      <c r="A1579">
        <v>69559</v>
      </c>
      <c r="B1579" s="1">
        <v>43849</v>
      </c>
      <c r="C1579" s="1" t="str">
        <f t="shared" si="24"/>
        <v>weekend</v>
      </c>
      <c r="D1579" s="1" t="str">
        <f>TEXT(B1579,"dddd")</f>
        <v>Sunday</v>
      </c>
      <c r="E1579">
        <v>13112</v>
      </c>
      <c r="F1579" t="s">
        <v>536</v>
      </c>
      <c r="G1579" t="s">
        <v>63</v>
      </c>
      <c r="H1579" t="s">
        <v>27</v>
      </c>
      <c r="I1579" t="s">
        <v>3</v>
      </c>
      <c r="J1579" t="s">
        <v>4</v>
      </c>
      <c r="K1579" t="s">
        <v>513</v>
      </c>
      <c r="L1579">
        <v>1349</v>
      </c>
      <c r="M1579" t="s">
        <v>14</v>
      </c>
      <c r="N1579">
        <v>99.98</v>
      </c>
      <c r="O1579">
        <v>1</v>
      </c>
      <c r="P1579">
        <f>N1579*O1579</f>
        <v>99.98</v>
      </c>
      <c r="Q1579">
        <v>76.830001800000005</v>
      </c>
      <c r="R1579">
        <f>P1579-Q1579</f>
        <v>23.149998199999999</v>
      </c>
      <c r="S1579">
        <f>Q1579/O1579</f>
        <v>76.830001800000005</v>
      </c>
    </row>
    <row r="1580" spans="1:19" x14ac:dyDescent="0.3">
      <c r="A1580">
        <v>69610</v>
      </c>
      <c r="B1580" s="1">
        <v>43751</v>
      </c>
      <c r="C1580" s="1" t="str">
        <f t="shared" si="24"/>
        <v>weekend</v>
      </c>
      <c r="D1580" s="1" t="str">
        <f>TEXT(B1580,"dddd")</f>
        <v>Sunday</v>
      </c>
      <c r="E1580">
        <v>13163</v>
      </c>
      <c r="F1580" t="s">
        <v>604</v>
      </c>
      <c r="G1580" t="s">
        <v>715</v>
      </c>
      <c r="H1580" t="s">
        <v>27</v>
      </c>
      <c r="I1580" t="s">
        <v>28</v>
      </c>
      <c r="J1580" t="s">
        <v>4</v>
      </c>
      <c r="K1580" t="s">
        <v>513</v>
      </c>
      <c r="L1580">
        <v>1349</v>
      </c>
      <c r="M1580" t="s">
        <v>14</v>
      </c>
      <c r="N1580">
        <v>99.98</v>
      </c>
      <c r="O1580">
        <v>1</v>
      </c>
      <c r="P1580">
        <f>N1580*O1580</f>
        <v>99.98</v>
      </c>
      <c r="Q1580">
        <v>76.830001800000005</v>
      </c>
      <c r="R1580">
        <f>P1580-Q1580</f>
        <v>23.149998199999999</v>
      </c>
      <c r="S1580">
        <f>Q1580/O1580</f>
        <v>76.830001800000005</v>
      </c>
    </row>
    <row r="1581" spans="1:19" x14ac:dyDescent="0.3">
      <c r="A1581">
        <v>69626</v>
      </c>
      <c r="B1581" s="1">
        <v>43751</v>
      </c>
      <c r="C1581" s="1" t="str">
        <f t="shared" si="24"/>
        <v>weekend</v>
      </c>
      <c r="D1581" s="1" t="str">
        <f>TEXT(B1581,"dddd")</f>
        <v>Sunday</v>
      </c>
      <c r="E1581">
        <v>13179</v>
      </c>
      <c r="F1581" t="s">
        <v>718</v>
      </c>
      <c r="G1581" t="s">
        <v>715</v>
      </c>
      <c r="H1581" t="s">
        <v>27</v>
      </c>
      <c r="I1581" t="s">
        <v>28</v>
      </c>
      <c r="J1581" t="s">
        <v>4</v>
      </c>
      <c r="K1581" t="s">
        <v>513</v>
      </c>
      <c r="L1581">
        <v>1349</v>
      </c>
      <c r="M1581" t="s">
        <v>14</v>
      </c>
      <c r="N1581">
        <v>99.98</v>
      </c>
      <c r="O1581">
        <v>1</v>
      </c>
      <c r="P1581">
        <f>N1581*O1581</f>
        <v>99.98</v>
      </c>
      <c r="Q1581">
        <v>76.830001800000005</v>
      </c>
      <c r="R1581">
        <f>P1581-Q1581</f>
        <v>23.149998199999999</v>
      </c>
      <c r="S1581">
        <f>Q1581/O1581</f>
        <v>76.830001800000005</v>
      </c>
    </row>
    <row r="1582" spans="1:19" x14ac:dyDescent="0.3">
      <c r="A1582">
        <v>69637</v>
      </c>
      <c r="B1582" s="1">
        <v>43751</v>
      </c>
      <c r="C1582" s="1" t="str">
        <f t="shared" si="24"/>
        <v>weekend</v>
      </c>
      <c r="D1582" s="1" t="str">
        <f>TEXT(B1582,"dddd")</f>
        <v>Sunday</v>
      </c>
      <c r="E1582">
        <v>13190</v>
      </c>
      <c r="F1582" t="s">
        <v>719</v>
      </c>
      <c r="G1582" t="s">
        <v>715</v>
      </c>
      <c r="H1582" t="s">
        <v>27</v>
      </c>
      <c r="I1582" t="s">
        <v>28</v>
      </c>
      <c r="J1582" t="s">
        <v>4</v>
      </c>
      <c r="K1582" t="s">
        <v>513</v>
      </c>
      <c r="L1582">
        <v>1349</v>
      </c>
      <c r="M1582" t="s">
        <v>14</v>
      </c>
      <c r="N1582">
        <v>99.98</v>
      </c>
      <c r="O1582">
        <v>1</v>
      </c>
      <c r="P1582">
        <f>N1582*O1582</f>
        <v>99.98</v>
      </c>
      <c r="Q1582">
        <v>76.830001800000005</v>
      </c>
      <c r="R1582">
        <f>P1582-Q1582</f>
        <v>23.149998199999999</v>
      </c>
      <c r="S1582">
        <f>Q1582/O1582</f>
        <v>76.830001800000005</v>
      </c>
    </row>
    <row r="1583" spans="1:19" x14ac:dyDescent="0.3">
      <c r="A1583">
        <v>69641</v>
      </c>
      <c r="B1583" s="1">
        <v>43751</v>
      </c>
      <c r="C1583" s="1" t="str">
        <f t="shared" si="24"/>
        <v>weekend</v>
      </c>
      <c r="D1583" s="1" t="str">
        <f>TEXT(B1583,"dddd")</f>
        <v>Sunday</v>
      </c>
      <c r="E1583">
        <v>13194</v>
      </c>
      <c r="F1583" t="s">
        <v>266</v>
      </c>
      <c r="G1583" t="s">
        <v>715</v>
      </c>
      <c r="H1583" t="s">
        <v>27</v>
      </c>
      <c r="I1583" t="s">
        <v>28</v>
      </c>
      <c r="J1583" t="s">
        <v>4</v>
      </c>
      <c r="K1583" t="s">
        <v>513</v>
      </c>
      <c r="L1583">
        <v>1349</v>
      </c>
      <c r="M1583" t="s">
        <v>14</v>
      </c>
      <c r="N1583">
        <v>99.98</v>
      </c>
      <c r="O1583">
        <v>1</v>
      </c>
      <c r="P1583">
        <f>N1583*O1583</f>
        <v>99.98</v>
      </c>
      <c r="Q1583">
        <v>76.830001800000005</v>
      </c>
      <c r="R1583">
        <f>P1583-Q1583</f>
        <v>23.149998199999999</v>
      </c>
      <c r="S1583">
        <f>Q1583/O1583</f>
        <v>76.830001800000005</v>
      </c>
    </row>
    <row r="1584" spans="1:19" x14ac:dyDescent="0.3">
      <c r="A1584">
        <v>69643</v>
      </c>
      <c r="B1584" s="1">
        <v>43749</v>
      </c>
      <c r="C1584" s="1" t="str">
        <f t="shared" si="24"/>
        <v>weekday</v>
      </c>
      <c r="D1584" s="1" t="str">
        <f>TEXT(B1584,"dddd")</f>
        <v>Friday</v>
      </c>
      <c r="E1584">
        <v>13196</v>
      </c>
      <c r="F1584" t="s">
        <v>722</v>
      </c>
      <c r="G1584" t="s">
        <v>715</v>
      </c>
      <c r="H1584" t="s">
        <v>27</v>
      </c>
      <c r="I1584" t="s">
        <v>28</v>
      </c>
      <c r="J1584" t="s">
        <v>4</v>
      </c>
      <c r="K1584" t="s">
        <v>513</v>
      </c>
      <c r="L1584">
        <v>1349</v>
      </c>
      <c r="M1584" t="s">
        <v>14</v>
      </c>
      <c r="N1584">
        <v>99.98</v>
      </c>
      <c r="O1584">
        <v>1</v>
      </c>
      <c r="P1584">
        <f>N1584*O1584</f>
        <v>99.98</v>
      </c>
      <c r="Q1584">
        <v>76.830001800000005</v>
      </c>
      <c r="R1584">
        <f>P1584-Q1584</f>
        <v>23.149998199999999</v>
      </c>
      <c r="S1584">
        <f>Q1584/O1584</f>
        <v>76.830001800000005</v>
      </c>
    </row>
    <row r="1585" spans="1:19" x14ac:dyDescent="0.3">
      <c r="A1585">
        <v>69653</v>
      </c>
      <c r="B1585" s="1">
        <v>43750</v>
      </c>
      <c r="C1585" s="1" t="str">
        <f t="shared" si="24"/>
        <v>weekend</v>
      </c>
      <c r="D1585" s="1" t="str">
        <f>TEXT(B1585,"dddd")</f>
        <v>Saturday</v>
      </c>
      <c r="E1585">
        <v>13206</v>
      </c>
      <c r="F1585" t="s">
        <v>485</v>
      </c>
      <c r="G1585" t="s">
        <v>715</v>
      </c>
      <c r="H1585" t="s">
        <v>27</v>
      </c>
      <c r="I1585" t="s">
        <v>28</v>
      </c>
      <c r="J1585" t="s">
        <v>4</v>
      </c>
      <c r="K1585" t="s">
        <v>513</v>
      </c>
      <c r="L1585">
        <v>1349</v>
      </c>
      <c r="M1585" t="s">
        <v>14</v>
      </c>
      <c r="N1585">
        <v>99.98</v>
      </c>
      <c r="O1585">
        <v>1</v>
      </c>
      <c r="P1585">
        <f>N1585*O1585</f>
        <v>99.98</v>
      </c>
      <c r="Q1585">
        <v>76.830001800000005</v>
      </c>
      <c r="R1585">
        <f>P1585-Q1585</f>
        <v>23.149998199999999</v>
      </c>
      <c r="S1585">
        <f>Q1585/O1585</f>
        <v>76.830001800000005</v>
      </c>
    </row>
    <row r="1586" spans="1:19" x14ac:dyDescent="0.3">
      <c r="A1586">
        <v>69655</v>
      </c>
      <c r="B1586" s="1">
        <v>43604</v>
      </c>
      <c r="C1586" s="1" t="str">
        <f t="shared" si="24"/>
        <v>weekend</v>
      </c>
      <c r="D1586" s="1" t="str">
        <f>TEXT(B1586,"dddd")</f>
        <v>Sunday</v>
      </c>
      <c r="E1586">
        <v>13208</v>
      </c>
      <c r="F1586" t="s">
        <v>798</v>
      </c>
      <c r="G1586" t="s">
        <v>63</v>
      </c>
      <c r="H1586" t="s">
        <v>27</v>
      </c>
      <c r="I1586" t="s">
        <v>3</v>
      </c>
      <c r="J1586" t="s">
        <v>4</v>
      </c>
      <c r="K1586" t="s">
        <v>513</v>
      </c>
      <c r="L1586">
        <v>1349</v>
      </c>
      <c r="M1586" t="s">
        <v>14</v>
      </c>
      <c r="N1586">
        <v>99.98</v>
      </c>
      <c r="O1586">
        <v>1</v>
      </c>
      <c r="P1586">
        <f>N1586*O1586</f>
        <v>99.98</v>
      </c>
      <c r="Q1586">
        <v>76.830001800000005</v>
      </c>
      <c r="R1586">
        <f>P1586-Q1586</f>
        <v>23.149998199999999</v>
      </c>
      <c r="S1586">
        <f>Q1586/O1586</f>
        <v>76.830001800000005</v>
      </c>
    </row>
    <row r="1587" spans="1:19" x14ac:dyDescent="0.3">
      <c r="A1587">
        <v>69683</v>
      </c>
      <c r="B1587" s="1">
        <v>43851</v>
      </c>
      <c r="C1587" s="1" t="str">
        <f t="shared" si="24"/>
        <v>weekday</v>
      </c>
      <c r="D1587" s="1" t="str">
        <f>TEXT(B1587,"dddd")</f>
        <v>Tuesday</v>
      </c>
      <c r="E1587">
        <v>13236</v>
      </c>
      <c r="F1587" t="s">
        <v>521</v>
      </c>
      <c r="G1587" t="s">
        <v>63</v>
      </c>
      <c r="H1587" t="s">
        <v>27</v>
      </c>
      <c r="I1587" t="s">
        <v>3</v>
      </c>
      <c r="J1587" t="s">
        <v>4</v>
      </c>
      <c r="K1587" t="s">
        <v>513</v>
      </c>
      <c r="L1587">
        <v>1349</v>
      </c>
      <c r="M1587" t="s">
        <v>14</v>
      </c>
      <c r="N1587">
        <v>99.98</v>
      </c>
      <c r="O1587">
        <v>1</v>
      </c>
      <c r="P1587">
        <f>N1587*O1587</f>
        <v>99.98</v>
      </c>
      <c r="Q1587">
        <v>76.830001800000005</v>
      </c>
      <c r="R1587">
        <f>P1587-Q1587</f>
        <v>23.149998199999999</v>
      </c>
      <c r="S1587">
        <f>Q1587/O1587</f>
        <v>76.830001800000005</v>
      </c>
    </row>
    <row r="1588" spans="1:19" x14ac:dyDescent="0.3">
      <c r="A1588">
        <v>69685</v>
      </c>
      <c r="B1588" s="1">
        <v>43850</v>
      </c>
      <c r="C1588" s="1" t="str">
        <f t="shared" si="24"/>
        <v>weekday</v>
      </c>
      <c r="D1588" s="1" t="str">
        <f>TEXT(B1588,"dddd")</f>
        <v>Monday</v>
      </c>
      <c r="E1588">
        <v>13238</v>
      </c>
      <c r="F1588" t="s">
        <v>392</v>
      </c>
      <c r="G1588" t="s">
        <v>63</v>
      </c>
      <c r="H1588" t="s">
        <v>27</v>
      </c>
      <c r="I1588" t="s">
        <v>3</v>
      </c>
      <c r="J1588" t="s">
        <v>4</v>
      </c>
      <c r="K1588" t="s">
        <v>513</v>
      </c>
      <c r="L1588">
        <v>1349</v>
      </c>
      <c r="M1588" t="s">
        <v>14</v>
      </c>
      <c r="N1588">
        <v>99.98</v>
      </c>
      <c r="O1588">
        <v>1</v>
      </c>
      <c r="P1588">
        <f>N1588*O1588</f>
        <v>99.98</v>
      </c>
      <c r="Q1588">
        <v>76.830001800000005</v>
      </c>
      <c r="R1588">
        <f>P1588-Q1588</f>
        <v>23.149998199999999</v>
      </c>
      <c r="S1588">
        <f>Q1588/O1588</f>
        <v>76.830001800000005</v>
      </c>
    </row>
    <row r="1589" spans="1:19" x14ac:dyDescent="0.3">
      <c r="A1589">
        <v>69703</v>
      </c>
      <c r="B1589" s="1">
        <v>43752</v>
      </c>
      <c r="C1589" s="1" t="str">
        <f t="shared" si="24"/>
        <v>weekday</v>
      </c>
      <c r="D1589" s="1" t="str">
        <f>TEXT(B1589,"dddd")</f>
        <v>Monday</v>
      </c>
      <c r="E1589">
        <v>13256</v>
      </c>
      <c r="F1589" t="s">
        <v>716</v>
      </c>
      <c r="G1589" t="s">
        <v>155</v>
      </c>
      <c r="H1589" t="s">
        <v>27</v>
      </c>
      <c r="I1589" t="s">
        <v>28</v>
      </c>
      <c r="J1589" t="s">
        <v>29</v>
      </c>
      <c r="K1589" t="s">
        <v>513</v>
      </c>
      <c r="L1589">
        <v>1349</v>
      </c>
      <c r="M1589" t="s">
        <v>14</v>
      </c>
      <c r="N1589">
        <v>99.98</v>
      </c>
      <c r="O1589">
        <v>1</v>
      </c>
      <c r="P1589">
        <f>N1589*O1589</f>
        <v>99.98</v>
      </c>
      <c r="Q1589">
        <v>76.830001800000005</v>
      </c>
      <c r="R1589">
        <f>P1589-Q1589</f>
        <v>23.149998199999999</v>
      </c>
      <c r="S1589">
        <f>Q1589/O1589</f>
        <v>76.830001800000005</v>
      </c>
    </row>
    <row r="1590" spans="1:19" x14ac:dyDescent="0.3">
      <c r="A1590">
        <v>69711</v>
      </c>
      <c r="B1590" s="1">
        <v>43567</v>
      </c>
      <c r="C1590" s="1" t="str">
        <f t="shared" si="24"/>
        <v>weekday</v>
      </c>
      <c r="D1590" s="1" t="str">
        <f>TEXT(B1590,"dddd")</f>
        <v>Friday</v>
      </c>
      <c r="E1590">
        <v>13264</v>
      </c>
      <c r="F1590" t="s">
        <v>391</v>
      </c>
      <c r="G1590" t="s">
        <v>63</v>
      </c>
      <c r="H1590" t="s">
        <v>27</v>
      </c>
      <c r="I1590" t="s">
        <v>3</v>
      </c>
      <c r="J1590" t="s">
        <v>4</v>
      </c>
      <c r="K1590" t="s">
        <v>513</v>
      </c>
      <c r="L1590">
        <v>1349</v>
      </c>
      <c r="M1590" t="s">
        <v>14</v>
      </c>
      <c r="N1590">
        <v>99.98</v>
      </c>
      <c r="O1590">
        <v>1</v>
      </c>
      <c r="P1590">
        <f>N1590*O1590</f>
        <v>99.98</v>
      </c>
      <c r="Q1590">
        <v>76.830001800000005</v>
      </c>
      <c r="R1590">
        <f>P1590-Q1590</f>
        <v>23.149998199999999</v>
      </c>
      <c r="S1590">
        <f>Q1590/O1590</f>
        <v>76.830001800000005</v>
      </c>
    </row>
    <row r="1591" spans="1:19" x14ac:dyDescent="0.3">
      <c r="A1591">
        <v>69810</v>
      </c>
      <c r="B1591" s="1">
        <v>43754</v>
      </c>
      <c r="C1591" s="1" t="str">
        <f t="shared" si="24"/>
        <v>weekday</v>
      </c>
      <c r="D1591" s="1" t="str">
        <f>TEXT(B1591,"dddd")</f>
        <v>Wednesday</v>
      </c>
      <c r="E1591">
        <v>13363</v>
      </c>
      <c r="F1591" t="s">
        <v>464</v>
      </c>
      <c r="G1591" t="s">
        <v>155</v>
      </c>
      <c r="H1591" t="s">
        <v>27</v>
      </c>
      <c r="I1591" t="s">
        <v>28</v>
      </c>
      <c r="J1591" t="s">
        <v>4</v>
      </c>
      <c r="K1591" t="s">
        <v>513</v>
      </c>
      <c r="L1591">
        <v>1349</v>
      </c>
      <c r="M1591" t="s">
        <v>14</v>
      </c>
      <c r="N1591">
        <v>99.98</v>
      </c>
      <c r="O1591">
        <v>1</v>
      </c>
      <c r="P1591">
        <f>N1591*O1591</f>
        <v>99.98</v>
      </c>
      <c r="Q1591">
        <v>76.830001800000005</v>
      </c>
      <c r="R1591">
        <f>P1591-Q1591</f>
        <v>23.149998199999999</v>
      </c>
      <c r="S1591">
        <f>Q1591/O1591</f>
        <v>76.830001800000005</v>
      </c>
    </row>
    <row r="1592" spans="1:19" x14ac:dyDescent="0.3">
      <c r="A1592">
        <v>69817</v>
      </c>
      <c r="B1592" s="1">
        <v>43603</v>
      </c>
      <c r="C1592" s="1" t="str">
        <f t="shared" si="24"/>
        <v>weekend</v>
      </c>
      <c r="D1592" s="1" t="str">
        <f>TEXT(B1592,"dddd")</f>
        <v>Saturday</v>
      </c>
      <c r="E1592">
        <v>13370</v>
      </c>
      <c r="F1592" t="s">
        <v>799</v>
      </c>
      <c r="G1592" t="s">
        <v>63</v>
      </c>
      <c r="H1592" t="s">
        <v>27</v>
      </c>
      <c r="I1592" t="s">
        <v>3</v>
      </c>
      <c r="J1592" t="s">
        <v>4</v>
      </c>
      <c r="K1592" t="s">
        <v>513</v>
      </c>
      <c r="L1592">
        <v>1349</v>
      </c>
      <c r="M1592" t="s">
        <v>14</v>
      </c>
      <c r="N1592">
        <v>99.98</v>
      </c>
      <c r="O1592">
        <v>1</v>
      </c>
      <c r="P1592">
        <f>N1592*O1592</f>
        <v>99.98</v>
      </c>
      <c r="Q1592">
        <v>76.830001800000005</v>
      </c>
      <c r="R1592">
        <f>P1592-Q1592</f>
        <v>23.149998199999999</v>
      </c>
      <c r="S1592">
        <f>Q1592/O1592</f>
        <v>76.830001800000005</v>
      </c>
    </row>
    <row r="1593" spans="1:19" x14ac:dyDescent="0.3">
      <c r="A1593">
        <v>69830</v>
      </c>
      <c r="B1593" s="1">
        <v>43847</v>
      </c>
      <c r="C1593" s="1" t="str">
        <f t="shared" si="24"/>
        <v>weekday</v>
      </c>
      <c r="D1593" s="1" t="str">
        <f>TEXT(B1593,"dddd")</f>
        <v>Friday</v>
      </c>
      <c r="E1593">
        <v>13383</v>
      </c>
      <c r="F1593" t="s">
        <v>154</v>
      </c>
      <c r="G1593" t="s">
        <v>63</v>
      </c>
      <c r="H1593" t="s">
        <v>27</v>
      </c>
      <c r="I1593" t="s">
        <v>3</v>
      </c>
      <c r="J1593" t="s">
        <v>4</v>
      </c>
      <c r="K1593" t="s">
        <v>513</v>
      </c>
      <c r="L1593">
        <v>1349</v>
      </c>
      <c r="M1593" t="s">
        <v>14</v>
      </c>
      <c r="N1593">
        <v>99.98</v>
      </c>
      <c r="O1593">
        <v>1</v>
      </c>
      <c r="P1593">
        <f>N1593*O1593</f>
        <v>99.98</v>
      </c>
      <c r="Q1593">
        <v>76.830001800000005</v>
      </c>
      <c r="R1593">
        <f>P1593-Q1593</f>
        <v>23.149998199999999</v>
      </c>
      <c r="S1593">
        <f>Q1593/O1593</f>
        <v>76.830001800000005</v>
      </c>
    </row>
    <row r="1594" spans="1:19" x14ac:dyDescent="0.3">
      <c r="A1594">
        <v>69841</v>
      </c>
      <c r="B1594" s="1">
        <v>43852</v>
      </c>
      <c r="C1594" s="1" t="str">
        <f t="shared" si="24"/>
        <v>weekday</v>
      </c>
      <c r="D1594" s="1" t="str">
        <f>TEXT(B1594,"dddd")</f>
        <v>Wednesday</v>
      </c>
      <c r="E1594">
        <v>13394</v>
      </c>
      <c r="F1594" t="s">
        <v>512</v>
      </c>
      <c r="G1594" t="s">
        <v>63</v>
      </c>
      <c r="H1594" t="s">
        <v>27</v>
      </c>
      <c r="I1594" t="s">
        <v>3</v>
      </c>
      <c r="J1594" t="s">
        <v>4</v>
      </c>
      <c r="K1594" t="s">
        <v>513</v>
      </c>
      <c r="L1594">
        <v>1349</v>
      </c>
      <c r="M1594" t="s">
        <v>14</v>
      </c>
      <c r="N1594">
        <v>99.98</v>
      </c>
      <c r="O1594">
        <v>1</v>
      </c>
      <c r="P1594">
        <f>N1594*O1594</f>
        <v>99.98</v>
      </c>
      <c r="Q1594">
        <v>76.830001800000005</v>
      </c>
      <c r="R1594">
        <f>P1594-Q1594</f>
        <v>23.149998199999999</v>
      </c>
      <c r="S1594">
        <f>Q1594/O1594</f>
        <v>76.830001800000005</v>
      </c>
    </row>
    <row r="1595" spans="1:19" x14ac:dyDescent="0.3">
      <c r="A1595">
        <v>69890</v>
      </c>
      <c r="B1595" s="1">
        <v>43281</v>
      </c>
      <c r="C1595" s="1" t="str">
        <f t="shared" si="24"/>
        <v>weekend</v>
      </c>
      <c r="D1595" s="1" t="str">
        <f>TEXT(B1595,"dddd")</f>
        <v>Saturday</v>
      </c>
      <c r="E1595">
        <v>13443</v>
      </c>
      <c r="F1595" t="s">
        <v>485</v>
      </c>
      <c r="G1595" t="s">
        <v>155</v>
      </c>
      <c r="H1595" t="s">
        <v>27</v>
      </c>
      <c r="I1595" t="s">
        <v>28</v>
      </c>
      <c r="J1595" t="s">
        <v>29</v>
      </c>
      <c r="K1595" t="s">
        <v>513</v>
      </c>
      <c r="L1595">
        <v>1349</v>
      </c>
      <c r="M1595" t="s">
        <v>14</v>
      </c>
      <c r="N1595">
        <v>99.98</v>
      </c>
      <c r="O1595">
        <v>1</v>
      </c>
      <c r="P1595">
        <f>N1595*O1595</f>
        <v>99.98</v>
      </c>
      <c r="Q1595">
        <v>76.830001800000005</v>
      </c>
      <c r="R1595">
        <f>P1595-Q1595</f>
        <v>23.149998199999999</v>
      </c>
      <c r="S1595">
        <f>Q1595/O1595</f>
        <v>76.830001800000005</v>
      </c>
    </row>
    <row r="1596" spans="1:19" x14ac:dyDescent="0.3">
      <c r="A1596">
        <v>69908</v>
      </c>
      <c r="B1596" s="1">
        <v>43755</v>
      </c>
      <c r="C1596" s="1" t="str">
        <f t="shared" si="24"/>
        <v>weekday</v>
      </c>
      <c r="D1596" s="1" t="str">
        <f>TEXT(B1596,"dddd")</f>
        <v>Thursday</v>
      </c>
      <c r="E1596">
        <v>13461</v>
      </c>
      <c r="F1596" t="s">
        <v>283</v>
      </c>
      <c r="G1596" t="s">
        <v>155</v>
      </c>
      <c r="H1596" t="s">
        <v>27</v>
      </c>
      <c r="I1596" t="s">
        <v>28</v>
      </c>
      <c r="J1596" t="s">
        <v>4</v>
      </c>
      <c r="K1596" t="s">
        <v>513</v>
      </c>
      <c r="L1596">
        <v>1349</v>
      </c>
      <c r="M1596" t="s">
        <v>14</v>
      </c>
      <c r="N1596">
        <v>99.98</v>
      </c>
      <c r="O1596">
        <v>1</v>
      </c>
      <c r="P1596">
        <f>N1596*O1596</f>
        <v>99.98</v>
      </c>
      <c r="Q1596">
        <v>76.830001800000005</v>
      </c>
      <c r="R1596">
        <f>P1596-Q1596</f>
        <v>23.149998199999999</v>
      </c>
      <c r="S1596">
        <f>Q1596/O1596</f>
        <v>76.830001800000005</v>
      </c>
    </row>
    <row r="1597" spans="1:19" x14ac:dyDescent="0.3">
      <c r="A1597">
        <v>69943</v>
      </c>
      <c r="B1597" s="1">
        <v>43602</v>
      </c>
      <c r="C1597" s="1" t="str">
        <f t="shared" si="24"/>
        <v>weekday</v>
      </c>
      <c r="D1597" s="1" t="str">
        <f>TEXT(B1597,"dddd")</f>
        <v>Friday</v>
      </c>
      <c r="E1597">
        <v>13496</v>
      </c>
      <c r="F1597" t="s">
        <v>800</v>
      </c>
      <c r="G1597" t="s">
        <v>63</v>
      </c>
      <c r="H1597" t="s">
        <v>27</v>
      </c>
      <c r="I1597" t="s">
        <v>3</v>
      </c>
      <c r="J1597" t="s">
        <v>4</v>
      </c>
      <c r="K1597" t="s">
        <v>513</v>
      </c>
      <c r="L1597">
        <v>1349</v>
      </c>
      <c r="M1597" t="s">
        <v>14</v>
      </c>
      <c r="N1597">
        <v>99.98</v>
      </c>
      <c r="O1597">
        <v>1</v>
      </c>
      <c r="P1597">
        <f>N1597*O1597</f>
        <v>99.98</v>
      </c>
      <c r="Q1597">
        <v>76.830001800000005</v>
      </c>
      <c r="R1597">
        <f>P1597-Q1597</f>
        <v>23.149998199999999</v>
      </c>
      <c r="S1597">
        <f>Q1597/O1597</f>
        <v>76.830001800000005</v>
      </c>
    </row>
    <row r="1598" spans="1:19" x14ac:dyDescent="0.3">
      <c r="A1598">
        <v>70022</v>
      </c>
      <c r="B1598" s="1">
        <v>44149</v>
      </c>
      <c r="C1598" s="1" t="str">
        <f t="shared" si="24"/>
        <v>weekend</v>
      </c>
      <c r="D1598" s="1" t="str">
        <f>TEXT(B1598,"dddd")</f>
        <v>Saturday</v>
      </c>
      <c r="E1598">
        <v>13575</v>
      </c>
      <c r="F1598" t="s">
        <v>154</v>
      </c>
      <c r="G1598" t="s">
        <v>155</v>
      </c>
      <c r="H1598" t="s">
        <v>27</v>
      </c>
      <c r="I1598" t="s">
        <v>28</v>
      </c>
      <c r="J1598" t="s">
        <v>29</v>
      </c>
      <c r="K1598" t="s">
        <v>156</v>
      </c>
      <c r="L1598">
        <v>1350</v>
      </c>
      <c r="M1598" t="s">
        <v>65</v>
      </c>
      <c r="N1598">
        <v>22.74</v>
      </c>
      <c r="O1598">
        <v>1</v>
      </c>
      <c r="P1598">
        <f>N1598*O1598</f>
        <v>22.74</v>
      </c>
      <c r="Q1598">
        <v>14.6999969</v>
      </c>
      <c r="R1598">
        <f>P1598-Q1598</f>
        <v>8.0400030999999981</v>
      </c>
      <c r="S1598">
        <f>Q1598/O1598</f>
        <v>14.6999969</v>
      </c>
    </row>
    <row r="1599" spans="1:19" x14ac:dyDescent="0.3">
      <c r="A1599">
        <v>70044</v>
      </c>
      <c r="B1599" s="1">
        <v>43515</v>
      </c>
      <c r="C1599" s="1" t="str">
        <f t="shared" si="24"/>
        <v>weekday</v>
      </c>
      <c r="D1599" s="1" t="str">
        <f>TEXT(B1599,"dddd")</f>
        <v>Tuesday</v>
      </c>
      <c r="E1599">
        <v>13597</v>
      </c>
      <c r="F1599" t="s">
        <v>668</v>
      </c>
      <c r="G1599" t="s">
        <v>155</v>
      </c>
      <c r="H1599" t="s">
        <v>27</v>
      </c>
      <c r="I1599" t="s">
        <v>28</v>
      </c>
      <c r="J1599" t="s">
        <v>4</v>
      </c>
      <c r="K1599" t="s">
        <v>156</v>
      </c>
      <c r="L1599">
        <v>1350</v>
      </c>
      <c r="M1599" t="s">
        <v>65</v>
      </c>
      <c r="N1599">
        <v>22.74</v>
      </c>
      <c r="O1599">
        <v>1</v>
      </c>
      <c r="P1599">
        <f>N1599*O1599</f>
        <v>22.74</v>
      </c>
      <c r="Q1599">
        <v>14.6999969</v>
      </c>
      <c r="R1599">
        <f>P1599-Q1599</f>
        <v>8.0400030999999981</v>
      </c>
      <c r="S1599">
        <f>Q1599/O1599</f>
        <v>14.6999969</v>
      </c>
    </row>
    <row r="1600" spans="1:19" x14ac:dyDescent="0.3">
      <c r="A1600">
        <v>70058</v>
      </c>
      <c r="B1600" s="1">
        <v>43692</v>
      </c>
      <c r="C1600" s="1" t="str">
        <f t="shared" si="24"/>
        <v>weekday</v>
      </c>
      <c r="D1600" s="1" t="str">
        <f>TEXT(B1600,"dddd")</f>
        <v>Thursday</v>
      </c>
      <c r="E1600">
        <v>13611</v>
      </c>
      <c r="F1600" t="s">
        <v>119</v>
      </c>
      <c r="G1600" t="s">
        <v>155</v>
      </c>
      <c r="H1600" t="s">
        <v>27</v>
      </c>
      <c r="I1600" t="s">
        <v>28</v>
      </c>
      <c r="J1600" t="s">
        <v>29</v>
      </c>
      <c r="K1600" t="s">
        <v>156</v>
      </c>
      <c r="L1600">
        <v>1350</v>
      </c>
      <c r="M1600" t="s">
        <v>65</v>
      </c>
      <c r="N1600">
        <v>22.74</v>
      </c>
      <c r="O1600">
        <v>1</v>
      </c>
      <c r="P1600">
        <f>N1600*O1600</f>
        <v>22.74</v>
      </c>
      <c r="Q1600">
        <v>14.6999969</v>
      </c>
      <c r="R1600">
        <f>P1600-Q1600</f>
        <v>8.0400030999999981</v>
      </c>
      <c r="S1600">
        <f>Q1600/O1600</f>
        <v>14.6999969</v>
      </c>
    </row>
    <row r="1601" spans="1:19" x14ac:dyDescent="0.3">
      <c r="A1601">
        <v>70086</v>
      </c>
      <c r="B1601" s="1">
        <v>43824</v>
      </c>
      <c r="C1601" s="1" t="str">
        <f t="shared" si="24"/>
        <v>weekday</v>
      </c>
      <c r="D1601" s="1" t="str">
        <f>TEXT(B1601,"dddd")</f>
        <v>Wednesday</v>
      </c>
      <c r="E1601">
        <v>13639</v>
      </c>
      <c r="F1601" t="s">
        <v>351</v>
      </c>
      <c r="G1601" t="s">
        <v>63</v>
      </c>
      <c r="H1601" t="s">
        <v>27</v>
      </c>
      <c r="I1601" t="s">
        <v>3</v>
      </c>
      <c r="J1601" t="s">
        <v>4</v>
      </c>
      <c r="K1601" t="s">
        <v>156</v>
      </c>
      <c r="L1601">
        <v>1350</v>
      </c>
      <c r="M1601" t="s">
        <v>65</v>
      </c>
      <c r="N1601">
        <v>22.74</v>
      </c>
      <c r="O1601">
        <v>1</v>
      </c>
      <c r="P1601">
        <f>N1601*O1601</f>
        <v>22.74</v>
      </c>
      <c r="Q1601">
        <v>14.6999969</v>
      </c>
      <c r="R1601">
        <f>P1601-Q1601</f>
        <v>8.0400030999999981</v>
      </c>
      <c r="S1601">
        <f>Q1601/O1601</f>
        <v>14.6999969</v>
      </c>
    </row>
    <row r="1602" spans="1:19" x14ac:dyDescent="0.3">
      <c r="A1602">
        <v>70112</v>
      </c>
      <c r="B1602" s="1">
        <v>43860</v>
      </c>
      <c r="C1602" s="1" t="str">
        <f t="shared" si="24"/>
        <v>weekday</v>
      </c>
      <c r="D1602" s="1" t="str">
        <f>TEXT(B1602,"dddd")</f>
        <v>Thursday</v>
      </c>
      <c r="E1602">
        <v>13665</v>
      </c>
      <c r="F1602" t="s">
        <v>394</v>
      </c>
      <c r="G1602" t="s">
        <v>155</v>
      </c>
      <c r="H1602" t="s">
        <v>27</v>
      </c>
      <c r="I1602" t="s">
        <v>28</v>
      </c>
      <c r="J1602" t="s">
        <v>4</v>
      </c>
      <c r="K1602" t="s">
        <v>156</v>
      </c>
      <c r="L1602">
        <v>1350</v>
      </c>
      <c r="M1602" t="s">
        <v>65</v>
      </c>
      <c r="N1602">
        <v>22.74</v>
      </c>
      <c r="O1602">
        <v>1</v>
      </c>
      <c r="P1602">
        <f>N1602*O1602</f>
        <v>22.74</v>
      </c>
      <c r="Q1602">
        <v>14.6999969</v>
      </c>
      <c r="R1602">
        <f>P1602-Q1602</f>
        <v>8.0400030999999981</v>
      </c>
      <c r="S1602">
        <f>Q1602/O1602</f>
        <v>14.6999969</v>
      </c>
    </row>
    <row r="1603" spans="1:19" x14ac:dyDescent="0.3">
      <c r="A1603">
        <v>70149</v>
      </c>
      <c r="B1603" s="1">
        <v>43852</v>
      </c>
      <c r="C1603" s="1" t="str">
        <f t="shared" ref="C1603:C1666" si="25">IF(OR(WEEKDAY(B1603,2)=6,WEEKDAY(B1603,2)=7),"weekend","weekday")</f>
        <v>weekday</v>
      </c>
      <c r="D1603" s="1" t="str">
        <f>TEXT(B1603,"dddd")</f>
        <v>Wednesday</v>
      </c>
      <c r="E1603">
        <v>13702</v>
      </c>
      <c r="F1603" t="s">
        <v>510</v>
      </c>
      <c r="G1603" t="s">
        <v>155</v>
      </c>
      <c r="H1603" t="s">
        <v>27</v>
      </c>
      <c r="I1603" t="s">
        <v>28</v>
      </c>
      <c r="J1603" t="s">
        <v>4</v>
      </c>
      <c r="K1603" t="s">
        <v>156</v>
      </c>
      <c r="L1603">
        <v>1350</v>
      </c>
      <c r="M1603" t="s">
        <v>65</v>
      </c>
      <c r="N1603">
        <v>22.74</v>
      </c>
      <c r="O1603">
        <v>1</v>
      </c>
      <c r="P1603">
        <f>N1603*O1603</f>
        <v>22.74</v>
      </c>
      <c r="Q1603">
        <v>14.6999969</v>
      </c>
      <c r="R1603">
        <f>P1603-Q1603</f>
        <v>8.0400030999999981</v>
      </c>
      <c r="S1603">
        <f>Q1603/O1603</f>
        <v>14.6999969</v>
      </c>
    </row>
    <row r="1604" spans="1:19" x14ac:dyDescent="0.3">
      <c r="A1604">
        <v>70279</v>
      </c>
      <c r="B1604" s="1">
        <v>43485</v>
      </c>
      <c r="C1604" s="1" t="str">
        <f t="shared" si="25"/>
        <v>weekend</v>
      </c>
      <c r="D1604" s="1" t="str">
        <f>TEXT(B1604,"dddd")</f>
        <v>Sunday</v>
      </c>
      <c r="E1604">
        <v>13832</v>
      </c>
      <c r="F1604" t="s">
        <v>196</v>
      </c>
      <c r="G1604" t="s">
        <v>155</v>
      </c>
      <c r="H1604" t="s">
        <v>27</v>
      </c>
      <c r="I1604" t="s">
        <v>28</v>
      </c>
      <c r="J1604" t="s">
        <v>4</v>
      </c>
      <c r="K1604" t="s">
        <v>156</v>
      </c>
      <c r="L1604">
        <v>1350</v>
      </c>
      <c r="M1604" t="s">
        <v>65</v>
      </c>
      <c r="N1604">
        <v>22.74</v>
      </c>
      <c r="O1604">
        <v>1</v>
      </c>
      <c r="P1604">
        <f>N1604*O1604</f>
        <v>22.74</v>
      </c>
      <c r="Q1604">
        <v>14.6999969</v>
      </c>
      <c r="R1604">
        <f>P1604-Q1604</f>
        <v>8.0400030999999981</v>
      </c>
      <c r="S1604">
        <f>Q1604/O1604</f>
        <v>14.6999969</v>
      </c>
    </row>
    <row r="1605" spans="1:19" x14ac:dyDescent="0.3">
      <c r="A1605">
        <v>70380</v>
      </c>
      <c r="B1605" s="1">
        <v>43766</v>
      </c>
      <c r="C1605" s="1" t="str">
        <f t="shared" si="25"/>
        <v>weekday</v>
      </c>
      <c r="D1605" s="1" t="str">
        <f>TEXT(B1605,"dddd")</f>
        <v>Monday</v>
      </c>
      <c r="E1605">
        <v>13933</v>
      </c>
      <c r="F1605" t="s">
        <v>709</v>
      </c>
      <c r="G1605" t="s">
        <v>63</v>
      </c>
      <c r="H1605" t="s">
        <v>27</v>
      </c>
      <c r="I1605" t="s">
        <v>3</v>
      </c>
      <c r="J1605" t="s">
        <v>4</v>
      </c>
      <c r="K1605" t="s">
        <v>156</v>
      </c>
      <c r="L1605">
        <v>1350</v>
      </c>
      <c r="M1605" t="s">
        <v>65</v>
      </c>
      <c r="N1605">
        <v>22.74</v>
      </c>
      <c r="O1605">
        <v>1</v>
      </c>
      <c r="P1605">
        <f>N1605*O1605</f>
        <v>22.74</v>
      </c>
      <c r="Q1605">
        <v>14.6999969</v>
      </c>
      <c r="R1605">
        <f>P1605-Q1605</f>
        <v>8.0400030999999981</v>
      </c>
      <c r="S1605">
        <f>Q1605/O1605</f>
        <v>14.6999969</v>
      </c>
    </row>
    <row r="1606" spans="1:19" x14ac:dyDescent="0.3">
      <c r="A1606">
        <v>70433</v>
      </c>
      <c r="B1606" s="1">
        <v>43940</v>
      </c>
      <c r="C1606" s="1" t="str">
        <f t="shared" si="25"/>
        <v>weekend</v>
      </c>
      <c r="D1606" s="1" t="str">
        <f>TEXT(B1606,"dddd")</f>
        <v>Sunday</v>
      </c>
      <c r="E1606">
        <v>13986</v>
      </c>
      <c r="F1606" t="s">
        <v>39</v>
      </c>
      <c r="G1606" t="s">
        <v>63</v>
      </c>
      <c r="H1606" t="s">
        <v>27</v>
      </c>
      <c r="I1606" t="s">
        <v>3</v>
      </c>
      <c r="J1606" t="s">
        <v>4</v>
      </c>
      <c r="K1606" t="s">
        <v>156</v>
      </c>
      <c r="L1606">
        <v>1350</v>
      </c>
      <c r="M1606" t="s">
        <v>65</v>
      </c>
      <c r="N1606">
        <v>22.74</v>
      </c>
      <c r="O1606">
        <v>1</v>
      </c>
      <c r="P1606">
        <f>N1606*O1606</f>
        <v>22.74</v>
      </c>
      <c r="Q1606">
        <v>14.6999969</v>
      </c>
      <c r="R1606">
        <f>P1606-Q1606</f>
        <v>8.0400030999999981</v>
      </c>
      <c r="S1606">
        <f>Q1606/O1606</f>
        <v>14.6999969</v>
      </c>
    </row>
    <row r="1607" spans="1:19" x14ac:dyDescent="0.3">
      <c r="A1607">
        <v>70437</v>
      </c>
      <c r="B1607" s="1">
        <v>43853</v>
      </c>
      <c r="C1607" s="1" t="str">
        <f t="shared" si="25"/>
        <v>weekday</v>
      </c>
      <c r="D1607" s="1" t="str">
        <f>TEXT(B1607,"dddd")</f>
        <v>Thursday</v>
      </c>
      <c r="E1607">
        <v>13990</v>
      </c>
      <c r="F1607" t="s">
        <v>494</v>
      </c>
      <c r="G1607" t="s">
        <v>155</v>
      </c>
      <c r="H1607" t="s">
        <v>27</v>
      </c>
      <c r="I1607" t="s">
        <v>28</v>
      </c>
      <c r="J1607" t="s">
        <v>4</v>
      </c>
      <c r="K1607" t="s">
        <v>156</v>
      </c>
      <c r="L1607">
        <v>1350</v>
      </c>
      <c r="M1607" t="s">
        <v>65</v>
      </c>
      <c r="N1607">
        <v>22.74</v>
      </c>
      <c r="O1607">
        <v>1</v>
      </c>
      <c r="P1607">
        <f>N1607*O1607</f>
        <v>22.74</v>
      </c>
      <c r="Q1607">
        <v>14.6999969</v>
      </c>
      <c r="R1607">
        <f>P1607-Q1607</f>
        <v>8.0400030999999981</v>
      </c>
      <c r="S1607">
        <f>Q1607/O1607</f>
        <v>14.6999969</v>
      </c>
    </row>
    <row r="1608" spans="1:19" x14ac:dyDescent="0.3">
      <c r="A1608">
        <v>70534</v>
      </c>
      <c r="B1608" s="1">
        <v>43764</v>
      </c>
      <c r="C1608" s="1" t="str">
        <f t="shared" si="25"/>
        <v>weekend</v>
      </c>
      <c r="D1608" s="1" t="str">
        <f>TEXT(B1608,"dddd")</f>
        <v>Saturday</v>
      </c>
      <c r="E1608">
        <v>14087</v>
      </c>
      <c r="F1608" t="s">
        <v>55</v>
      </c>
      <c r="G1608" t="s">
        <v>155</v>
      </c>
      <c r="H1608" t="s">
        <v>27</v>
      </c>
      <c r="I1608" t="s">
        <v>28</v>
      </c>
      <c r="J1608" t="s">
        <v>4</v>
      </c>
      <c r="K1608" t="s">
        <v>707</v>
      </c>
      <c r="L1608">
        <v>1351</v>
      </c>
      <c r="M1608" t="s">
        <v>14</v>
      </c>
      <c r="N1608">
        <v>1650</v>
      </c>
      <c r="O1608">
        <v>1</v>
      </c>
      <c r="P1608">
        <f>N1608*O1608</f>
        <v>1650</v>
      </c>
      <c r="Q1608">
        <v>595.34997559999999</v>
      </c>
      <c r="R1608">
        <f>P1608-Q1608</f>
        <v>1054.6500243999999</v>
      </c>
      <c r="S1608">
        <f>Q1608/O1608</f>
        <v>595.34997559999999</v>
      </c>
    </row>
    <row r="1609" spans="1:19" x14ac:dyDescent="0.3">
      <c r="A1609">
        <v>70544</v>
      </c>
      <c r="B1609" s="1">
        <v>43763</v>
      </c>
      <c r="C1609" s="1" t="str">
        <f t="shared" si="25"/>
        <v>weekday</v>
      </c>
      <c r="D1609" s="1" t="str">
        <f>TEXT(B1609,"dddd")</f>
        <v>Friday</v>
      </c>
      <c r="E1609">
        <v>14097</v>
      </c>
      <c r="F1609" t="s">
        <v>712</v>
      </c>
      <c r="G1609" t="s">
        <v>155</v>
      </c>
      <c r="H1609" t="s">
        <v>27</v>
      </c>
      <c r="I1609" t="s">
        <v>28</v>
      </c>
      <c r="J1609" t="s">
        <v>4</v>
      </c>
      <c r="K1609" t="s">
        <v>707</v>
      </c>
      <c r="L1609">
        <v>1351</v>
      </c>
      <c r="M1609" t="s">
        <v>14</v>
      </c>
      <c r="N1609">
        <v>1650</v>
      </c>
      <c r="O1609">
        <v>1</v>
      </c>
      <c r="P1609">
        <f>N1609*O1609</f>
        <v>1650</v>
      </c>
      <c r="Q1609">
        <v>595.34997559999999</v>
      </c>
      <c r="R1609">
        <f>P1609-Q1609</f>
        <v>1054.6500243999999</v>
      </c>
      <c r="S1609">
        <f>Q1609/O1609</f>
        <v>595.34997559999999</v>
      </c>
    </row>
    <row r="1610" spans="1:19" x14ac:dyDescent="0.3">
      <c r="A1610">
        <v>70617</v>
      </c>
      <c r="B1610" s="1">
        <v>43274</v>
      </c>
      <c r="C1610" s="1" t="str">
        <f t="shared" si="25"/>
        <v>weekend</v>
      </c>
      <c r="D1610" s="1" t="str">
        <f>TEXT(B1610,"dddd")</f>
        <v>Saturday</v>
      </c>
      <c r="E1610">
        <v>14170</v>
      </c>
      <c r="F1610" t="s">
        <v>974</v>
      </c>
      <c r="G1610" t="s">
        <v>63</v>
      </c>
      <c r="H1610" t="s">
        <v>27</v>
      </c>
      <c r="I1610" t="s">
        <v>3</v>
      </c>
      <c r="J1610" t="s">
        <v>4</v>
      </c>
      <c r="K1610" t="s">
        <v>707</v>
      </c>
      <c r="L1610">
        <v>1351</v>
      </c>
      <c r="M1610" t="s">
        <v>14</v>
      </c>
      <c r="N1610">
        <v>1650</v>
      </c>
      <c r="O1610">
        <v>1</v>
      </c>
      <c r="P1610">
        <f>N1610*O1610</f>
        <v>1650</v>
      </c>
      <c r="Q1610">
        <v>595.34997559999999</v>
      </c>
      <c r="R1610">
        <f>P1610-Q1610</f>
        <v>1054.6500243999999</v>
      </c>
      <c r="S1610">
        <f>Q1610/O1610</f>
        <v>595.34997559999999</v>
      </c>
    </row>
    <row r="1611" spans="1:19" x14ac:dyDescent="0.3">
      <c r="A1611">
        <v>70734</v>
      </c>
      <c r="B1611" s="1">
        <v>43767</v>
      </c>
      <c r="C1611" s="1" t="str">
        <f t="shared" si="25"/>
        <v>weekday</v>
      </c>
      <c r="D1611" s="1" t="str">
        <f>TEXT(B1611,"dddd")</f>
        <v>Tuesday</v>
      </c>
      <c r="E1611">
        <v>14287</v>
      </c>
      <c r="F1611" t="s">
        <v>708</v>
      </c>
      <c r="G1611" t="s">
        <v>155</v>
      </c>
      <c r="H1611" t="s">
        <v>27</v>
      </c>
      <c r="I1611" t="s">
        <v>28</v>
      </c>
      <c r="J1611" t="s">
        <v>4</v>
      </c>
      <c r="K1611" t="s">
        <v>707</v>
      </c>
      <c r="L1611">
        <v>1351</v>
      </c>
      <c r="M1611" t="s">
        <v>14</v>
      </c>
      <c r="N1611">
        <v>1650</v>
      </c>
      <c r="O1611">
        <v>1</v>
      </c>
      <c r="P1611">
        <f>N1611*O1611</f>
        <v>1650</v>
      </c>
      <c r="Q1611">
        <v>595.34997559999999</v>
      </c>
      <c r="R1611">
        <f>P1611-Q1611</f>
        <v>1054.6500243999999</v>
      </c>
      <c r="S1611">
        <f>Q1611/O1611</f>
        <v>595.34997559999999</v>
      </c>
    </row>
    <row r="1612" spans="1:19" x14ac:dyDescent="0.3">
      <c r="A1612">
        <v>70744</v>
      </c>
      <c r="B1612" s="1">
        <v>43605</v>
      </c>
      <c r="C1612" s="1" t="str">
        <f t="shared" si="25"/>
        <v>weekday</v>
      </c>
      <c r="D1612" s="1" t="str">
        <f>TEXT(B1612,"dddd")</f>
        <v>Monday</v>
      </c>
      <c r="E1612">
        <v>14297</v>
      </c>
      <c r="F1612" t="s">
        <v>797</v>
      </c>
      <c r="G1612" t="s">
        <v>63</v>
      </c>
      <c r="H1612" t="s">
        <v>27</v>
      </c>
      <c r="I1612" t="s">
        <v>3</v>
      </c>
      <c r="J1612" t="s">
        <v>4</v>
      </c>
      <c r="K1612" t="s">
        <v>707</v>
      </c>
      <c r="L1612">
        <v>1351</v>
      </c>
      <c r="M1612" t="s">
        <v>14</v>
      </c>
      <c r="N1612">
        <v>1650</v>
      </c>
      <c r="O1612">
        <v>1</v>
      </c>
      <c r="P1612">
        <f>N1612*O1612</f>
        <v>1650</v>
      </c>
      <c r="Q1612">
        <v>595.34997559999999</v>
      </c>
      <c r="R1612">
        <f>P1612-Q1612</f>
        <v>1054.6500243999999</v>
      </c>
      <c r="S1612">
        <f>Q1612/O1612</f>
        <v>595.34997559999999</v>
      </c>
    </row>
    <row r="1613" spans="1:19" x14ac:dyDescent="0.3">
      <c r="A1613">
        <v>70746</v>
      </c>
      <c r="B1613" s="1">
        <v>43568</v>
      </c>
      <c r="C1613" s="1" t="str">
        <f t="shared" si="25"/>
        <v>weekend</v>
      </c>
      <c r="D1613" s="1" t="str">
        <f>TEXT(B1613,"dddd")</f>
        <v>Saturday</v>
      </c>
      <c r="E1613">
        <v>14299</v>
      </c>
      <c r="F1613" t="s">
        <v>302</v>
      </c>
      <c r="G1613" t="s">
        <v>63</v>
      </c>
      <c r="H1613" t="s">
        <v>27</v>
      </c>
      <c r="I1613" t="s">
        <v>3</v>
      </c>
      <c r="J1613" t="s">
        <v>4</v>
      </c>
      <c r="K1613" t="s">
        <v>707</v>
      </c>
      <c r="L1613">
        <v>1351</v>
      </c>
      <c r="M1613" t="s">
        <v>14</v>
      </c>
      <c r="N1613">
        <v>1650</v>
      </c>
      <c r="O1613">
        <v>1</v>
      </c>
      <c r="P1613">
        <f>N1613*O1613</f>
        <v>1650</v>
      </c>
      <c r="Q1613">
        <v>595.34997559999999</v>
      </c>
      <c r="R1613">
        <f>P1613-Q1613</f>
        <v>1054.6500243999999</v>
      </c>
      <c r="S1613">
        <f>Q1613/O1613</f>
        <v>595.34997559999999</v>
      </c>
    </row>
    <row r="1614" spans="1:19" x14ac:dyDescent="0.3">
      <c r="A1614">
        <v>70769</v>
      </c>
      <c r="B1614" s="1">
        <v>43768</v>
      </c>
      <c r="C1614" s="1" t="str">
        <f t="shared" si="25"/>
        <v>weekday</v>
      </c>
      <c r="D1614" s="1" t="str">
        <f>TEXT(B1614,"dddd")</f>
        <v>Wednesday</v>
      </c>
      <c r="E1614">
        <v>14322</v>
      </c>
      <c r="F1614" t="s">
        <v>706</v>
      </c>
      <c r="G1614" t="s">
        <v>155</v>
      </c>
      <c r="H1614" t="s">
        <v>27</v>
      </c>
      <c r="I1614" t="s">
        <v>28</v>
      </c>
      <c r="J1614" t="s">
        <v>4</v>
      </c>
      <c r="K1614" t="s">
        <v>707</v>
      </c>
      <c r="L1614">
        <v>1351</v>
      </c>
      <c r="M1614" t="s">
        <v>14</v>
      </c>
      <c r="N1614">
        <v>1650</v>
      </c>
      <c r="O1614">
        <v>1</v>
      </c>
      <c r="P1614">
        <f>N1614*O1614</f>
        <v>1650</v>
      </c>
      <c r="Q1614">
        <v>595.34997559999999</v>
      </c>
      <c r="R1614">
        <f>P1614-Q1614</f>
        <v>1054.6500243999999</v>
      </c>
      <c r="S1614">
        <f>Q1614/O1614</f>
        <v>595.34997559999999</v>
      </c>
    </row>
    <row r="1615" spans="1:19" x14ac:dyDescent="0.3">
      <c r="A1615">
        <v>70795</v>
      </c>
      <c r="B1615" s="1">
        <v>43639</v>
      </c>
      <c r="C1615" s="1" t="str">
        <f t="shared" si="25"/>
        <v>weekend</v>
      </c>
      <c r="D1615" s="1" t="str">
        <f>TEXT(B1615,"dddd")</f>
        <v>Sunday</v>
      </c>
      <c r="E1615">
        <v>14348</v>
      </c>
      <c r="F1615" t="s">
        <v>785</v>
      </c>
      <c r="G1615" t="s">
        <v>155</v>
      </c>
      <c r="H1615" t="s">
        <v>27</v>
      </c>
      <c r="I1615" t="s">
        <v>28</v>
      </c>
      <c r="J1615" t="s">
        <v>4</v>
      </c>
      <c r="K1615" t="s">
        <v>707</v>
      </c>
      <c r="L1615">
        <v>1351</v>
      </c>
      <c r="M1615" t="s">
        <v>14</v>
      </c>
      <c r="N1615">
        <v>1650</v>
      </c>
      <c r="O1615">
        <v>1</v>
      </c>
      <c r="P1615">
        <f>N1615*O1615</f>
        <v>1650</v>
      </c>
      <c r="Q1615">
        <v>595.34997559999999</v>
      </c>
      <c r="R1615">
        <f>P1615-Q1615</f>
        <v>1054.6500243999999</v>
      </c>
      <c r="S1615">
        <f>Q1615/O1615</f>
        <v>595.34997559999999</v>
      </c>
    </row>
    <row r="1616" spans="1:19" x14ac:dyDescent="0.3">
      <c r="A1616">
        <v>70919</v>
      </c>
      <c r="B1616" s="1">
        <v>43476</v>
      </c>
      <c r="C1616" s="1" t="str">
        <f t="shared" si="25"/>
        <v>weekday</v>
      </c>
      <c r="D1616" s="1" t="str">
        <f>TEXT(B1616,"dddd")</f>
        <v>Friday</v>
      </c>
      <c r="E1616">
        <v>14472</v>
      </c>
      <c r="F1616" t="s">
        <v>889</v>
      </c>
      <c r="G1616" t="s">
        <v>155</v>
      </c>
      <c r="H1616" t="s">
        <v>27</v>
      </c>
      <c r="I1616" t="s">
        <v>28</v>
      </c>
      <c r="J1616" t="s">
        <v>4</v>
      </c>
      <c r="K1616" t="s">
        <v>545</v>
      </c>
      <c r="L1616">
        <v>1352</v>
      </c>
      <c r="M1616" t="s">
        <v>14</v>
      </c>
      <c r="N1616">
        <v>669.99</v>
      </c>
      <c r="O1616">
        <v>1</v>
      </c>
      <c r="P1616">
        <f>N1616*O1616</f>
        <v>669.99</v>
      </c>
      <c r="Q1616">
        <v>450.58000183000001</v>
      </c>
      <c r="R1616">
        <f>P1616-Q1616</f>
        <v>219.40999816999999</v>
      </c>
      <c r="S1616">
        <f>Q1616/O1616</f>
        <v>450.58000183000001</v>
      </c>
    </row>
    <row r="1617" spans="1:19" x14ac:dyDescent="0.3">
      <c r="A1617">
        <v>70955</v>
      </c>
      <c r="B1617" s="1">
        <v>43770</v>
      </c>
      <c r="C1617" s="1" t="str">
        <f t="shared" si="25"/>
        <v>weekday</v>
      </c>
      <c r="D1617" s="1" t="str">
        <f>TEXT(B1617,"dddd")</f>
        <v>Friday</v>
      </c>
      <c r="E1617">
        <v>14508</v>
      </c>
      <c r="F1617" t="s">
        <v>402</v>
      </c>
      <c r="G1617" t="s">
        <v>155</v>
      </c>
      <c r="H1617" t="s">
        <v>27</v>
      </c>
      <c r="I1617" t="s">
        <v>28</v>
      </c>
      <c r="J1617" t="s">
        <v>4</v>
      </c>
      <c r="K1617" t="s">
        <v>545</v>
      </c>
      <c r="L1617">
        <v>1352</v>
      </c>
      <c r="M1617" t="s">
        <v>14</v>
      </c>
      <c r="N1617">
        <v>669.99</v>
      </c>
      <c r="O1617">
        <v>1</v>
      </c>
      <c r="P1617">
        <f>N1617*O1617</f>
        <v>669.99</v>
      </c>
      <c r="Q1617">
        <v>450.58000183000001</v>
      </c>
      <c r="R1617">
        <f>P1617-Q1617</f>
        <v>219.40999816999999</v>
      </c>
      <c r="S1617">
        <f>Q1617/O1617</f>
        <v>450.58000183000001</v>
      </c>
    </row>
    <row r="1618" spans="1:19" x14ac:dyDescent="0.3">
      <c r="A1618">
        <v>70957</v>
      </c>
      <c r="B1618" s="1">
        <v>43476</v>
      </c>
      <c r="C1618" s="1" t="str">
        <f t="shared" si="25"/>
        <v>weekday</v>
      </c>
      <c r="D1618" s="1" t="str">
        <f>TEXT(B1618,"dddd")</f>
        <v>Friday</v>
      </c>
      <c r="E1618">
        <v>14510</v>
      </c>
      <c r="F1618" t="s">
        <v>105</v>
      </c>
      <c r="G1618" t="s">
        <v>155</v>
      </c>
      <c r="H1618" t="s">
        <v>27</v>
      </c>
      <c r="I1618" t="s">
        <v>28</v>
      </c>
      <c r="J1618" t="s">
        <v>4</v>
      </c>
      <c r="K1618" t="s">
        <v>545</v>
      </c>
      <c r="L1618">
        <v>1352</v>
      </c>
      <c r="M1618" t="s">
        <v>14</v>
      </c>
      <c r="N1618">
        <v>669.99</v>
      </c>
      <c r="O1618">
        <v>1</v>
      </c>
      <c r="P1618">
        <f>N1618*O1618</f>
        <v>669.99</v>
      </c>
      <c r="Q1618">
        <v>450.58000183000001</v>
      </c>
      <c r="R1618">
        <f>P1618-Q1618</f>
        <v>219.40999816999999</v>
      </c>
      <c r="S1618">
        <f>Q1618/O1618</f>
        <v>450.58000183000001</v>
      </c>
    </row>
    <row r="1619" spans="1:19" x14ac:dyDescent="0.3">
      <c r="A1619">
        <v>70960</v>
      </c>
      <c r="B1619" s="1">
        <v>43476</v>
      </c>
      <c r="C1619" s="1" t="str">
        <f t="shared" si="25"/>
        <v>weekday</v>
      </c>
      <c r="D1619" s="1" t="str">
        <f>TEXT(B1619,"dddd")</f>
        <v>Friday</v>
      </c>
      <c r="E1619">
        <v>14513</v>
      </c>
      <c r="F1619" t="s">
        <v>127</v>
      </c>
      <c r="G1619" t="s">
        <v>155</v>
      </c>
      <c r="H1619" t="s">
        <v>27</v>
      </c>
      <c r="I1619" t="s">
        <v>28</v>
      </c>
      <c r="J1619" t="s">
        <v>4</v>
      </c>
      <c r="K1619" t="s">
        <v>545</v>
      </c>
      <c r="L1619">
        <v>1352</v>
      </c>
      <c r="M1619" t="s">
        <v>14</v>
      </c>
      <c r="N1619">
        <v>669.99</v>
      </c>
      <c r="O1619">
        <v>1</v>
      </c>
      <c r="P1619">
        <f>N1619*O1619</f>
        <v>669.99</v>
      </c>
      <c r="Q1619">
        <v>450.58000183000001</v>
      </c>
      <c r="R1619">
        <f>P1619-Q1619</f>
        <v>219.40999816999999</v>
      </c>
      <c r="S1619">
        <f>Q1619/O1619</f>
        <v>450.58000183000001</v>
      </c>
    </row>
    <row r="1620" spans="1:19" x14ac:dyDescent="0.3">
      <c r="A1620">
        <v>70978</v>
      </c>
      <c r="B1620" s="1">
        <v>43487</v>
      </c>
      <c r="C1620" s="1" t="str">
        <f t="shared" si="25"/>
        <v>weekday</v>
      </c>
      <c r="D1620" s="1" t="str">
        <f>TEXT(B1620,"dddd")</f>
        <v>Tuesday</v>
      </c>
      <c r="E1620">
        <v>14531</v>
      </c>
      <c r="F1620" t="s">
        <v>181</v>
      </c>
      <c r="G1620" t="s">
        <v>63</v>
      </c>
      <c r="H1620" t="s">
        <v>27</v>
      </c>
      <c r="I1620" t="s">
        <v>3</v>
      </c>
      <c r="J1620" t="s">
        <v>4</v>
      </c>
      <c r="K1620" t="s">
        <v>545</v>
      </c>
      <c r="L1620">
        <v>1352</v>
      </c>
      <c r="M1620" t="s">
        <v>14</v>
      </c>
      <c r="N1620">
        <v>669.99</v>
      </c>
      <c r="O1620">
        <v>1</v>
      </c>
      <c r="P1620">
        <f>N1620*O1620</f>
        <v>669.99</v>
      </c>
      <c r="Q1620">
        <v>450.58000183000001</v>
      </c>
      <c r="R1620">
        <f>P1620-Q1620</f>
        <v>219.40999816999999</v>
      </c>
      <c r="S1620">
        <f>Q1620/O1620</f>
        <v>450.58000183000001</v>
      </c>
    </row>
    <row r="1621" spans="1:19" x14ac:dyDescent="0.3">
      <c r="A1621">
        <v>71000</v>
      </c>
      <c r="B1621" s="1">
        <v>43487</v>
      </c>
      <c r="C1621" s="1" t="str">
        <f t="shared" si="25"/>
        <v>weekday</v>
      </c>
      <c r="D1621" s="1" t="str">
        <f>TEXT(B1621,"dddd")</f>
        <v>Tuesday</v>
      </c>
      <c r="E1621">
        <v>14553</v>
      </c>
      <c r="F1621" t="s">
        <v>21</v>
      </c>
      <c r="G1621" t="s">
        <v>155</v>
      </c>
      <c r="H1621" t="s">
        <v>27</v>
      </c>
      <c r="I1621" t="s">
        <v>28</v>
      </c>
      <c r="J1621" t="s">
        <v>4</v>
      </c>
      <c r="K1621" t="s">
        <v>545</v>
      </c>
      <c r="L1621">
        <v>1352</v>
      </c>
      <c r="M1621" t="s">
        <v>14</v>
      </c>
      <c r="N1621">
        <v>669.99</v>
      </c>
      <c r="O1621">
        <v>1</v>
      </c>
      <c r="P1621">
        <f>N1621*O1621</f>
        <v>669.99</v>
      </c>
      <c r="Q1621">
        <v>450.58000183000001</v>
      </c>
      <c r="R1621">
        <f>P1621-Q1621</f>
        <v>219.40999816999999</v>
      </c>
      <c r="S1621">
        <f>Q1621/O1621</f>
        <v>450.58000183000001</v>
      </c>
    </row>
    <row r="1622" spans="1:19" x14ac:dyDescent="0.3">
      <c r="A1622">
        <v>71009</v>
      </c>
      <c r="B1622" s="1">
        <v>43487</v>
      </c>
      <c r="C1622" s="1" t="str">
        <f t="shared" si="25"/>
        <v>weekday</v>
      </c>
      <c r="D1622" s="1" t="str">
        <f>TEXT(B1622,"dddd")</f>
        <v>Tuesday</v>
      </c>
      <c r="E1622">
        <v>14562</v>
      </c>
      <c r="F1622" t="s">
        <v>854</v>
      </c>
      <c r="G1622" t="s">
        <v>155</v>
      </c>
      <c r="H1622" t="s">
        <v>27</v>
      </c>
      <c r="I1622" t="s">
        <v>28</v>
      </c>
      <c r="J1622" t="s">
        <v>4</v>
      </c>
      <c r="K1622" t="s">
        <v>545</v>
      </c>
      <c r="L1622">
        <v>1352</v>
      </c>
      <c r="M1622" t="s">
        <v>14</v>
      </c>
      <c r="N1622">
        <v>669.99</v>
      </c>
      <c r="O1622">
        <v>1</v>
      </c>
      <c r="P1622">
        <f>N1622*O1622</f>
        <v>669.99</v>
      </c>
      <c r="Q1622">
        <v>450.58000183000001</v>
      </c>
      <c r="R1622">
        <f>P1622-Q1622</f>
        <v>219.40999816999999</v>
      </c>
      <c r="S1622">
        <f>Q1622/O1622</f>
        <v>450.58000183000001</v>
      </c>
    </row>
    <row r="1623" spans="1:19" x14ac:dyDescent="0.3">
      <c r="A1623">
        <v>71038</v>
      </c>
      <c r="B1623" s="1">
        <v>43487</v>
      </c>
      <c r="C1623" s="1" t="str">
        <f t="shared" si="25"/>
        <v>weekday</v>
      </c>
      <c r="D1623" s="1" t="str">
        <f>TEXT(B1623,"dddd")</f>
        <v>Tuesday</v>
      </c>
      <c r="E1623">
        <v>14591</v>
      </c>
      <c r="F1623" t="s">
        <v>853</v>
      </c>
      <c r="G1623" t="s">
        <v>696</v>
      </c>
      <c r="H1623" t="s">
        <v>27</v>
      </c>
      <c r="I1623" t="s">
        <v>28</v>
      </c>
      <c r="J1623" t="s">
        <v>4</v>
      </c>
      <c r="K1623" t="s">
        <v>545</v>
      </c>
      <c r="L1623">
        <v>1352</v>
      </c>
      <c r="M1623" t="s">
        <v>14</v>
      </c>
      <c r="N1623">
        <v>669.99</v>
      </c>
      <c r="O1623">
        <v>1</v>
      </c>
      <c r="P1623">
        <f>N1623*O1623</f>
        <v>669.99</v>
      </c>
      <c r="Q1623">
        <v>450.58000183000001</v>
      </c>
      <c r="R1623">
        <f>P1623-Q1623</f>
        <v>219.40999816999999</v>
      </c>
      <c r="S1623">
        <f>Q1623/O1623</f>
        <v>450.58000183000001</v>
      </c>
    </row>
    <row r="1624" spans="1:19" x14ac:dyDescent="0.3">
      <c r="A1624">
        <v>71051</v>
      </c>
      <c r="B1624" s="1">
        <v>43772</v>
      </c>
      <c r="C1624" s="1" t="str">
        <f t="shared" si="25"/>
        <v>weekend</v>
      </c>
      <c r="D1624" s="1" t="str">
        <f>TEXT(B1624,"dddd")</f>
        <v>Sunday</v>
      </c>
      <c r="E1624">
        <v>14604</v>
      </c>
      <c r="F1624" t="s">
        <v>698</v>
      </c>
      <c r="G1624" t="s">
        <v>696</v>
      </c>
      <c r="H1624" t="s">
        <v>27</v>
      </c>
      <c r="I1624" t="s">
        <v>28</v>
      </c>
      <c r="J1624" t="s">
        <v>4</v>
      </c>
      <c r="K1624" t="s">
        <v>545</v>
      </c>
      <c r="L1624">
        <v>1352</v>
      </c>
      <c r="M1624" t="s">
        <v>14</v>
      </c>
      <c r="N1624">
        <v>669.99</v>
      </c>
      <c r="O1624">
        <v>1</v>
      </c>
      <c r="P1624">
        <f>N1624*O1624</f>
        <v>669.99</v>
      </c>
      <c r="Q1624">
        <v>450.58000183000001</v>
      </c>
      <c r="R1624">
        <f>P1624-Q1624</f>
        <v>219.40999816999999</v>
      </c>
      <c r="S1624">
        <f>Q1624/O1624</f>
        <v>450.58000183000001</v>
      </c>
    </row>
    <row r="1625" spans="1:19" x14ac:dyDescent="0.3">
      <c r="A1625">
        <v>71077</v>
      </c>
      <c r="B1625" s="1">
        <v>43772</v>
      </c>
      <c r="C1625" s="1" t="str">
        <f t="shared" si="25"/>
        <v>weekend</v>
      </c>
      <c r="D1625" s="1" t="str">
        <f>TEXT(B1625,"dddd")</f>
        <v>Sunday</v>
      </c>
      <c r="E1625">
        <v>14630</v>
      </c>
      <c r="F1625" t="s">
        <v>699</v>
      </c>
      <c r="G1625" t="s">
        <v>696</v>
      </c>
      <c r="H1625" t="s">
        <v>27</v>
      </c>
      <c r="I1625" t="s">
        <v>28</v>
      </c>
      <c r="J1625" t="s">
        <v>4</v>
      </c>
      <c r="K1625" t="s">
        <v>545</v>
      </c>
      <c r="L1625">
        <v>1352</v>
      </c>
      <c r="M1625" t="s">
        <v>14</v>
      </c>
      <c r="N1625">
        <v>669.99</v>
      </c>
      <c r="O1625">
        <v>1</v>
      </c>
      <c r="P1625">
        <f>N1625*O1625</f>
        <v>669.99</v>
      </c>
      <c r="Q1625">
        <v>450.58000183000001</v>
      </c>
      <c r="R1625">
        <f>P1625-Q1625</f>
        <v>219.40999816999999</v>
      </c>
      <c r="S1625">
        <f>Q1625/O1625</f>
        <v>450.58000183000001</v>
      </c>
    </row>
    <row r="1626" spans="1:19" x14ac:dyDescent="0.3">
      <c r="A1626">
        <v>71080</v>
      </c>
      <c r="B1626" s="1">
        <v>43468</v>
      </c>
      <c r="C1626" s="1" t="str">
        <f t="shared" si="25"/>
        <v>weekday</v>
      </c>
      <c r="D1626" s="1" t="str">
        <f>TEXT(B1626,"dddd")</f>
        <v>Thursday</v>
      </c>
      <c r="E1626">
        <v>14633</v>
      </c>
      <c r="F1626" t="s">
        <v>894</v>
      </c>
      <c r="G1626" t="s">
        <v>696</v>
      </c>
      <c r="H1626" t="s">
        <v>27</v>
      </c>
      <c r="I1626" t="s">
        <v>28</v>
      </c>
      <c r="J1626" t="s">
        <v>4</v>
      </c>
      <c r="K1626" t="s">
        <v>545</v>
      </c>
      <c r="L1626">
        <v>1352</v>
      </c>
      <c r="M1626" t="s">
        <v>14</v>
      </c>
      <c r="N1626">
        <v>669.99</v>
      </c>
      <c r="O1626">
        <v>1</v>
      </c>
      <c r="P1626">
        <f>N1626*O1626</f>
        <v>669.99</v>
      </c>
      <c r="Q1626">
        <v>450.58000183000001</v>
      </c>
      <c r="R1626">
        <f>P1626-Q1626</f>
        <v>219.40999816999999</v>
      </c>
      <c r="S1626">
        <f>Q1626/O1626</f>
        <v>450.58000183000001</v>
      </c>
    </row>
    <row r="1627" spans="1:19" x14ac:dyDescent="0.3">
      <c r="A1627">
        <v>71092</v>
      </c>
      <c r="B1627" s="1">
        <v>43468</v>
      </c>
      <c r="C1627" s="1" t="str">
        <f t="shared" si="25"/>
        <v>weekday</v>
      </c>
      <c r="D1627" s="1" t="str">
        <f>TEXT(B1627,"dddd")</f>
        <v>Thursday</v>
      </c>
      <c r="E1627">
        <v>14645</v>
      </c>
      <c r="F1627" t="s">
        <v>895</v>
      </c>
      <c r="G1627" t="s">
        <v>696</v>
      </c>
      <c r="H1627" t="s">
        <v>27</v>
      </c>
      <c r="I1627" t="s">
        <v>28</v>
      </c>
      <c r="J1627" t="s">
        <v>4</v>
      </c>
      <c r="K1627" t="s">
        <v>545</v>
      </c>
      <c r="L1627">
        <v>1352</v>
      </c>
      <c r="M1627" t="s">
        <v>14</v>
      </c>
      <c r="N1627">
        <v>669.99</v>
      </c>
      <c r="O1627">
        <v>1</v>
      </c>
      <c r="P1627">
        <f>N1627*O1627</f>
        <v>669.99</v>
      </c>
      <c r="Q1627">
        <v>450.58000183000001</v>
      </c>
      <c r="R1627">
        <f>P1627-Q1627</f>
        <v>219.40999816999999</v>
      </c>
      <c r="S1627">
        <f>Q1627/O1627</f>
        <v>450.58000183000001</v>
      </c>
    </row>
    <row r="1628" spans="1:19" x14ac:dyDescent="0.3">
      <c r="A1628">
        <v>71112</v>
      </c>
      <c r="B1628" s="1">
        <v>43773</v>
      </c>
      <c r="C1628" s="1" t="str">
        <f t="shared" si="25"/>
        <v>weekday</v>
      </c>
      <c r="D1628" s="1" t="str">
        <f>TEXT(B1628,"dddd")</f>
        <v>Monday</v>
      </c>
      <c r="E1628">
        <v>14665</v>
      </c>
      <c r="F1628" t="s">
        <v>430</v>
      </c>
      <c r="G1628" t="s">
        <v>696</v>
      </c>
      <c r="H1628" t="s">
        <v>27</v>
      </c>
      <c r="I1628" t="s">
        <v>28</v>
      </c>
      <c r="J1628" t="s">
        <v>4</v>
      </c>
      <c r="K1628" t="s">
        <v>545</v>
      </c>
      <c r="L1628">
        <v>1352</v>
      </c>
      <c r="M1628" t="s">
        <v>14</v>
      </c>
      <c r="N1628">
        <v>669.99</v>
      </c>
      <c r="O1628">
        <v>1</v>
      </c>
      <c r="P1628">
        <f>N1628*O1628</f>
        <v>669.99</v>
      </c>
      <c r="Q1628">
        <v>450.58000183000001</v>
      </c>
      <c r="R1628">
        <f>P1628-Q1628</f>
        <v>219.40999816999999</v>
      </c>
      <c r="S1628">
        <f>Q1628/O1628</f>
        <v>450.58000183000001</v>
      </c>
    </row>
    <row r="1629" spans="1:19" x14ac:dyDescent="0.3">
      <c r="A1629">
        <v>71123</v>
      </c>
      <c r="B1629" s="1">
        <v>43773</v>
      </c>
      <c r="C1629" s="1" t="str">
        <f t="shared" si="25"/>
        <v>weekday</v>
      </c>
      <c r="D1629" s="1" t="str">
        <f>TEXT(B1629,"dddd")</f>
        <v>Monday</v>
      </c>
      <c r="E1629">
        <v>14676</v>
      </c>
      <c r="F1629" t="s">
        <v>697</v>
      </c>
      <c r="G1629" t="s">
        <v>696</v>
      </c>
      <c r="H1629" t="s">
        <v>27</v>
      </c>
      <c r="I1629" t="s">
        <v>28</v>
      </c>
      <c r="J1629" t="s">
        <v>4</v>
      </c>
      <c r="K1629" t="s">
        <v>545</v>
      </c>
      <c r="L1629">
        <v>1352</v>
      </c>
      <c r="M1629" t="s">
        <v>14</v>
      </c>
      <c r="N1629">
        <v>669.99</v>
      </c>
      <c r="O1629">
        <v>1</v>
      </c>
      <c r="P1629">
        <f>N1629*O1629</f>
        <v>669.99</v>
      </c>
      <c r="Q1629">
        <v>450.58000183000001</v>
      </c>
      <c r="R1629">
        <f>P1629-Q1629</f>
        <v>219.40999816999999</v>
      </c>
      <c r="S1629">
        <f>Q1629/O1629</f>
        <v>450.58000183000001</v>
      </c>
    </row>
    <row r="1630" spans="1:19" x14ac:dyDescent="0.3">
      <c r="A1630">
        <v>71131</v>
      </c>
      <c r="B1630" s="1">
        <v>43848</v>
      </c>
      <c r="C1630" s="1" t="str">
        <f t="shared" si="25"/>
        <v>weekend</v>
      </c>
      <c r="D1630" s="1" t="str">
        <f>TEXT(B1630,"dddd")</f>
        <v>Saturday</v>
      </c>
      <c r="E1630">
        <v>14684</v>
      </c>
      <c r="F1630" t="s">
        <v>544</v>
      </c>
      <c r="G1630" t="s">
        <v>63</v>
      </c>
      <c r="H1630" t="s">
        <v>27</v>
      </c>
      <c r="I1630" t="s">
        <v>3</v>
      </c>
      <c r="J1630" t="s">
        <v>4</v>
      </c>
      <c r="K1630" t="s">
        <v>545</v>
      </c>
      <c r="L1630">
        <v>1352</v>
      </c>
      <c r="M1630" t="s">
        <v>14</v>
      </c>
      <c r="N1630">
        <v>669.99</v>
      </c>
      <c r="O1630">
        <v>1</v>
      </c>
      <c r="P1630">
        <f>N1630*O1630</f>
        <v>669.99</v>
      </c>
      <c r="Q1630">
        <v>450.58000183000001</v>
      </c>
      <c r="R1630">
        <f>P1630-Q1630</f>
        <v>219.40999816999999</v>
      </c>
      <c r="S1630">
        <f>Q1630/O1630</f>
        <v>450.58000183000001</v>
      </c>
    </row>
    <row r="1631" spans="1:19" x14ac:dyDescent="0.3">
      <c r="A1631">
        <v>71164</v>
      </c>
      <c r="B1631" s="1">
        <v>43767</v>
      </c>
      <c r="C1631" s="1" t="str">
        <f t="shared" si="25"/>
        <v>weekday</v>
      </c>
      <c r="D1631" s="1" t="str">
        <f>TEXT(B1631,"dddd")</f>
        <v>Tuesday</v>
      </c>
      <c r="E1631">
        <v>14717</v>
      </c>
      <c r="F1631" t="s">
        <v>528</v>
      </c>
      <c r="G1631" t="s">
        <v>63</v>
      </c>
      <c r="H1631" t="s">
        <v>27</v>
      </c>
      <c r="I1631" t="s">
        <v>3</v>
      </c>
      <c r="J1631" t="s">
        <v>4</v>
      </c>
      <c r="K1631" t="s">
        <v>64</v>
      </c>
      <c r="L1631">
        <v>1353</v>
      </c>
      <c r="M1631" t="s">
        <v>65</v>
      </c>
      <c r="N1631">
        <v>9.59</v>
      </c>
      <c r="O1631">
        <v>1</v>
      </c>
      <c r="P1631">
        <f>N1631*O1631</f>
        <v>9.59</v>
      </c>
      <c r="Q1631">
        <v>3.6100006100000002</v>
      </c>
      <c r="R1631">
        <f>P1631-Q1631</f>
        <v>5.9799993899999997</v>
      </c>
      <c r="S1631">
        <f>Q1631/O1631</f>
        <v>3.6100006100000002</v>
      </c>
    </row>
    <row r="1632" spans="1:19" x14ac:dyDescent="0.3">
      <c r="A1632">
        <v>71189</v>
      </c>
      <c r="B1632" s="1">
        <v>44181</v>
      </c>
      <c r="C1632" s="1" t="str">
        <f t="shared" si="25"/>
        <v>weekday</v>
      </c>
      <c r="D1632" s="1" t="str">
        <f>TEXT(B1632,"dddd")</f>
        <v>Wednesday</v>
      </c>
      <c r="E1632">
        <v>14742</v>
      </c>
      <c r="F1632" t="s">
        <v>62</v>
      </c>
      <c r="G1632" t="s">
        <v>63</v>
      </c>
      <c r="H1632" t="s">
        <v>27</v>
      </c>
      <c r="I1632" t="s">
        <v>3</v>
      </c>
      <c r="J1632" t="s">
        <v>4</v>
      </c>
      <c r="K1632" t="s">
        <v>64</v>
      </c>
      <c r="L1632">
        <v>1353</v>
      </c>
      <c r="M1632" t="s">
        <v>65</v>
      </c>
      <c r="N1632">
        <v>9.59</v>
      </c>
      <c r="O1632">
        <v>1</v>
      </c>
      <c r="P1632">
        <f>N1632*O1632</f>
        <v>9.59</v>
      </c>
      <c r="Q1632">
        <v>3.6100006100000002</v>
      </c>
      <c r="R1632">
        <f>P1632-Q1632</f>
        <v>5.9799993899999997</v>
      </c>
      <c r="S1632">
        <f>Q1632/O1632</f>
        <v>3.6100006100000002</v>
      </c>
    </row>
    <row r="1633" spans="1:19" x14ac:dyDescent="0.3">
      <c r="A1633">
        <v>71192</v>
      </c>
      <c r="B1633" s="1">
        <v>43842</v>
      </c>
      <c r="C1633" s="1" t="str">
        <f t="shared" si="25"/>
        <v>weekend</v>
      </c>
      <c r="D1633" s="1" t="str">
        <f>TEXT(B1633,"dddd")</f>
        <v>Sunday</v>
      </c>
      <c r="E1633">
        <v>14745</v>
      </c>
      <c r="F1633" t="s">
        <v>11</v>
      </c>
      <c r="G1633" t="s">
        <v>146</v>
      </c>
      <c r="H1633" t="s">
        <v>27</v>
      </c>
      <c r="I1633" t="s">
        <v>28</v>
      </c>
      <c r="J1633" t="s">
        <v>29</v>
      </c>
      <c r="K1633" t="s">
        <v>64</v>
      </c>
      <c r="L1633">
        <v>1353</v>
      </c>
      <c r="M1633" t="s">
        <v>65</v>
      </c>
      <c r="N1633">
        <v>9.59</v>
      </c>
      <c r="O1633">
        <v>1</v>
      </c>
      <c r="P1633">
        <f>N1633*O1633</f>
        <v>9.59</v>
      </c>
      <c r="Q1633">
        <v>3.6100006100000002</v>
      </c>
      <c r="R1633">
        <f>P1633-Q1633</f>
        <v>5.9799993899999997</v>
      </c>
      <c r="S1633">
        <f>Q1633/O1633</f>
        <v>3.6100006100000002</v>
      </c>
    </row>
    <row r="1634" spans="1:19" x14ac:dyDescent="0.3">
      <c r="A1634">
        <v>71195</v>
      </c>
      <c r="B1634" s="1">
        <v>43913</v>
      </c>
      <c r="C1634" s="1" t="str">
        <f t="shared" si="25"/>
        <v>weekday</v>
      </c>
      <c r="D1634" s="1" t="str">
        <f>TEXT(B1634,"dddd")</f>
        <v>Monday</v>
      </c>
      <c r="E1634">
        <v>14748</v>
      </c>
      <c r="F1634" t="s">
        <v>338</v>
      </c>
      <c r="G1634" t="s">
        <v>63</v>
      </c>
      <c r="H1634" t="s">
        <v>27</v>
      </c>
      <c r="I1634" t="s">
        <v>3</v>
      </c>
      <c r="J1634" t="s">
        <v>4</v>
      </c>
      <c r="K1634" t="s">
        <v>64</v>
      </c>
      <c r="L1634">
        <v>1353</v>
      </c>
      <c r="M1634" t="s">
        <v>65</v>
      </c>
      <c r="N1634">
        <v>9.59</v>
      </c>
      <c r="O1634">
        <v>1</v>
      </c>
      <c r="P1634">
        <f>N1634*O1634</f>
        <v>9.59</v>
      </c>
      <c r="Q1634">
        <v>3.6100006100000002</v>
      </c>
      <c r="R1634">
        <f>P1634-Q1634</f>
        <v>5.9799993899999997</v>
      </c>
      <c r="S1634">
        <f>Q1634/O1634</f>
        <v>3.6100006100000002</v>
      </c>
    </row>
    <row r="1635" spans="1:19" x14ac:dyDescent="0.3">
      <c r="A1635">
        <v>71215</v>
      </c>
      <c r="B1635" s="1">
        <v>43642</v>
      </c>
      <c r="C1635" s="1" t="str">
        <f t="shared" si="25"/>
        <v>weekday</v>
      </c>
      <c r="D1635" s="1" t="str">
        <f>TEXT(B1635,"dddd")</f>
        <v>Wednesday</v>
      </c>
      <c r="E1635">
        <v>14768</v>
      </c>
      <c r="F1635" t="s">
        <v>783</v>
      </c>
      <c r="G1635" t="s">
        <v>146</v>
      </c>
      <c r="H1635" t="s">
        <v>27</v>
      </c>
      <c r="I1635" t="s">
        <v>28</v>
      </c>
      <c r="J1635" t="s">
        <v>4</v>
      </c>
      <c r="K1635" t="s">
        <v>64</v>
      </c>
      <c r="L1635">
        <v>1353</v>
      </c>
      <c r="M1635" t="s">
        <v>65</v>
      </c>
      <c r="N1635">
        <v>9.59</v>
      </c>
      <c r="O1635">
        <v>1</v>
      </c>
      <c r="P1635">
        <f>N1635*O1635</f>
        <v>9.59</v>
      </c>
      <c r="Q1635">
        <v>3.6100006100000002</v>
      </c>
      <c r="R1635">
        <f>P1635-Q1635</f>
        <v>5.9799993899999997</v>
      </c>
      <c r="S1635">
        <f>Q1635/O1635</f>
        <v>3.6100006100000002</v>
      </c>
    </row>
    <row r="1636" spans="1:19" x14ac:dyDescent="0.3">
      <c r="A1636">
        <v>71217</v>
      </c>
      <c r="B1636" s="1">
        <v>43106</v>
      </c>
      <c r="C1636" s="1" t="str">
        <f t="shared" si="25"/>
        <v>weekend</v>
      </c>
      <c r="D1636" s="1" t="str">
        <f>TEXT(B1636,"dddd")</f>
        <v>Saturday</v>
      </c>
      <c r="E1636">
        <v>14770</v>
      </c>
      <c r="F1636" t="s">
        <v>199</v>
      </c>
      <c r="G1636" t="s">
        <v>146</v>
      </c>
      <c r="H1636" t="s">
        <v>27</v>
      </c>
      <c r="I1636" t="s">
        <v>28</v>
      </c>
      <c r="J1636" t="s">
        <v>4</v>
      </c>
      <c r="K1636" t="s">
        <v>64</v>
      </c>
      <c r="L1636">
        <v>1353</v>
      </c>
      <c r="M1636" t="s">
        <v>65</v>
      </c>
      <c r="N1636">
        <v>9.59</v>
      </c>
      <c r="O1636">
        <v>1</v>
      </c>
      <c r="P1636">
        <f>N1636*O1636</f>
        <v>9.59</v>
      </c>
      <c r="Q1636">
        <v>3.6100006100000002</v>
      </c>
      <c r="R1636">
        <f>P1636-Q1636</f>
        <v>5.9799993899999997</v>
      </c>
      <c r="S1636">
        <f>Q1636/O1636</f>
        <v>3.6100006100000002</v>
      </c>
    </row>
    <row r="1637" spans="1:19" x14ac:dyDescent="0.3">
      <c r="A1637">
        <v>71271</v>
      </c>
      <c r="B1637" s="1">
        <v>43683</v>
      </c>
      <c r="C1637" s="1" t="str">
        <f t="shared" si="25"/>
        <v>weekday</v>
      </c>
      <c r="D1637" s="1" t="str">
        <f>TEXT(B1637,"dddd")</f>
        <v>Tuesday</v>
      </c>
      <c r="E1637">
        <v>14824</v>
      </c>
      <c r="F1637" t="s">
        <v>471</v>
      </c>
      <c r="G1637" t="s">
        <v>146</v>
      </c>
      <c r="H1637" t="s">
        <v>27</v>
      </c>
      <c r="I1637" t="s">
        <v>28</v>
      </c>
      <c r="J1637" t="s">
        <v>4</v>
      </c>
      <c r="K1637" t="s">
        <v>64</v>
      </c>
      <c r="L1637">
        <v>1353</v>
      </c>
      <c r="M1637" t="s">
        <v>65</v>
      </c>
      <c r="N1637">
        <v>9.59</v>
      </c>
      <c r="O1637">
        <v>1</v>
      </c>
      <c r="P1637">
        <f>N1637*O1637</f>
        <v>9.59</v>
      </c>
      <c r="Q1637">
        <v>3.6100006100000002</v>
      </c>
      <c r="R1637">
        <f>P1637-Q1637</f>
        <v>5.9799993899999997</v>
      </c>
      <c r="S1637">
        <f>Q1637/O1637</f>
        <v>3.6100006100000002</v>
      </c>
    </row>
    <row r="1638" spans="1:19" x14ac:dyDescent="0.3">
      <c r="A1638">
        <v>71295</v>
      </c>
      <c r="B1638" s="1">
        <v>43471</v>
      </c>
      <c r="C1638" s="1" t="str">
        <f t="shared" si="25"/>
        <v>weekend</v>
      </c>
      <c r="D1638" s="1" t="str">
        <f>TEXT(B1638,"dddd")</f>
        <v>Sunday</v>
      </c>
      <c r="E1638">
        <v>14848</v>
      </c>
      <c r="F1638" t="s">
        <v>697</v>
      </c>
      <c r="G1638" t="s">
        <v>146</v>
      </c>
      <c r="H1638" t="s">
        <v>27</v>
      </c>
      <c r="I1638" t="s">
        <v>28</v>
      </c>
      <c r="J1638" t="s">
        <v>4</v>
      </c>
      <c r="K1638" t="s">
        <v>64</v>
      </c>
      <c r="L1638">
        <v>1353</v>
      </c>
      <c r="M1638" t="s">
        <v>65</v>
      </c>
      <c r="N1638">
        <v>9.59</v>
      </c>
      <c r="O1638">
        <v>1</v>
      </c>
      <c r="P1638">
        <f>N1638*O1638</f>
        <v>9.59</v>
      </c>
      <c r="Q1638">
        <v>3.6100006100000002</v>
      </c>
      <c r="R1638">
        <f>P1638-Q1638</f>
        <v>5.9799993899999997</v>
      </c>
      <c r="S1638">
        <f>Q1638/O1638</f>
        <v>3.6100006100000002</v>
      </c>
    </row>
    <row r="1639" spans="1:19" x14ac:dyDescent="0.3">
      <c r="A1639">
        <v>71362</v>
      </c>
      <c r="B1639" s="1">
        <v>43844</v>
      </c>
      <c r="C1639" s="1" t="str">
        <f t="shared" si="25"/>
        <v>weekday</v>
      </c>
      <c r="D1639" s="1" t="str">
        <f>TEXT(B1639,"dddd")</f>
        <v>Tuesday</v>
      </c>
      <c r="E1639">
        <v>14915</v>
      </c>
      <c r="F1639" t="s">
        <v>214</v>
      </c>
      <c r="G1639" t="s">
        <v>146</v>
      </c>
      <c r="H1639" t="s">
        <v>27</v>
      </c>
      <c r="I1639" t="s">
        <v>28</v>
      </c>
      <c r="J1639" t="s">
        <v>4</v>
      </c>
      <c r="K1639" t="s">
        <v>64</v>
      </c>
      <c r="L1639">
        <v>1353</v>
      </c>
      <c r="M1639" t="s">
        <v>65</v>
      </c>
      <c r="N1639">
        <v>9.59</v>
      </c>
      <c r="O1639">
        <v>1</v>
      </c>
      <c r="P1639">
        <f>N1639*O1639</f>
        <v>9.59</v>
      </c>
      <c r="Q1639">
        <v>3.6100006100000002</v>
      </c>
      <c r="R1639">
        <f>P1639-Q1639</f>
        <v>5.9799993899999997</v>
      </c>
      <c r="S1639">
        <f>Q1639/O1639</f>
        <v>3.6100006100000002</v>
      </c>
    </row>
    <row r="1640" spans="1:19" x14ac:dyDescent="0.3">
      <c r="A1640">
        <v>71450</v>
      </c>
      <c r="B1640" s="1">
        <v>43857</v>
      </c>
      <c r="C1640" s="1" t="str">
        <f t="shared" si="25"/>
        <v>weekday</v>
      </c>
      <c r="D1640" s="1" t="str">
        <f>TEXT(B1640,"dddd")</f>
        <v>Monday</v>
      </c>
      <c r="E1640">
        <v>15003</v>
      </c>
      <c r="F1640" t="s">
        <v>351</v>
      </c>
      <c r="G1640" t="s">
        <v>146</v>
      </c>
      <c r="H1640" t="s">
        <v>27</v>
      </c>
      <c r="I1640" t="s">
        <v>28</v>
      </c>
      <c r="J1640" t="s">
        <v>4</v>
      </c>
      <c r="K1640" t="s">
        <v>1079</v>
      </c>
      <c r="L1640">
        <v>1354</v>
      </c>
      <c r="M1640" t="s">
        <v>14</v>
      </c>
      <c r="N1640">
        <v>78.89</v>
      </c>
      <c r="O1640">
        <v>1</v>
      </c>
      <c r="P1640">
        <f>N1640*O1640</f>
        <v>78.89</v>
      </c>
      <c r="Q1640">
        <v>36.159999849999998</v>
      </c>
      <c r="R1640">
        <f>P1640-Q1640</f>
        <v>42.730000150000002</v>
      </c>
      <c r="S1640">
        <f>Q1640/O1640</f>
        <v>36.159999849999998</v>
      </c>
    </row>
    <row r="1641" spans="1:19" x14ac:dyDescent="0.3">
      <c r="A1641">
        <v>71471</v>
      </c>
      <c r="B1641" s="1">
        <v>43857</v>
      </c>
      <c r="C1641" s="1" t="str">
        <f t="shared" si="25"/>
        <v>weekday</v>
      </c>
      <c r="D1641" s="1" t="str">
        <f>TEXT(B1641,"dddd")</f>
        <v>Monday</v>
      </c>
      <c r="E1641">
        <v>15024</v>
      </c>
      <c r="F1641" t="s">
        <v>432</v>
      </c>
      <c r="G1641" t="s">
        <v>146</v>
      </c>
      <c r="H1641" t="s">
        <v>27</v>
      </c>
      <c r="I1641" t="s">
        <v>28</v>
      </c>
      <c r="J1641" t="s">
        <v>4</v>
      </c>
      <c r="K1641" t="s">
        <v>1079</v>
      </c>
      <c r="L1641">
        <v>1354</v>
      </c>
      <c r="M1641" t="s">
        <v>14</v>
      </c>
      <c r="N1641">
        <v>78.89</v>
      </c>
      <c r="O1641">
        <v>1</v>
      </c>
      <c r="P1641">
        <f>N1641*O1641</f>
        <v>78.89</v>
      </c>
      <c r="Q1641">
        <v>36.159999849999998</v>
      </c>
      <c r="R1641">
        <f>P1641-Q1641</f>
        <v>42.730000150000002</v>
      </c>
      <c r="S1641">
        <f>Q1641/O1641</f>
        <v>36.159999849999998</v>
      </c>
    </row>
    <row r="1642" spans="1:19" x14ac:dyDescent="0.3">
      <c r="A1642">
        <v>71473</v>
      </c>
      <c r="B1642" s="1">
        <v>43857</v>
      </c>
      <c r="C1642" s="1" t="str">
        <f t="shared" si="25"/>
        <v>weekday</v>
      </c>
      <c r="D1642" s="1" t="str">
        <f>TEXT(B1642,"dddd")</f>
        <v>Monday</v>
      </c>
      <c r="E1642">
        <v>15026</v>
      </c>
      <c r="F1642" t="s">
        <v>433</v>
      </c>
      <c r="G1642" t="s">
        <v>146</v>
      </c>
      <c r="H1642" t="s">
        <v>27</v>
      </c>
      <c r="I1642" t="s">
        <v>28</v>
      </c>
      <c r="J1642" t="s">
        <v>4</v>
      </c>
      <c r="K1642" t="s">
        <v>1079</v>
      </c>
      <c r="L1642">
        <v>1354</v>
      </c>
      <c r="M1642" t="s">
        <v>14</v>
      </c>
      <c r="N1642">
        <v>78.89</v>
      </c>
      <c r="O1642">
        <v>1</v>
      </c>
      <c r="P1642">
        <f>N1642*O1642</f>
        <v>78.89</v>
      </c>
      <c r="Q1642">
        <v>36.159999849999998</v>
      </c>
      <c r="R1642">
        <f>P1642-Q1642</f>
        <v>42.730000150000002</v>
      </c>
      <c r="S1642">
        <f>Q1642/O1642</f>
        <v>36.159999849999998</v>
      </c>
    </row>
    <row r="1643" spans="1:19" x14ac:dyDescent="0.3">
      <c r="A1643">
        <v>71515</v>
      </c>
      <c r="B1643" s="1">
        <v>43857</v>
      </c>
      <c r="C1643" s="1" t="str">
        <f t="shared" si="25"/>
        <v>weekday</v>
      </c>
      <c r="D1643" s="1" t="str">
        <f>TEXT(B1643,"dddd")</f>
        <v>Monday</v>
      </c>
      <c r="E1643">
        <v>15068</v>
      </c>
      <c r="F1643" t="s">
        <v>321</v>
      </c>
      <c r="G1643" t="s">
        <v>146</v>
      </c>
      <c r="H1643" t="s">
        <v>27</v>
      </c>
      <c r="I1643" t="s">
        <v>28</v>
      </c>
      <c r="J1643" t="s">
        <v>4</v>
      </c>
      <c r="K1643" t="s">
        <v>1079</v>
      </c>
      <c r="L1643">
        <v>1354</v>
      </c>
      <c r="M1643" t="s">
        <v>14</v>
      </c>
      <c r="N1643">
        <v>78.89</v>
      </c>
      <c r="O1643">
        <v>1</v>
      </c>
      <c r="P1643">
        <f>N1643*O1643</f>
        <v>78.89</v>
      </c>
      <c r="Q1643">
        <v>36.159999849999998</v>
      </c>
      <c r="R1643">
        <f>P1643-Q1643</f>
        <v>42.730000150000002</v>
      </c>
      <c r="S1643">
        <f>Q1643/O1643</f>
        <v>36.159999849999998</v>
      </c>
    </row>
    <row r="1644" spans="1:19" x14ac:dyDescent="0.3">
      <c r="A1644">
        <v>71517</v>
      </c>
      <c r="B1644" s="1">
        <v>43857</v>
      </c>
      <c r="C1644" s="1" t="str">
        <f t="shared" si="25"/>
        <v>weekday</v>
      </c>
      <c r="D1644" s="1" t="str">
        <f>TEXT(B1644,"dddd")</f>
        <v>Monday</v>
      </c>
      <c r="E1644">
        <v>15070</v>
      </c>
      <c r="F1644" t="s">
        <v>434</v>
      </c>
      <c r="G1644" t="s">
        <v>146</v>
      </c>
      <c r="H1644" t="s">
        <v>27</v>
      </c>
      <c r="I1644" t="s">
        <v>28</v>
      </c>
      <c r="J1644" t="s">
        <v>4</v>
      </c>
      <c r="K1644" t="s">
        <v>1079</v>
      </c>
      <c r="L1644">
        <v>1354</v>
      </c>
      <c r="M1644" t="s">
        <v>14</v>
      </c>
      <c r="N1644">
        <v>78.89</v>
      </c>
      <c r="O1644">
        <v>1</v>
      </c>
      <c r="P1644">
        <f>N1644*O1644</f>
        <v>78.89</v>
      </c>
      <c r="Q1644">
        <v>36.159999849999998</v>
      </c>
      <c r="R1644">
        <f>P1644-Q1644</f>
        <v>42.730000150000002</v>
      </c>
      <c r="S1644">
        <f>Q1644/O1644</f>
        <v>36.159999849999998</v>
      </c>
    </row>
    <row r="1645" spans="1:19" x14ac:dyDescent="0.3">
      <c r="A1645">
        <v>71533</v>
      </c>
      <c r="B1645" s="1">
        <v>43857</v>
      </c>
      <c r="C1645" s="1" t="str">
        <f t="shared" si="25"/>
        <v>weekday</v>
      </c>
      <c r="D1645" s="1" t="str">
        <f>TEXT(B1645,"dddd")</f>
        <v>Monday</v>
      </c>
      <c r="E1645">
        <v>15086</v>
      </c>
      <c r="F1645" t="s">
        <v>435</v>
      </c>
      <c r="G1645" t="s">
        <v>146</v>
      </c>
      <c r="H1645" t="s">
        <v>27</v>
      </c>
      <c r="I1645" t="s">
        <v>28</v>
      </c>
      <c r="J1645" t="s">
        <v>4</v>
      </c>
      <c r="K1645" t="s">
        <v>1079</v>
      </c>
      <c r="L1645">
        <v>1354</v>
      </c>
      <c r="M1645" t="s">
        <v>14</v>
      </c>
      <c r="N1645">
        <v>78.89</v>
      </c>
      <c r="O1645">
        <v>1</v>
      </c>
      <c r="P1645">
        <f>N1645*O1645</f>
        <v>78.89</v>
      </c>
      <c r="Q1645">
        <v>36.159999849999998</v>
      </c>
      <c r="R1645">
        <f>P1645-Q1645</f>
        <v>42.730000150000002</v>
      </c>
      <c r="S1645">
        <f>Q1645/O1645</f>
        <v>36.159999849999998</v>
      </c>
    </row>
    <row r="1646" spans="1:19" x14ac:dyDescent="0.3">
      <c r="A1646">
        <v>72442</v>
      </c>
      <c r="B1646" s="1">
        <v>43578</v>
      </c>
      <c r="C1646" s="1" t="str">
        <f t="shared" si="25"/>
        <v>weekday</v>
      </c>
      <c r="D1646" s="1" t="str">
        <f>TEXT(B1646,"dddd")</f>
        <v>Tuesday</v>
      </c>
      <c r="E1646">
        <v>15995</v>
      </c>
      <c r="F1646" t="s">
        <v>808</v>
      </c>
      <c r="G1646" t="s">
        <v>282</v>
      </c>
      <c r="H1646" t="s">
        <v>2</v>
      </c>
      <c r="I1646" t="s">
        <v>3</v>
      </c>
      <c r="J1646" t="s">
        <v>4</v>
      </c>
      <c r="K1646" t="s">
        <v>692</v>
      </c>
      <c r="L1646">
        <v>1357</v>
      </c>
      <c r="M1646" t="s">
        <v>32</v>
      </c>
      <c r="N1646">
        <v>27.97</v>
      </c>
      <c r="O1646">
        <v>1</v>
      </c>
      <c r="P1646">
        <f>N1646*O1646</f>
        <v>27.97</v>
      </c>
      <c r="Q1646">
        <v>14.01999664</v>
      </c>
      <c r="R1646">
        <f>P1646-Q1646</f>
        <v>13.950003359999998</v>
      </c>
      <c r="S1646">
        <f>Q1646/O1646</f>
        <v>14.01999664</v>
      </c>
    </row>
    <row r="1647" spans="1:19" x14ac:dyDescent="0.3">
      <c r="A1647">
        <v>72458</v>
      </c>
      <c r="B1647" s="1">
        <v>43578</v>
      </c>
      <c r="C1647" s="1" t="str">
        <f t="shared" si="25"/>
        <v>weekday</v>
      </c>
      <c r="D1647" s="1" t="str">
        <f>TEXT(B1647,"dddd")</f>
        <v>Tuesday</v>
      </c>
      <c r="E1647">
        <v>16011</v>
      </c>
      <c r="F1647" t="s">
        <v>807</v>
      </c>
      <c r="G1647" t="s">
        <v>225</v>
      </c>
      <c r="H1647" t="s">
        <v>2</v>
      </c>
      <c r="I1647" t="s">
        <v>3</v>
      </c>
      <c r="J1647" t="s">
        <v>4</v>
      </c>
      <c r="K1647" t="s">
        <v>692</v>
      </c>
      <c r="L1647">
        <v>1357</v>
      </c>
      <c r="M1647" t="s">
        <v>32</v>
      </c>
      <c r="N1647">
        <v>27.97</v>
      </c>
      <c r="O1647">
        <v>1</v>
      </c>
      <c r="P1647">
        <f>N1647*O1647</f>
        <v>27.97</v>
      </c>
      <c r="Q1647">
        <v>14.01999664</v>
      </c>
      <c r="R1647">
        <f>P1647-Q1647</f>
        <v>13.950003359999998</v>
      </c>
      <c r="S1647">
        <f>Q1647/O1647</f>
        <v>14.01999664</v>
      </c>
    </row>
    <row r="1648" spans="1:19" x14ac:dyDescent="0.3">
      <c r="A1648">
        <v>72460</v>
      </c>
      <c r="B1648" s="1">
        <v>43578</v>
      </c>
      <c r="C1648" s="1" t="str">
        <f t="shared" si="25"/>
        <v>weekday</v>
      </c>
      <c r="D1648" s="1" t="str">
        <f>TEXT(B1648,"dddd")</f>
        <v>Tuesday</v>
      </c>
      <c r="E1648">
        <v>16013</v>
      </c>
      <c r="F1648" t="s">
        <v>806</v>
      </c>
      <c r="G1648" t="s">
        <v>18</v>
      </c>
      <c r="H1648" t="s">
        <v>2</v>
      </c>
      <c r="I1648" t="s">
        <v>3</v>
      </c>
      <c r="J1648" t="s">
        <v>4</v>
      </c>
      <c r="K1648" t="s">
        <v>692</v>
      </c>
      <c r="L1648">
        <v>1357</v>
      </c>
      <c r="M1648" t="s">
        <v>32</v>
      </c>
      <c r="N1648">
        <v>27.97</v>
      </c>
      <c r="O1648">
        <v>1</v>
      </c>
      <c r="P1648">
        <f>N1648*O1648</f>
        <v>27.97</v>
      </c>
      <c r="Q1648">
        <v>14.01999664</v>
      </c>
      <c r="R1648">
        <f>P1648-Q1648</f>
        <v>13.950003359999998</v>
      </c>
      <c r="S1648">
        <f>Q1648/O1648</f>
        <v>14.01999664</v>
      </c>
    </row>
    <row r="1649" spans="1:19" x14ac:dyDescent="0.3">
      <c r="A1649">
        <v>72533</v>
      </c>
      <c r="B1649" s="1">
        <v>43793</v>
      </c>
      <c r="C1649" s="1" t="str">
        <f t="shared" si="25"/>
        <v>weekend</v>
      </c>
      <c r="D1649" s="1" t="str">
        <f>TEXT(B1649,"dddd")</f>
        <v>Sunday</v>
      </c>
      <c r="E1649">
        <v>16086</v>
      </c>
      <c r="F1649" t="s">
        <v>279</v>
      </c>
      <c r="G1649" t="s">
        <v>126</v>
      </c>
      <c r="H1649" t="s">
        <v>2</v>
      </c>
      <c r="I1649" t="s">
        <v>3</v>
      </c>
      <c r="J1649" t="s">
        <v>4</v>
      </c>
      <c r="K1649" t="s">
        <v>692</v>
      </c>
      <c r="L1649">
        <v>1357</v>
      </c>
      <c r="M1649" t="s">
        <v>32</v>
      </c>
      <c r="N1649">
        <v>27.97</v>
      </c>
      <c r="O1649">
        <v>1</v>
      </c>
      <c r="P1649">
        <f>N1649*O1649</f>
        <v>27.97</v>
      </c>
      <c r="Q1649">
        <v>14.01999664</v>
      </c>
      <c r="R1649">
        <f>P1649-Q1649</f>
        <v>13.950003359999998</v>
      </c>
      <c r="S1649">
        <f>Q1649/O1649</f>
        <v>14.01999664</v>
      </c>
    </row>
    <row r="1650" spans="1:19" x14ac:dyDescent="0.3">
      <c r="A1650">
        <v>73097</v>
      </c>
      <c r="B1650" s="1">
        <v>43468</v>
      </c>
      <c r="C1650" s="1" t="str">
        <f t="shared" si="25"/>
        <v>weekday</v>
      </c>
      <c r="D1650" s="1" t="str">
        <f>TEXT(B1650,"dddd")</f>
        <v>Thursday</v>
      </c>
      <c r="E1650">
        <v>16650</v>
      </c>
      <c r="F1650" t="s">
        <v>896</v>
      </c>
      <c r="G1650" t="s">
        <v>63</v>
      </c>
      <c r="H1650" t="s">
        <v>27</v>
      </c>
      <c r="I1650" t="s">
        <v>3</v>
      </c>
      <c r="J1650" t="s">
        <v>4</v>
      </c>
      <c r="K1650" t="s">
        <v>13</v>
      </c>
      <c r="L1650">
        <v>1360</v>
      </c>
      <c r="M1650" t="s">
        <v>14</v>
      </c>
      <c r="N1650">
        <v>370</v>
      </c>
      <c r="O1650">
        <v>1</v>
      </c>
      <c r="P1650">
        <f>N1650*O1650</f>
        <v>370</v>
      </c>
      <c r="Q1650">
        <v>249.0899963</v>
      </c>
      <c r="R1650">
        <f>P1650-Q1650</f>
        <v>120.9100037</v>
      </c>
      <c r="S1650">
        <f>Q1650/O1650</f>
        <v>249.0899963</v>
      </c>
    </row>
    <row r="1651" spans="1:19" x14ac:dyDescent="0.3">
      <c r="A1651">
        <v>73098</v>
      </c>
      <c r="B1651" s="1">
        <v>43467</v>
      </c>
      <c r="C1651" s="1" t="str">
        <f t="shared" si="25"/>
        <v>weekday</v>
      </c>
      <c r="D1651" s="1" t="str">
        <f>TEXT(B1651,"dddd")</f>
        <v>Wednesday</v>
      </c>
      <c r="E1651">
        <v>16651</v>
      </c>
      <c r="F1651" t="s">
        <v>586</v>
      </c>
      <c r="G1651" t="s">
        <v>22</v>
      </c>
      <c r="H1651" t="s">
        <v>2</v>
      </c>
      <c r="I1651" t="s">
        <v>3</v>
      </c>
      <c r="J1651" t="s">
        <v>4</v>
      </c>
      <c r="K1651" t="s">
        <v>13</v>
      </c>
      <c r="L1651">
        <v>1360</v>
      </c>
      <c r="M1651" t="s">
        <v>14</v>
      </c>
      <c r="N1651">
        <v>370</v>
      </c>
      <c r="O1651">
        <v>1</v>
      </c>
      <c r="P1651">
        <f>N1651*O1651</f>
        <v>370</v>
      </c>
      <c r="Q1651">
        <v>249.0899963</v>
      </c>
      <c r="R1651">
        <f>P1651-Q1651</f>
        <v>120.9100037</v>
      </c>
      <c r="S1651">
        <f>Q1651/O1651</f>
        <v>249.0899963</v>
      </c>
    </row>
    <row r="1652" spans="1:19" x14ac:dyDescent="0.3">
      <c r="A1652">
        <v>73099</v>
      </c>
      <c r="B1652" s="1">
        <v>43466</v>
      </c>
      <c r="C1652" s="1" t="str">
        <f t="shared" si="25"/>
        <v>weekday</v>
      </c>
      <c r="D1652" s="1" t="str">
        <f>TEXT(B1652,"dddd")</f>
        <v>Tuesday</v>
      </c>
      <c r="E1652">
        <v>16652</v>
      </c>
      <c r="F1652" t="s">
        <v>897</v>
      </c>
      <c r="G1652" t="s">
        <v>217</v>
      </c>
      <c r="H1652" t="s">
        <v>2</v>
      </c>
      <c r="I1652" t="s">
        <v>3</v>
      </c>
      <c r="J1652" t="s">
        <v>4</v>
      </c>
      <c r="K1652" t="s">
        <v>13</v>
      </c>
      <c r="L1652">
        <v>1360</v>
      </c>
      <c r="M1652" t="s">
        <v>14</v>
      </c>
      <c r="N1652">
        <v>370</v>
      </c>
      <c r="O1652">
        <v>1</v>
      </c>
      <c r="P1652">
        <f>N1652*O1652</f>
        <v>370</v>
      </c>
      <c r="Q1652">
        <v>249.0899963</v>
      </c>
      <c r="R1652">
        <f>P1652-Q1652</f>
        <v>120.9100037</v>
      </c>
      <c r="S1652">
        <f>Q1652/O1652</f>
        <v>249.0899963</v>
      </c>
    </row>
    <row r="1653" spans="1:19" x14ac:dyDescent="0.3">
      <c r="A1653">
        <v>73100</v>
      </c>
      <c r="B1653" s="1">
        <v>43465</v>
      </c>
      <c r="C1653" s="1" t="str">
        <f t="shared" si="25"/>
        <v>weekday</v>
      </c>
      <c r="D1653" s="1" t="str">
        <f>TEXT(B1653,"dddd")</f>
        <v>Monday</v>
      </c>
      <c r="E1653">
        <v>16653</v>
      </c>
      <c r="F1653" t="s">
        <v>523</v>
      </c>
      <c r="G1653" t="s">
        <v>898</v>
      </c>
      <c r="H1653" t="s">
        <v>2</v>
      </c>
      <c r="I1653" t="s">
        <v>3</v>
      </c>
      <c r="J1653" t="s">
        <v>4</v>
      </c>
      <c r="K1653" t="s">
        <v>13</v>
      </c>
      <c r="L1653">
        <v>1360</v>
      </c>
      <c r="M1653" t="s">
        <v>14</v>
      </c>
      <c r="N1653">
        <v>370</v>
      </c>
      <c r="O1653">
        <v>1</v>
      </c>
      <c r="P1653">
        <f>N1653*O1653</f>
        <v>370</v>
      </c>
      <c r="Q1653">
        <v>249.0899963</v>
      </c>
      <c r="R1653">
        <f>P1653-Q1653</f>
        <v>120.9100037</v>
      </c>
      <c r="S1653">
        <f>Q1653/O1653</f>
        <v>249.0899963</v>
      </c>
    </row>
    <row r="1654" spans="1:19" x14ac:dyDescent="0.3">
      <c r="A1654">
        <v>73101</v>
      </c>
      <c r="B1654" s="1">
        <v>43741</v>
      </c>
      <c r="C1654" s="1" t="str">
        <f t="shared" si="25"/>
        <v>weekday</v>
      </c>
      <c r="D1654" s="1" t="str">
        <f>TEXT(B1654,"dddd")</f>
        <v>Thursday</v>
      </c>
      <c r="E1654">
        <v>16654</v>
      </c>
      <c r="F1654" t="s">
        <v>727</v>
      </c>
      <c r="G1654" t="s">
        <v>63</v>
      </c>
      <c r="H1654" t="s">
        <v>27</v>
      </c>
      <c r="I1654" t="s">
        <v>3</v>
      </c>
      <c r="J1654" t="s">
        <v>44</v>
      </c>
      <c r="K1654" t="s">
        <v>13</v>
      </c>
      <c r="L1654">
        <v>1360</v>
      </c>
      <c r="M1654" t="s">
        <v>14</v>
      </c>
      <c r="N1654">
        <v>370</v>
      </c>
      <c r="O1654">
        <v>1</v>
      </c>
      <c r="P1654">
        <f>N1654*O1654</f>
        <v>370</v>
      </c>
      <c r="Q1654">
        <v>249.0899963</v>
      </c>
      <c r="R1654">
        <f>P1654-Q1654</f>
        <v>120.9100037</v>
      </c>
      <c r="S1654">
        <f>Q1654/O1654</f>
        <v>249.0899963</v>
      </c>
    </row>
    <row r="1655" spans="1:19" x14ac:dyDescent="0.3">
      <c r="A1655">
        <v>73102</v>
      </c>
      <c r="B1655" s="1">
        <v>43740</v>
      </c>
      <c r="C1655" s="1" t="str">
        <f t="shared" si="25"/>
        <v>weekday</v>
      </c>
      <c r="D1655" s="1" t="str">
        <f>TEXT(B1655,"dddd")</f>
        <v>Wednesday</v>
      </c>
      <c r="E1655">
        <v>16655</v>
      </c>
      <c r="F1655" t="s">
        <v>728</v>
      </c>
      <c r="G1655" t="s">
        <v>41</v>
      </c>
      <c r="H1655" t="s">
        <v>2</v>
      </c>
      <c r="I1655" t="s">
        <v>3</v>
      </c>
      <c r="J1655" t="s">
        <v>4</v>
      </c>
      <c r="K1655" t="s">
        <v>13</v>
      </c>
      <c r="L1655">
        <v>1360</v>
      </c>
      <c r="M1655" t="s">
        <v>14</v>
      </c>
      <c r="N1655">
        <v>370</v>
      </c>
      <c r="O1655">
        <v>1</v>
      </c>
      <c r="P1655">
        <f>N1655*O1655</f>
        <v>370</v>
      </c>
      <c r="Q1655">
        <v>249.0899963</v>
      </c>
      <c r="R1655">
        <f>P1655-Q1655</f>
        <v>120.9100037</v>
      </c>
      <c r="S1655">
        <f>Q1655/O1655</f>
        <v>249.0899963</v>
      </c>
    </row>
    <row r="1656" spans="1:19" x14ac:dyDescent="0.3">
      <c r="A1656">
        <v>73103</v>
      </c>
      <c r="B1656" s="1">
        <v>43739</v>
      </c>
      <c r="C1656" s="1" t="str">
        <f t="shared" si="25"/>
        <v>weekday</v>
      </c>
      <c r="D1656" s="1" t="str">
        <f>TEXT(B1656,"dddd")</f>
        <v>Tuesday</v>
      </c>
      <c r="E1656">
        <v>16656</v>
      </c>
      <c r="F1656" t="s">
        <v>729</v>
      </c>
      <c r="G1656" t="s">
        <v>146</v>
      </c>
      <c r="H1656" t="s">
        <v>27</v>
      </c>
      <c r="I1656" t="s">
        <v>28</v>
      </c>
      <c r="J1656" t="s">
        <v>4</v>
      </c>
      <c r="K1656" t="s">
        <v>13</v>
      </c>
      <c r="L1656">
        <v>1360</v>
      </c>
      <c r="M1656" t="s">
        <v>14</v>
      </c>
      <c r="N1656">
        <v>370</v>
      </c>
      <c r="O1656">
        <v>1</v>
      </c>
      <c r="P1656">
        <f>N1656*O1656</f>
        <v>370</v>
      </c>
      <c r="Q1656">
        <v>249.0899963</v>
      </c>
      <c r="R1656">
        <f>P1656-Q1656</f>
        <v>120.9100037</v>
      </c>
      <c r="S1656">
        <f>Q1656/O1656</f>
        <v>249.0899963</v>
      </c>
    </row>
    <row r="1657" spans="1:19" x14ac:dyDescent="0.3">
      <c r="A1657">
        <v>73104</v>
      </c>
      <c r="B1657" s="1">
        <v>43738</v>
      </c>
      <c r="C1657" s="1" t="str">
        <f t="shared" si="25"/>
        <v>weekday</v>
      </c>
      <c r="D1657" s="1" t="str">
        <f>TEXT(B1657,"dddd")</f>
        <v>Monday</v>
      </c>
      <c r="E1657">
        <v>16657</v>
      </c>
      <c r="F1657" t="s">
        <v>730</v>
      </c>
      <c r="G1657" t="s">
        <v>34</v>
      </c>
      <c r="H1657" t="s">
        <v>2</v>
      </c>
      <c r="I1657" t="s">
        <v>3</v>
      </c>
      <c r="J1657" t="s">
        <v>4</v>
      </c>
      <c r="K1657" t="s">
        <v>13</v>
      </c>
      <c r="L1657">
        <v>1360</v>
      </c>
      <c r="M1657" t="s">
        <v>14</v>
      </c>
      <c r="N1657">
        <v>370</v>
      </c>
      <c r="O1657">
        <v>1</v>
      </c>
      <c r="P1657">
        <f>N1657*O1657</f>
        <v>370</v>
      </c>
      <c r="Q1657">
        <v>249.0899963</v>
      </c>
      <c r="R1657">
        <f>P1657-Q1657</f>
        <v>120.9100037</v>
      </c>
      <c r="S1657">
        <f>Q1657/O1657</f>
        <v>249.0899963</v>
      </c>
    </row>
    <row r="1658" spans="1:19" x14ac:dyDescent="0.3">
      <c r="A1658">
        <v>73105</v>
      </c>
      <c r="B1658" s="1">
        <v>43737</v>
      </c>
      <c r="C1658" s="1" t="str">
        <f t="shared" si="25"/>
        <v>weekend</v>
      </c>
      <c r="D1658" s="1" t="str">
        <f>TEXT(B1658,"dddd")</f>
        <v>Sunday</v>
      </c>
      <c r="E1658">
        <v>16658</v>
      </c>
      <c r="F1658" t="s">
        <v>731</v>
      </c>
      <c r="G1658" t="s">
        <v>732</v>
      </c>
      <c r="H1658" t="s">
        <v>2</v>
      </c>
      <c r="I1658" t="s">
        <v>3</v>
      </c>
      <c r="J1658" t="s">
        <v>44</v>
      </c>
      <c r="K1658" t="s">
        <v>13</v>
      </c>
      <c r="L1658">
        <v>1360</v>
      </c>
      <c r="M1658" t="s">
        <v>14</v>
      </c>
      <c r="N1658">
        <v>370</v>
      </c>
      <c r="O1658">
        <v>1</v>
      </c>
      <c r="P1658">
        <f>N1658*O1658</f>
        <v>370</v>
      </c>
      <c r="Q1658">
        <v>249.0899963</v>
      </c>
      <c r="R1658">
        <f>P1658-Q1658</f>
        <v>120.9100037</v>
      </c>
      <c r="S1658">
        <f>Q1658/O1658</f>
        <v>249.0899963</v>
      </c>
    </row>
    <row r="1659" spans="1:19" x14ac:dyDescent="0.3">
      <c r="A1659">
        <v>73106</v>
      </c>
      <c r="B1659" s="1">
        <v>43736</v>
      </c>
      <c r="C1659" s="1" t="str">
        <f t="shared" si="25"/>
        <v>weekend</v>
      </c>
      <c r="D1659" s="1" t="str">
        <f>TEXT(B1659,"dddd")</f>
        <v>Saturday</v>
      </c>
      <c r="E1659">
        <v>16659</v>
      </c>
      <c r="F1659" t="s">
        <v>228</v>
      </c>
      <c r="G1659" t="s">
        <v>63</v>
      </c>
      <c r="H1659" t="s">
        <v>27</v>
      </c>
      <c r="I1659" t="s">
        <v>3</v>
      </c>
      <c r="J1659" t="s">
        <v>4</v>
      </c>
      <c r="K1659" t="s">
        <v>13</v>
      </c>
      <c r="L1659">
        <v>1360</v>
      </c>
      <c r="M1659" t="s">
        <v>14</v>
      </c>
      <c r="N1659">
        <v>370</v>
      </c>
      <c r="O1659">
        <v>1</v>
      </c>
      <c r="P1659">
        <f>N1659*O1659</f>
        <v>370</v>
      </c>
      <c r="Q1659">
        <v>249.0899963</v>
      </c>
      <c r="R1659">
        <f>P1659-Q1659</f>
        <v>120.9100037</v>
      </c>
      <c r="S1659">
        <f>Q1659/O1659</f>
        <v>249.0899963</v>
      </c>
    </row>
    <row r="1660" spans="1:19" x14ac:dyDescent="0.3">
      <c r="A1660">
        <v>73107</v>
      </c>
      <c r="B1660" s="1">
        <v>43735</v>
      </c>
      <c r="C1660" s="1" t="str">
        <f t="shared" si="25"/>
        <v>weekday</v>
      </c>
      <c r="D1660" s="1" t="str">
        <f>TEXT(B1660,"dddd")</f>
        <v>Friday</v>
      </c>
      <c r="E1660">
        <v>16660</v>
      </c>
      <c r="F1660" t="s">
        <v>733</v>
      </c>
      <c r="G1660" t="s">
        <v>50</v>
      </c>
      <c r="H1660" t="s">
        <v>2</v>
      </c>
      <c r="I1660" t="s">
        <v>3</v>
      </c>
      <c r="J1660" t="s">
        <v>4</v>
      </c>
      <c r="K1660" t="s">
        <v>13</v>
      </c>
      <c r="L1660">
        <v>1360</v>
      </c>
      <c r="M1660" t="s">
        <v>14</v>
      </c>
      <c r="N1660">
        <v>370</v>
      </c>
      <c r="O1660">
        <v>1</v>
      </c>
      <c r="P1660">
        <f>N1660*O1660</f>
        <v>370</v>
      </c>
      <c r="Q1660">
        <v>249.0899963</v>
      </c>
      <c r="R1660">
        <f>P1660-Q1660</f>
        <v>120.9100037</v>
      </c>
      <c r="S1660">
        <f>Q1660/O1660</f>
        <v>249.0899963</v>
      </c>
    </row>
    <row r="1661" spans="1:19" x14ac:dyDescent="0.3">
      <c r="A1661">
        <v>73108</v>
      </c>
      <c r="B1661" s="1">
        <v>43734</v>
      </c>
      <c r="C1661" s="1" t="str">
        <f t="shared" si="25"/>
        <v>weekday</v>
      </c>
      <c r="D1661" s="1" t="str">
        <f>TEXT(B1661,"dddd")</f>
        <v>Thursday</v>
      </c>
      <c r="E1661">
        <v>16661</v>
      </c>
      <c r="F1661" t="s">
        <v>734</v>
      </c>
      <c r="G1661" t="s">
        <v>34</v>
      </c>
      <c r="H1661" t="s">
        <v>2</v>
      </c>
      <c r="I1661" t="s">
        <v>3</v>
      </c>
      <c r="J1661" t="s">
        <v>4</v>
      </c>
      <c r="K1661" t="s">
        <v>13</v>
      </c>
      <c r="L1661">
        <v>1360</v>
      </c>
      <c r="M1661" t="s">
        <v>14</v>
      </c>
      <c r="N1661">
        <v>370</v>
      </c>
      <c r="O1661">
        <v>1</v>
      </c>
      <c r="P1661">
        <f>N1661*O1661</f>
        <v>370</v>
      </c>
      <c r="Q1661">
        <v>249.0899963</v>
      </c>
      <c r="R1661">
        <f>P1661-Q1661</f>
        <v>120.9100037</v>
      </c>
      <c r="S1661">
        <f>Q1661/O1661</f>
        <v>249.0899963</v>
      </c>
    </row>
    <row r="1662" spans="1:19" x14ac:dyDescent="0.3">
      <c r="A1662">
        <v>73109</v>
      </c>
      <c r="B1662" s="1">
        <v>43733</v>
      </c>
      <c r="C1662" s="1" t="str">
        <f t="shared" si="25"/>
        <v>weekday</v>
      </c>
      <c r="D1662" s="1" t="str">
        <f>TEXT(B1662,"dddd")</f>
        <v>Wednesday</v>
      </c>
      <c r="E1662">
        <v>16662</v>
      </c>
      <c r="F1662" t="s">
        <v>280</v>
      </c>
      <c r="G1662" t="s">
        <v>735</v>
      </c>
      <c r="H1662" t="s">
        <v>2</v>
      </c>
      <c r="I1662" t="s">
        <v>3</v>
      </c>
      <c r="J1662" t="s">
        <v>44</v>
      </c>
      <c r="K1662" t="s">
        <v>13</v>
      </c>
      <c r="L1662">
        <v>1360</v>
      </c>
      <c r="M1662" t="s">
        <v>14</v>
      </c>
      <c r="N1662">
        <v>370</v>
      </c>
      <c r="O1662">
        <v>1</v>
      </c>
      <c r="P1662">
        <f>N1662*O1662</f>
        <v>370</v>
      </c>
      <c r="Q1662">
        <v>249.0899963</v>
      </c>
      <c r="R1662">
        <f>P1662-Q1662</f>
        <v>120.9100037</v>
      </c>
      <c r="S1662">
        <f>Q1662/O1662</f>
        <v>249.0899963</v>
      </c>
    </row>
    <row r="1663" spans="1:19" x14ac:dyDescent="0.3">
      <c r="A1663">
        <v>73110</v>
      </c>
      <c r="B1663" s="1">
        <v>43732</v>
      </c>
      <c r="C1663" s="1" t="str">
        <f t="shared" si="25"/>
        <v>weekday</v>
      </c>
      <c r="D1663" s="1" t="str">
        <f>TEXT(B1663,"dddd")</f>
        <v>Tuesday</v>
      </c>
      <c r="E1663">
        <v>16663</v>
      </c>
      <c r="F1663" t="s">
        <v>38</v>
      </c>
      <c r="G1663" t="s">
        <v>63</v>
      </c>
      <c r="H1663" t="s">
        <v>27</v>
      </c>
      <c r="I1663" t="s">
        <v>3</v>
      </c>
      <c r="J1663" t="s">
        <v>4</v>
      </c>
      <c r="K1663" t="s">
        <v>13</v>
      </c>
      <c r="L1663">
        <v>1360</v>
      </c>
      <c r="M1663" t="s">
        <v>14</v>
      </c>
      <c r="N1663">
        <v>370</v>
      </c>
      <c r="O1663">
        <v>1</v>
      </c>
      <c r="P1663">
        <f>N1663*O1663</f>
        <v>370</v>
      </c>
      <c r="Q1663">
        <v>249.0899963</v>
      </c>
      <c r="R1663">
        <f>P1663-Q1663</f>
        <v>120.9100037</v>
      </c>
      <c r="S1663">
        <f>Q1663/O1663</f>
        <v>249.0899963</v>
      </c>
    </row>
    <row r="1664" spans="1:19" x14ac:dyDescent="0.3">
      <c r="A1664">
        <v>73111</v>
      </c>
      <c r="B1664" s="1">
        <v>43772</v>
      </c>
      <c r="C1664" s="1" t="str">
        <f t="shared" si="25"/>
        <v>weekend</v>
      </c>
      <c r="D1664" s="1" t="str">
        <f>TEXT(B1664,"dddd")</f>
        <v>Sunday</v>
      </c>
      <c r="E1664">
        <v>16664</v>
      </c>
      <c r="F1664" t="s">
        <v>700</v>
      </c>
      <c r="G1664" t="s">
        <v>327</v>
      </c>
      <c r="H1664" t="s">
        <v>2</v>
      </c>
      <c r="I1664" t="s">
        <v>3</v>
      </c>
      <c r="J1664" t="s">
        <v>4</v>
      </c>
      <c r="K1664" t="s">
        <v>13</v>
      </c>
      <c r="L1664">
        <v>1360</v>
      </c>
      <c r="M1664" t="s">
        <v>14</v>
      </c>
      <c r="N1664">
        <v>370</v>
      </c>
      <c r="O1664">
        <v>1</v>
      </c>
      <c r="P1664">
        <f>N1664*O1664</f>
        <v>370</v>
      </c>
      <c r="Q1664">
        <v>249.0899963</v>
      </c>
      <c r="R1664">
        <f>P1664-Q1664</f>
        <v>120.9100037</v>
      </c>
      <c r="S1664">
        <f>Q1664/O1664</f>
        <v>249.0899963</v>
      </c>
    </row>
    <row r="1665" spans="1:19" x14ac:dyDescent="0.3">
      <c r="A1665">
        <v>73112</v>
      </c>
      <c r="B1665" s="1">
        <v>43771</v>
      </c>
      <c r="C1665" s="1" t="str">
        <f t="shared" si="25"/>
        <v>weekend</v>
      </c>
      <c r="D1665" s="1" t="str">
        <f>TEXT(B1665,"dddd")</f>
        <v>Saturday</v>
      </c>
      <c r="E1665">
        <v>16665</v>
      </c>
      <c r="F1665" t="s">
        <v>701</v>
      </c>
      <c r="G1665" t="s">
        <v>608</v>
      </c>
      <c r="H1665" t="s">
        <v>2</v>
      </c>
      <c r="I1665" t="s">
        <v>3</v>
      </c>
      <c r="J1665" t="s">
        <v>4</v>
      </c>
      <c r="K1665" t="s">
        <v>13</v>
      </c>
      <c r="L1665">
        <v>1360</v>
      </c>
      <c r="M1665" t="s">
        <v>14</v>
      </c>
      <c r="N1665">
        <v>370</v>
      </c>
      <c r="O1665">
        <v>1</v>
      </c>
      <c r="P1665">
        <f>N1665*O1665</f>
        <v>370</v>
      </c>
      <c r="Q1665">
        <v>249.0899963</v>
      </c>
      <c r="R1665">
        <f>P1665-Q1665</f>
        <v>120.9100037</v>
      </c>
      <c r="S1665">
        <f>Q1665/O1665</f>
        <v>249.0899963</v>
      </c>
    </row>
    <row r="1666" spans="1:19" x14ac:dyDescent="0.3">
      <c r="A1666">
        <v>73113</v>
      </c>
      <c r="B1666" s="1">
        <v>43770</v>
      </c>
      <c r="C1666" s="1" t="str">
        <f t="shared" si="25"/>
        <v>weekday</v>
      </c>
      <c r="D1666" s="1" t="str">
        <f>TEXT(B1666,"dddd")</f>
        <v>Friday</v>
      </c>
      <c r="E1666">
        <v>16666</v>
      </c>
      <c r="F1666" t="s">
        <v>702</v>
      </c>
      <c r="G1666" t="s">
        <v>63</v>
      </c>
      <c r="H1666" t="s">
        <v>27</v>
      </c>
      <c r="I1666" t="s">
        <v>3</v>
      </c>
      <c r="J1666" t="s">
        <v>4</v>
      </c>
      <c r="K1666" t="s">
        <v>13</v>
      </c>
      <c r="L1666">
        <v>1360</v>
      </c>
      <c r="M1666" t="s">
        <v>14</v>
      </c>
      <c r="N1666">
        <v>370</v>
      </c>
      <c r="O1666">
        <v>1</v>
      </c>
      <c r="P1666">
        <f>N1666*O1666</f>
        <v>370</v>
      </c>
      <c r="Q1666">
        <v>249.0899963</v>
      </c>
      <c r="R1666">
        <f>P1666-Q1666</f>
        <v>120.9100037</v>
      </c>
      <c r="S1666">
        <f>Q1666/O1666</f>
        <v>249.0899963</v>
      </c>
    </row>
    <row r="1667" spans="1:19" x14ac:dyDescent="0.3">
      <c r="A1667">
        <v>73114</v>
      </c>
      <c r="B1667" s="1">
        <v>43769</v>
      </c>
      <c r="C1667" s="1" t="str">
        <f t="shared" ref="C1667:C1730" si="26">IF(OR(WEEKDAY(B1667,2)=6,WEEKDAY(B1667,2)=7),"weekend","weekday")</f>
        <v>weekday</v>
      </c>
      <c r="D1667" s="1" t="str">
        <f>TEXT(B1667,"dddd")</f>
        <v>Thursday</v>
      </c>
      <c r="E1667">
        <v>16667</v>
      </c>
      <c r="F1667" t="s">
        <v>705</v>
      </c>
      <c r="G1667" t="s">
        <v>284</v>
      </c>
      <c r="H1667" t="s">
        <v>2</v>
      </c>
      <c r="I1667" t="s">
        <v>3</v>
      </c>
      <c r="J1667" t="s">
        <v>4</v>
      </c>
      <c r="K1667" t="s">
        <v>13</v>
      </c>
      <c r="L1667">
        <v>1360</v>
      </c>
      <c r="M1667" t="s">
        <v>14</v>
      </c>
      <c r="N1667">
        <v>370</v>
      </c>
      <c r="O1667">
        <v>1</v>
      </c>
      <c r="P1667">
        <f>N1667*O1667</f>
        <v>370</v>
      </c>
      <c r="Q1667">
        <v>249.0899963</v>
      </c>
      <c r="R1667">
        <f>P1667-Q1667</f>
        <v>120.9100037</v>
      </c>
      <c r="S1667">
        <f>Q1667/O1667</f>
        <v>249.0899963</v>
      </c>
    </row>
    <row r="1668" spans="1:19" x14ac:dyDescent="0.3">
      <c r="A1668">
        <v>73115</v>
      </c>
      <c r="B1668" s="1">
        <v>43768</v>
      </c>
      <c r="C1668" s="1" t="str">
        <f t="shared" si="26"/>
        <v>weekday</v>
      </c>
      <c r="D1668" s="1" t="str">
        <f>TEXT(B1668,"dddd")</f>
        <v>Wednesday</v>
      </c>
      <c r="E1668">
        <v>16668</v>
      </c>
      <c r="F1668" t="s">
        <v>400</v>
      </c>
      <c r="G1668" t="s">
        <v>146</v>
      </c>
      <c r="H1668" t="s">
        <v>27</v>
      </c>
      <c r="I1668" t="s">
        <v>28</v>
      </c>
      <c r="J1668" t="s">
        <v>4</v>
      </c>
      <c r="K1668" t="s">
        <v>13</v>
      </c>
      <c r="L1668">
        <v>1360</v>
      </c>
      <c r="M1668" t="s">
        <v>14</v>
      </c>
      <c r="N1668">
        <v>370</v>
      </c>
      <c r="O1668">
        <v>1</v>
      </c>
      <c r="P1668">
        <f>N1668*O1668</f>
        <v>370</v>
      </c>
      <c r="Q1668">
        <v>249.0899963</v>
      </c>
      <c r="R1668">
        <f>P1668-Q1668</f>
        <v>120.9100037</v>
      </c>
      <c r="S1668">
        <f>Q1668/O1668</f>
        <v>249.0899963</v>
      </c>
    </row>
    <row r="1669" spans="1:19" x14ac:dyDescent="0.3">
      <c r="A1669">
        <v>73116</v>
      </c>
      <c r="B1669" s="1">
        <v>43767</v>
      </c>
      <c r="C1669" s="1" t="str">
        <f t="shared" si="26"/>
        <v>weekday</v>
      </c>
      <c r="D1669" s="1" t="str">
        <f>TEXT(B1669,"dddd")</f>
        <v>Tuesday</v>
      </c>
      <c r="E1669">
        <v>16669</v>
      </c>
      <c r="F1669" t="s">
        <v>205</v>
      </c>
      <c r="G1669" t="s">
        <v>8</v>
      </c>
      <c r="H1669" t="s">
        <v>2</v>
      </c>
      <c r="I1669" t="s">
        <v>3</v>
      </c>
      <c r="J1669" t="s">
        <v>4</v>
      </c>
      <c r="K1669" t="s">
        <v>13</v>
      </c>
      <c r="L1669">
        <v>1360</v>
      </c>
      <c r="M1669" t="s">
        <v>14</v>
      </c>
      <c r="N1669">
        <v>370</v>
      </c>
      <c r="O1669">
        <v>1</v>
      </c>
      <c r="P1669">
        <f>N1669*O1669</f>
        <v>370</v>
      </c>
      <c r="Q1669">
        <v>249.0899963</v>
      </c>
      <c r="R1669">
        <f>P1669-Q1669</f>
        <v>120.9100037</v>
      </c>
      <c r="S1669">
        <f>Q1669/O1669</f>
        <v>249.0899963</v>
      </c>
    </row>
    <row r="1670" spans="1:19" x14ac:dyDescent="0.3">
      <c r="A1670">
        <v>73117</v>
      </c>
      <c r="B1670" s="1">
        <v>43766</v>
      </c>
      <c r="C1670" s="1" t="str">
        <f t="shared" si="26"/>
        <v>weekday</v>
      </c>
      <c r="D1670" s="1" t="str">
        <f>TEXT(B1670,"dddd")</f>
        <v>Monday</v>
      </c>
      <c r="E1670">
        <v>16670</v>
      </c>
      <c r="F1670" t="s">
        <v>710</v>
      </c>
      <c r="G1670" t="s">
        <v>607</v>
      </c>
      <c r="H1670" t="s">
        <v>2</v>
      </c>
      <c r="I1670" t="s">
        <v>3</v>
      </c>
      <c r="J1670" t="s">
        <v>4</v>
      </c>
      <c r="K1670" t="s">
        <v>13</v>
      </c>
      <c r="L1670">
        <v>1360</v>
      </c>
      <c r="M1670" t="s">
        <v>14</v>
      </c>
      <c r="N1670">
        <v>370</v>
      </c>
      <c r="O1670">
        <v>1</v>
      </c>
      <c r="P1670">
        <f>N1670*O1670</f>
        <v>370</v>
      </c>
      <c r="Q1670">
        <v>249.0899963</v>
      </c>
      <c r="R1670">
        <f>P1670-Q1670</f>
        <v>120.9100037</v>
      </c>
      <c r="S1670">
        <f>Q1670/O1670</f>
        <v>249.0899963</v>
      </c>
    </row>
    <row r="1671" spans="1:19" x14ac:dyDescent="0.3">
      <c r="A1671">
        <v>73118</v>
      </c>
      <c r="B1671" s="1">
        <v>43765</v>
      </c>
      <c r="C1671" s="1" t="str">
        <f t="shared" si="26"/>
        <v>weekend</v>
      </c>
      <c r="D1671" s="1" t="str">
        <f>TEXT(B1671,"dddd")</f>
        <v>Sunday</v>
      </c>
      <c r="E1671">
        <v>16671</v>
      </c>
      <c r="F1671" t="s">
        <v>299</v>
      </c>
      <c r="G1671" t="s">
        <v>178</v>
      </c>
      <c r="H1671" t="s">
        <v>2</v>
      </c>
      <c r="I1671" t="s">
        <v>3</v>
      </c>
      <c r="J1671" t="s">
        <v>44</v>
      </c>
      <c r="K1671" t="s">
        <v>13</v>
      </c>
      <c r="L1671">
        <v>1360</v>
      </c>
      <c r="M1671" t="s">
        <v>14</v>
      </c>
      <c r="N1671">
        <v>370</v>
      </c>
      <c r="O1671">
        <v>1</v>
      </c>
      <c r="P1671">
        <f>N1671*O1671</f>
        <v>370</v>
      </c>
      <c r="Q1671">
        <v>249.0899963</v>
      </c>
      <c r="R1671">
        <f>P1671-Q1671</f>
        <v>120.9100037</v>
      </c>
      <c r="S1671">
        <f>Q1671/O1671</f>
        <v>249.0899963</v>
      </c>
    </row>
    <row r="1672" spans="1:19" x14ac:dyDescent="0.3">
      <c r="A1672">
        <v>73119</v>
      </c>
      <c r="B1672" s="1">
        <v>43764</v>
      </c>
      <c r="C1672" s="1" t="str">
        <f t="shared" si="26"/>
        <v>weekend</v>
      </c>
      <c r="D1672" s="1" t="str">
        <f>TEXT(B1672,"dddd")</f>
        <v>Saturday</v>
      </c>
      <c r="E1672">
        <v>16672</v>
      </c>
      <c r="F1672" t="s">
        <v>711</v>
      </c>
      <c r="G1672" t="s">
        <v>146</v>
      </c>
      <c r="H1672" t="s">
        <v>27</v>
      </c>
      <c r="I1672" t="s">
        <v>28</v>
      </c>
      <c r="J1672" t="s">
        <v>4</v>
      </c>
      <c r="K1672" t="s">
        <v>13</v>
      </c>
      <c r="L1672">
        <v>1360</v>
      </c>
      <c r="M1672" t="s">
        <v>14</v>
      </c>
      <c r="N1672">
        <v>370</v>
      </c>
      <c r="O1672">
        <v>1</v>
      </c>
      <c r="P1672">
        <f>N1672*O1672</f>
        <v>370</v>
      </c>
      <c r="Q1672">
        <v>249.0899963</v>
      </c>
      <c r="R1672">
        <f>P1672-Q1672</f>
        <v>120.9100037</v>
      </c>
      <c r="S1672">
        <f>Q1672/O1672</f>
        <v>249.0899963</v>
      </c>
    </row>
    <row r="1673" spans="1:19" x14ac:dyDescent="0.3">
      <c r="A1673">
        <v>73120</v>
      </c>
      <c r="B1673" s="1">
        <v>43763</v>
      </c>
      <c r="C1673" s="1" t="str">
        <f t="shared" si="26"/>
        <v>weekday</v>
      </c>
      <c r="D1673" s="1" t="str">
        <f>TEXT(B1673,"dddd")</f>
        <v>Friday</v>
      </c>
      <c r="E1673">
        <v>16673</v>
      </c>
      <c r="F1673" t="s">
        <v>221</v>
      </c>
      <c r="G1673" t="s">
        <v>314</v>
      </c>
      <c r="H1673" t="s">
        <v>2</v>
      </c>
      <c r="I1673" t="s">
        <v>3</v>
      </c>
      <c r="J1673" t="s">
        <v>4</v>
      </c>
      <c r="K1673" t="s">
        <v>13</v>
      </c>
      <c r="L1673">
        <v>1360</v>
      </c>
      <c r="M1673" t="s">
        <v>14</v>
      </c>
      <c r="N1673">
        <v>370</v>
      </c>
      <c r="O1673">
        <v>1</v>
      </c>
      <c r="P1673">
        <f>N1673*O1673</f>
        <v>370</v>
      </c>
      <c r="Q1673">
        <v>249.0899963</v>
      </c>
      <c r="R1673">
        <f>P1673-Q1673</f>
        <v>120.9100037</v>
      </c>
      <c r="S1673">
        <f>Q1673/O1673</f>
        <v>249.0899963</v>
      </c>
    </row>
    <row r="1674" spans="1:19" x14ac:dyDescent="0.3">
      <c r="A1674">
        <v>73121</v>
      </c>
      <c r="B1674" s="1">
        <v>43762</v>
      </c>
      <c r="C1674" s="1" t="str">
        <f t="shared" si="26"/>
        <v>weekday</v>
      </c>
      <c r="D1674" s="1" t="str">
        <f>TEXT(B1674,"dddd")</f>
        <v>Thursday</v>
      </c>
      <c r="E1674">
        <v>16674</v>
      </c>
      <c r="F1674" t="s">
        <v>713</v>
      </c>
      <c r="G1674" t="s">
        <v>146</v>
      </c>
      <c r="H1674" t="s">
        <v>27</v>
      </c>
      <c r="I1674" t="s">
        <v>28</v>
      </c>
      <c r="J1674" t="s">
        <v>29</v>
      </c>
      <c r="K1674" t="s">
        <v>13</v>
      </c>
      <c r="L1674">
        <v>1360</v>
      </c>
      <c r="M1674" t="s">
        <v>14</v>
      </c>
      <c r="N1674">
        <v>370</v>
      </c>
      <c r="O1674">
        <v>1</v>
      </c>
      <c r="P1674">
        <f>N1674*O1674</f>
        <v>370</v>
      </c>
      <c r="Q1674">
        <v>249.0899963</v>
      </c>
      <c r="R1674">
        <f>P1674-Q1674</f>
        <v>120.9100037</v>
      </c>
      <c r="S1674">
        <f>Q1674/O1674</f>
        <v>249.0899963</v>
      </c>
    </row>
    <row r="1675" spans="1:19" x14ac:dyDescent="0.3">
      <c r="A1675">
        <v>73122</v>
      </c>
      <c r="B1675" s="1">
        <v>43688</v>
      </c>
      <c r="C1675" s="1" t="str">
        <f t="shared" si="26"/>
        <v>weekend</v>
      </c>
      <c r="D1675" s="1" t="str">
        <f>TEXT(B1675,"dddd")</f>
        <v>Sunday</v>
      </c>
      <c r="E1675">
        <v>16675</v>
      </c>
      <c r="F1675" t="s">
        <v>386</v>
      </c>
      <c r="G1675" t="s">
        <v>103</v>
      </c>
      <c r="H1675" t="s">
        <v>2</v>
      </c>
      <c r="I1675" t="s">
        <v>3</v>
      </c>
      <c r="J1675" t="s">
        <v>4</v>
      </c>
      <c r="K1675" t="s">
        <v>13</v>
      </c>
      <c r="L1675">
        <v>1360</v>
      </c>
      <c r="M1675" t="s">
        <v>14</v>
      </c>
      <c r="N1675">
        <v>370</v>
      </c>
      <c r="O1675">
        <v>1</v>
      </c>
      <c r="P1675">
        <f>N1675*O1675</f>
        <v>370</v>
      </c>
      <c r="Q1675">
        <v>249.0899963</v>
      </c>
      <c r="R1675">
        <f>P1675-Q1675</f>
        <v>120.9100037</v>
      </c>
      <c r="S1675">
        <f>Q1675/O1675</f>
        <v>249.0899963</v>
      </c>
    </row>
    <row r="1676" spans="1:19" x14ac:dyDescent="0.3">
      <c r="A1676">
        <v>73123</v>
      </c>
      <c r="B1676" s="1">
        <v>43687</v>
      </c>
      <c r="C1676" s="1" t="str">
        <f t="shared" si="26"/>
        <v>weekend</v>
      </c>
      <c r="D1676" s="1" t="str">
        <f>TEXT(B1676,"dddd")</f>
        <v>Saturday</v>
      </c>
      <c r="E1676">
        <v>16676</v>
      </c>
      <c r="F1676" t="s">
        <v>763</v>
      </c>
      <c r="G1676" t="s">
        <v>146</v>
      </c>
      <c r="H1676" t="s">
        <v>27</v>
      </c>
      <c r="I1676" t="s">
        <v>28</v>
      </c>
      <c r="J1676" t="s">
        <v>4</v>
      </c>
      <c r="K1676" t="s">
        <v>13</v>
      </c>
      <c r="L1676">
        <v>1360</v>
      </c>
      <c r="M1676" t="s">
        <v>14</v>
      </c>
      <c r="N1676">
        <v>370</v>
      </c>
      <c r="O1676">
        <v>1</v>
      </c>
      <c r="P1676">
        <f>N1676*O1676</f>
        <v>370</v>
      </c>
      <c r="Q1676">
        <v>249.0899963</v>
      </c>
      <c r="R1676">
        <f>P1676-Q1676</f>
        <v>120.9100037</v>
      </c>
      <c r="S1676">
        <f>Q1676/O1676</f>
        <v>249.0899963</v>
      </c>
    </row>
    <row r="1677" spans="1:19" x14ac:dyDescent="0.3">
      <c r="A1677">
        <v>73124</v>
      </c>
      <c r="B1677" s="1">
        <v>43686</v>
      </c>
      <c r="C1677" s="1" t="str">
        <f t="shared" si="26"/>
        <v>weekday</v>
      </c>
      <c r="D1677" s="1" t="str">
        <f>TEXT(B1677,"dddd")</f>
        <v>Friday</v>
      </c>
      <c r="E1677">
        <v>16677</v>
      </c>
      <c r="F1677" t="s">
        <v>490</v>
      </c>
      <c r="G1677" t="s">
        <v>764</v>
      </c>
      <c r="H1677" t="s">
        <v>2</v>
      </c>
      <c r="I1677" t="s">
        <v>3</v>
      </c>
      <c r="J1677" t="s">
        <v>4</v>
      </c>
      <c r="K1677" t="s">
        <v>13</v>
      </c>
      <c r="L1677">
        <v>1360</v>
      </c>
      <c r="M1677" t="s">
        <v>14</v>
      </c>
      <c r="N1677">
        <v>370</v>
      </c>
      <c r="O1677">
        <v>1</v>
      </c>
      <c r="P1677">
        <f>N1677*O1677</f>
        <v>370</v>
      </c>
      <c r="Q1677">
        <v>249.0899963</v>
      </c>
      <c r="R1677">
        <f>P1677-Q1677</f>
        <v>120.9100037</v>
      </c>
      <c r="S1677">
        <f>Q1677/O1677</f>
        <v>249.0899963</v>
      </c>
    </row>
    <row r="1678" spans="1:19" x14ac:dyDescent="0.3">
      <c r="A1678">
        <v>73125</v>
      </c>
      <c r="B1678" s="1">
        <v>43685</v>
      </c>
      <c r="C1678" s="1" t="str">
        <f t="shared" si="26"/>
        <v>weekday</v>
      </c>
      <c r="D1678" s="1" t="str">
        <f>TEXT(B1678,"dddd")</f>
        <v>Thursday</v>
      </c>
      <c r="E1678">
        <v>16678</v>
      </c>
      <c r="F1678" t="s">
        <v>765</v>
      </c>
      <c r="G1678" t="s">
        <v>286</v>
      </c>
      <c r="H1678" t="s">
        <v>2</v>
      </c>
      <c r="I1678" t="s">
        <v>3</v>
      </c>
      <c r="J1678" t="s">
        <v>4</v>
      </c>
      <c r="K1678" t="s">
        <v>13</v>
      </c>
      <c r="L1678">
        <v>1360</v>
      </c>
      <c r="M1678" t="s">
        <v>14</v>
      </c>
      <c r="N1678">
        <v>370</v>
      </c>
      <c r="O1678">
        <v>1</v>
      </c>
      <c r="P1678">
        <f>N1678*O1678</f>
        <v>370</v>
      </c>
      <c r="Q1678">
        <v>249.0899963</v>
      </c>
      <c r="R1678">
        <f>P1678-Q1678</f>
        <v>120.9100037</v>
      </c>
      <c r="S1678">
        <f>Q1678/O1678</f>
        <v>249.0899963</v>
      </c>
    </row>
    <row r="1679" spans="1:19" x14ac:dyDescent="0.3">
      <c r="A1679">
        <v>73126</v>
      </c>
      <c r="B1679" s="1">
        <v>43684</v>
      </c>
      <c r="C1679" s="1" t="str">
        <f t="shared" si="26"/>
        <v>weekday</v>
      </c>
      <c r="D1679" s="1" t="str">
        <f>TEXT(B1679,"dddd")</f>
        <v>Wednesday</v>
      </c>
      <c r="E1679">
        <v>16679</v>
      </c>
      <c r="F1679" t="s">
        <v>766</v>
      </c>
      <c r="G1679" t="s">
        <v>63</v>
      </c>
      <c r="H1679" t="s">
        <v>27</v>
      </c>
      <c r="I1679" t="s">
        <v>3</v>
      </c>
      <c r="J1679" t="s">
        <v>4</v>
      </c>
      <c r="K1679" t="s">
        <v>13</v>
      </c>
      <c r="L1679">
        <v>1360</v>
      </c>
      <c r="M1679" t="s">
        <v>14</v>
      </c>
      <c r="N1679">
        <v>370</v>
      </c>
      <c r="O1679">
        <v>1</v>
      </c>
      <c r="P1679">
        <f>N1679*O1679</f>
        <v>370</v>
      </c>
      <c r="Q1679">
        <v>249.0899963</v>
      </c>
      <c r="R1679">
        <f>P1679-Q1679</f>
        <v>120.9100037</v>
      </c>
      <c r="S1679">
        <f>Q1679/O1679</f>
        <v>249.0899963</v>
      </c>
    </row>
    <row r="1680" spans="1:19" x14ac:dyDescent="0.3">
      <c r="A1680">
        <v>73127</v>
      </c>
      <c r="B1680" s="1">
        <v>43683</v>
      </c>
      <c r="C1680" s="1" t="str">
        <f t="shared" si="26"/>
        <v>weekday</v>
      </c>
      <c r="D1680" s="1" t="str">
        <f>TEXT(B1680,"dddd")</f>
        <v>Tuesday</v>
      </c>
      <c r="E1680">
        <v>16680</v>
      </c>
      <c r="F1680" t="s">
        <v>767</v>
      </c>
      <c r="G1680" t="s">
        <v>506</v>
      </c>
      <c r="H1680" t="s">
        <v>2</v>
      </c>
      <c r="I1680" t="s">
        <v>3</v>
      </c>
      <c r="J1680" t="s">
        <v>4</v>
      </c>
      <c r="K1680" t="s">
        <v>13</v>
      </c>
      <c r="L1680">
        <v>1360</v>
      </c>
      <c r="M1680" t="s">
        <v>14</v>
      </c>
      <c r="N1680">
        <v>370</v>
      </c>
      <c r="O1680">
        <v>1</v>
      </c>
      <c r="P1680">
        <f>N1680*O1680</f>
        <v>370</v>
      </c>
      <c r="Q1680">
        <v>249.0899963</v>
      </c>
      <c r="R1680">
        <f>P1680-Q1680</f>
        <v>120.9100037</v>
      </c>
      <c r="S1680">
        <f>Q1680/O1680</f>
        <v>249.0899963</v>
      </c>
    </row>
    <row r="1681" spans="1:19" x14ac:dyDescent="0.3">
      <c r="A1681">
        <v>73128</v>
      </c>
      <c r="B1681" s="1">
        <v>43682</v>
      </c>
      <c r="C1681" s="1" t="str">
        <f t="shared" si="26"/>
        <v>weekday</v>
      </c>
      <c r="D1681" s="1" t="str">
        <f>TEXT(B1681,"dddd")</f>
        <v>Monday</v>
      </c>
      <c r="E1681">
        <v>16681</v>
      </c>
      <c r="F1681" t="s">
        <v>768</v>
      </c>
      <c r="G1681" t="s">
        <v>176</v>
      </c>
      <c r="H1681" t="s">
        <v>2</v>
      </c>
      <c r="I1681" t="s">
        <v>3</v>
      </c>
      <c r="J1681" t="s">
        <v>44</v>
      </c>
      <c r="K1681" t="s">
        <v>13</v>
      </c>
      <c r="L1681">
        <v>1360</v>
      </c>
      <c r="M1681" t="s">
        <v>14</v>
      </c>
      <c r="N1681">
        <v>370</v>
      </c>
      <c r="O1681">
        <v>1</v>
      </c>
      <c r="P1681">
        <f>N1681*O1681</f>
        <v>370</v>
      </c>
      <c r="Q1681">
        <v>249.0899963</v>
      </c>
      <c r="R1681">
        <f>P1681-Q1681</f>
        <v>120.9100037</v>
      </c>
      <c r="S1681">
        <f>Q1681/O1681</f>
        <v>249.0899963</v>
      </c>
    </row>
    <row r="1682" spans="1:19" x14ac:dyDescent="0.3">
      <c r="A1682">
        <v>73129</v>
      </c>
      <c r="B1682" s="1">
        <v>43681</v>
      </c>
      <c r="C1682" s="1" t="str">
        <f t="shared" si="26"/>
        <v>weekend</v>
      </c>
      <c r="D1682" s="1" t="str">
        <f>TEXT(B1682,"dddd")</f>
        <v>Sunday</v>
      </c>
      <c r="E1682">
        <v>16682</v>
      </c>
      <c r="F1682" t="s">
        <v>769</v>
      </c>
      <c r="G1682" t="s">
        <v>63</v>
      </c>
      <c r="H1682" t="s">
        <v>27</v>
      </c>
      <c r="I1682" t="s">
        <v>3</v>
      </c>
      <c r="J1682" t="s">
        <v>44</v>
      </c>
      <c r="K1682" t="s">
        <v>13</v>
      </c>
      <c r="L1682">
        <v>1360</v>
      </c>
      <c r="M1682" t="s">
        <v>14</v>
      </c>
      <c r="N1682">
        <v>370</v>
      </c>
      <c r="O1682">
        <v>1</v>
      </c>
      <c r="P1682">
        <f>N1682*O1682</f>
        <v>370</v>
      </c>
      <c r="Q1682">
        <v>249.0899963</v>
      </c>
      <c r="R1682">
        <f>P1682-Q1682</f>
        <v>120.9100037</v>
      </c>
      <c r="S1682">
        <f>Q1682/O1682</f>
        <v>249.0899963</v>
      </c>
    </row>
    <row r="1683" spans="1:19" x14ac:dyDescent="0.3">
      <c r="A1683">
        <v>73130</v>
      </c>
      <c r="B1683" s="1">
        <v>43680</v>
      </c>
      <c r="C1683" s="1" t="str">
        <f t="shared" si="26"/>
        <v>weekend</v>
      </c>
      <c r="D1683" s="1" t="str">
        <f>TEXT(B1683,"dddd")</f>
        <v>Saturday</v>
      </c>
      <c r="E1683">
        <v>16683</v>
      </c>
      <c r="F1683" t="s">
        <v>770</v>
      </c>
      <c r="G1683" t="s">
        <v>693</v>
      </c>
      <c r="H1683" t="s">
        <v>2</v>
      </c>
      <c r="I1683" t="s">
        <v>3</v>
      </c>
      <c r="J1683" t="s">
        <v>4</v>
      </c>
      <c r="K1683" t="s">
        <v>13</v>
      </c>
      <c r="L1683">
        <v>1360</v>
      </c>
      <c r="M1683" t="s">
        <v>14</v>
      </c>
      <c r="N1683">
        <v>370</v>
      </c>
      <c r="O1683">
        <v>1</v>
      </c>
      <c r="P1683">
        <f>N1683*O1683</f>
        <v>370</v>
      </c>
      <c r="Q1683">
        <v>249.0899963</v>
      </c>
      <c r="R1683">
        <f>P1683-Q1683</f>
        <v>120.9100037</v>
      </c>
      <c r="S1683">
        <f>Q1683/O1683</f>
        <v>249.0899963</v>
      </c>
    </row>
    <row r="1684" spans="1:19" x14ac:dyDescent="0.3">
      <c r="A1684">
        <v>73131</v>
      </c>
      <c r="B1684" s="1">
        <v>43679</v>
      </c>
      <c r="C1684" s="1" t="str">
        <f t="shared" si="26"/>
        <v>weekday</v>
      </c>
      <c r="D1684" s="1" t="str">
        <f>TEXT(B1684,"dddd")</f>
        <v>Friday</v>
      </c>
      <c r="E1684">
        <v>16684</v>
      </c>
      <c r="F1684" t="s">
        <v>771</v>
      </c>
      <c r="G1684" t="s">
        <v>772</v>
      </c>
      <c r="H1684" t="s">
        <v>2</v>
      </c>
      <c r="I1684" t="s">
        <v>3</v>
      </c>
      <c r="J1684" t="s">
        <v>4</v>
      </c>
      <c r="K1684" t="s">
        <v>13</v>
      </c>
      <c r="L1684">
        <v>1360</v>
      </c>
      <c r="M1684" t="s">
        <v>14</v>
      </c>
      <c r="N1684">
        <v>370</v>
      </c>
      <c r="O1684">
        <v>1</v>
      </c>
      <c r="P1684">
        <f>N1684*O1684</f>
        <v>370</v>
      </c>
      <c r="Q1684">
        <v>249.0899963</v>
      </c>
      <c r="R1684">
        <f>P1684-Q1684</f>
        <v>120.9100037</v>
      </c>
      <c r="S1684">
        <f>Q1684/O1684</f>
        <v>249.0899963</v>
      </c>
    </row>
    <row r="1685" spans="1:19" x14ac:dyDescent="0.3">
      <c r="A1685">
        <v>73132</v>
      </c>
      <c r="B1685" s="1">
        <v>43678</v>
      </c>
      <c r="C1685" s="1" t="str">
        <f t="shared" si="26"/>
        <v>weekday</v>
      </c>
      <c r="D1685" s="1" t="str">
        <f>TEXT(B1685,"dddd")</f>
        <v>Thursday</v>
      </c>
      <c r="E1685">
        <v>16685</v>
      </c>
      <c r="F1685" t="s">
        <v>736</v>
      </c>
      <c r="G1685" t="s">
        <v>146</v>
      </c>
      <c r="H1685" t="s">
        <v>27</v>
      </c>
      <c r="I1685" t="s">
        <v>28</v>
      </c>
      <c r="J1685" t="s">
        <v>44</v>
      </c>
      <c r="K1685" t="s">
        <v>13</v>
      </c>
      <c r="L1685">
        <v>1360</v>
      </c>
      <c r="M1685" t="s">
        <v>14</v>
      </c>
      <c r="N1685">
        <v>370</v>
      </c>
      <c r="O1685">
        <v>1</v>
      </c>
      <c r="P1685">
        <f>N1685*O1685</f>
        <v>370</v>
      </c>
      <c r="Q1685">
        <v>249.0899963</v>
      </c>
      <c r="R1685">
        <f>P1685-Q1685</f>
        <v>120.9100037</v>
      </c>
      <c r="S1685">
        <f>Q1685/O1685</f>
        <v>249.0899963</v>
      </c>
    </row>
    <row r="1686" spans="1:19" x14ac:dyDescent="0.3">
      <c r="A1686">
        <v>73133</v>
      </c>
      <c r="B1686" s="1">
        <v>43677</v>
      </c>
      <c r="C1686" s="1" t="str">
        <f t="shared" si="26"/>
        <v>weekday</v>
      </c>
      <c r="D1686" s="1" t="str">
        <f>TEXT(B1686,"dddd")</f>
        <v>Wednesday</v>
      </c>
      <c r="E1686">
        <v>16686</v>
      </c>
      <c r="F1686" t="s">
        <v>774</v>
      </c>
      <c r="G1686" t="s">
        <v>217</v>
      </c>
      <c r="H1686" t="s">
        <v>2</v>
      </c>
      <c r="I1686" t="s">
        <v>3</v>
      </c>
      <c r="J1686" t="s">
        <v>4</v>
      </c>
      <c r="K1686" t="s">
        <v>13</v>
      </c>
      <c r="L1686">
        <v>1360</v>
      </c>
      <c r="M1686" t="s">
        <v>14</v>
      </c>
      <c r="N1686">
        <v>370</v>
      </c>
      <c r="O1686">
        <v>1</v>
      </c>
      <c r="P1686">
        <f>N1686*O1686</f>
        <v>370</v>
      </c>
      <c r="Q1686">
        <v>249.0899963</v>
      </c>
      <c r="R1686">
        <f>P1686-Q1686</f>
        <v>120.9100037</v>
      </c>
      <c r="S1686">
        <f>Q1686/O1686</f>
        <v>249.0899963</v>
      </c>
    </row>
    <row r="1687" spans="1:19" x14ac:dyDescent="0.3">
      <c r="A1687">
        <v>73134</v>
      </c>
      <c r="B1687" s="1">
        <v>43676</v>
      </c>
      <c r="C1687" s="1" t="str">
        <f t="shared" si="26"/>
        <v>weekday</v>
      </c>
      <c r="D1687" s="1" t="str">
        <f>TEXT(B1687,"dddd")</f>
        <v>Tuesday</v>
      </c>
      <c r="E1687">
        <v>16687</v>
      </c>
      <c r="F1687" t="s">
        <v>443</v>
      </c>
      <c r="G1687" t="s">
        <v>63</v>
      </c>
      <c r="H1687" t="s">
        <v>27</v>
      </c>
      <c r="I1687" t="s">
        <v>3</v>
      </c>
      <c r="J1687" t="s">
        <v>44</v>
      </c>
      <c r="K1687" t="s">
        <v>13</v>
      </c>
      <c r="L1687">
        <v>1360</v>
      </c>
      <c r="M1687" t="s">
        <v>14</v>
      </c>
      <c r="N1687">
        <v>370</v>
      </c>
      <c r="O1687">
        <v>1</v>
      </c>
      <c r="P1687">
        <f>N1687*O1687</f>
        <v>370</v>
      </c>
      <c r="Q1687">
        <v>249.0899963</v>
      </c>
      <c r="R1687">
        <f>P1687-Q1687</f>
        <v>120.9100037</v>
      </c>
      <c r="S1687">
        <f>Q1687/O1687</f>
        <v>249.0899963</v>
      </c>
    </row>
    <row r="1688" spans="1:19" x14ac:dyDescent="0.3">
      <c r="A1688">
        <v>73135</v>
      </c>
      <c r="B1688" s="1">
        <v>43675</v>
      </c>
      <c r="C1688" s="1" t="str">
        <f t="shared" si="26"/>
        <v>weekday</v>
      </c>
      <c r="D1688" s="1" t="str">
        <f>TEXT(B1688,"dddd")</f>
        <v>Monday</v>
      </c>
      <c r="E1688">
        <v>16688</v>
      </c>
      <c r="F1688" t="s">
        <v>775</v>
      </c>
      <c r="G1688" t="s">
        <v>374</v>
      </c>
      <c r="H1688" t="s">
        <v>2</v>
      </c>
      <c r="I1688" t="s">
        <v>3</v>
      </c>
      <c r="J1688" t="s">
        <v>44</v>
      </c>
      <c r="K1688" t="s">
        <v>13</v>
      </c>
      <c r="L1688">
        <v>1360</v>
      </c>
      <c r="M1688" t="s">
        <v>14</v>
      </c>
      <c r="N1688">
        <v>370</v>
      </c>
      <c r="O1688">
        <v>1</v>
      </c>
      <c r="P1688">
        <f>N1688*O1688</f>
        <v>370</v>
      </c>
      <c r="Q1688">
        <v>249.0899963</v>
      </c>
      <c r="R1688">
        <f>P1688-Q1688</f>
        <v>120.9100037</v>
      </c>
      <c r="S1688">
        <f>Q1688/O1688</f>
        <v>249.0899963</v>
      </c>
    </row>
    <row r="1689" spans="1:19" x14ac:dyDescent="0.3">
      <c r="A1689">
        <v>73136</v>
      </c>
      <c r="B1689" s="1">
        <v>43674</v>
      </c>
      <c r="C1689" s="1" t="str">
        <f t="shared" si="26"/>
        <v>weekend</v>
      </c>
      <c r="D1689" s="1" t="str">
        <f>TEXT(B1689,"dddd")</f>
        <v>Sunday</v>
      </c>
      <c r="E1689">
        <v>16689</v>
      </c>
      <c r="F1689" t="s">
        <v>352</v>
      </c>
      <c r="G1689" t="s">
        <v>146</v>
      </c>
      <c r="H1689" t="s">
        <v>27</v>
      </c>
      <c r="I1689" t="s">
        <v>28</v>
      </c>
      <c r="J1689" t="s">
        <v>4</v>
      </c>
      <c r="K1689" t="s">
        <v>13</v>
      </c>
      <c r="L1689">
        <v>1360</v>
      </c>
      <c r="M1689" t="s">
        <v>14</v>
      </c>
      <c r="N1689">
        <v>370</v>
      </c>
      <c r="O1689">
        <v>1</v>
      </c>
      <c r="P1689">
        <f>N1689*O1689</f>
        <v>370</v>
      </c>
      <c r="Q1689">
        <v>249.0899963</v>
      </c>
      <c r="R1689">
        <f>P1689-Q1689</f>
        <v>120.9100037</v>
      </c>
      <c r="S1689">
        <f>Q1689/O1689</f>
        <v>249.0899963</v>
      </c>
    </row>
    <row r="1690" spans="1:19" x14ac:dyDescent="0.3">
      <c r="A1690">
        <v>73137</v>
      </c>
      <c r="B1690" s="1">
        <v>43673</v>
      </c>
      <c r="C1690" s="1" t="str">
        <f t="shared" si="26"/>
        <v>weekend</v>
      </c>
      <c r="D1690" s="1" t="str">
        <f>TEXT(B1690,"dddd")</f>
        <v>Saturday</v>
      </c>
      <c r="E1690">
        <v>16690</v>
      </c>
      <c r="F1690" t="s">
        <v>650</v>
      </c>
      <c r="G1690" t="s">
        <v>161</v>
      </c>
      <c r="H1690" t="s">
        <v>2</v>
      </c>
      <c r="I1690" t="s">
        <v>3</v>
      </c>
      <c r="J1690" t="s">
        <v>44</v>
      </c>
      <c r="K1690" t="s">
        <v>13</v>
      </c>
      <c r="L1690">
        <v>1360</v>
      </c>
      <c r="M1690" t="s">
        <v>14</v>
      </c>
      <c r="N1690">
        <v>370</v>
      </c>
      <c r="O1690">
        <v>1</v>
      </c>
      <c r="P1690">
        <f>N1690*O1690</f>
        <v>370</v>
      </c>
      <c r="Q1690">
        <v>249.0899963</v>
      </c>
      <c r="R1690">
        <f>P1690-Q1690</f>
        <v>120.9100037</v>
      </c>
      <c r="S1690">
        <f>Q1690/O1690</f>
        <v>249.0899963</v>
      </c>
    </row>
    <row r="1691" spans="1:19" x14ac:dyDescent="0.3">
      <c r="A1691">
        <v>73138</v>
      </c>
      <c r="B1691" s="1">
        <v>43672</v>
      </c>
      <c r="C1691" s="1" t="str">
        <f t="shared" si="26"/>
        <v>weekday</v>
      </c>
      <c r="D1691" s="1" t="str">
        <f>TEXT(B1691,"dddd")</f>
        <v>Friday</v>
      </c>
      <c r="E1691">
        <v>16691</v>
      </c>
      <c r="F1691" t="s">
        <v>776</v>
      </c>
      <c r="G1691" t="s">
        <v>146</v>
      </c>
      <c r="H1691" t="s">
        <v>27</v>
      </c>
      <c r="I1691" t="s">
        <v>28</v>
      </c>
      <c r="J1691" t="s">
        <v>4</v>
      </c>
      <c r="K1691" t="s">
        <v>13</v>
      </c>
      <c r="L1691">
        <v>1360</v>
      </c>
      <c r="M1691" t="s">
        <v>14</v>
      </c>
      <c r="N1691">
        <v>370</v>
      </c>
      <c r="O1691">
        <v>1</v>
      </c>
      <c r="P1691">
        <f>N1691*O1691</f>
        <v>370</v>
      </c>
      <c r="Q1691">
        <v>249.0899963</v>
      </c>
      <c r="R1691">
        <f>P1691-Q1691</f>
        <v>120.9100037</v>
      </c>
      <c r="S1691">
        <f>Q1691/O1691</f>
        <v>249.0899963</v>
      </c>
    </row>
    <row r="1692" spans="1:19" x14ac:dyDescent="0.3">
      <c r="A1692">
        <v>73139</v>
      </c>
      <c r="B1692" s="1">
        <v>43671</v>
      </c>
      <c r="C1692" s="1" t="str">
        <f t="shared" si="26"/>
        <v>weekday</v>
      </c>
      <c r="D1692" s="1" t="str">
        <f>TEXT(B1692,"dddd")</f>
        <v>Thursday</v>
      </c>
      <c r="E1692">
        <v>16692</v>
      </c>
      <c r="F1692" t="s">
        <v>777</v>
      </c>
      <c r="G1692" t="s">
        <v>183</v>
      </c>
      <c r="H1692" t="s">
        <v>2</v>
      </c>
      <c r="I1692" t="s">
        <v>3</v>
      </c>
      <c r="J1692" t="s">
        <v>4</v>
      </c>
      <c r="K1692" t="s">
        <v>13</v>
      </c>
      <c r="L1692">
        <v>1360</v>
      </c>
      <c r="M1692" t="s">
        <v>14</v>
      </c>
      <c r="N1692">
        <v>370</v>
      </c>
      <c r="O1692">
        <v>1</v>
      </c>
      <c r="P1692">
        <f>N1692*O1692</f>
        <v>370</v>
      </c>
      <c r="Q1692">
        <v>249.0899963</v>
      </c>
      <c r="R1692">
        <f>P1692-Q1692</f>
        <v>120.9100037</v>
      </c>
      <c r="S1692">
        <f>Q1692/O1692</f>
        <v>249.0899963</v>
      </c>
    </row>
    <row r="1693" spans="1:19" x14ac:dyDescent="0.3">
      <c r="A1693">
        <v>73140</v>
      </c>
      <c r="B1693" s="1">
        <v>43798</v>
      </c>
      <c r="C1693" s="1" t="str">
        <f t="shared" si="26"/>
        <v>weekday</v>
      </c>
      <c r="D1693" s="1" t="str">
        <f>TEXT(B1693,"dddd")</f>
        <v>Friday</v>
      </c>
      <c r="E1693">
        <v>16693</v>
      </c>
      <c r="F1693" t="s">
        <v>268</v>
      </c>
      <c r="G1693" t="s">
        <v>146</v>
      </c>
      <c r="H1693" t="s">
        <v>27</v>
      </c>
      <c r="I1693" t="s">
        <v>28</v>
      </c>
      <c r="J1693" t="s">
        <v>4</v>
      </c>
      <c r="K1693" t="s">
        <v>13</v>
      </c>
      <c r="L1693">
        <v>1360</v>
      </c>
      <c r="M1693" t="s">
        <v>14</v>
      </c>
      <c r="N1693">
        <v>370</v>
      </c>
      <c r="O1693">
        <v>1</v>
      </c>
      <c r="P1693">
        <f>N1693*O1693</f>
        <v>370</v>
      </c>
      <c r="Q1693">
        <v>249.0899963</v>
      </c>
      <c r="R1693">
        <f>P1693-Q1693</f>
        <v>120.9100037</v>
      </c>
      <c r="S1693">
        <f>Q1693/O1693</f>
        <v>249.0899963</v>
      </c>
    </row>
    <row r="1694" spans="1:19" x14ac:dyDescent="0.3">
      <c r="A1694">
        <v>73141</v>
      </c>
      <c r="B1694" s="1">
        <v>43798</v>
      </c>
      <c r="C1694" s="1" t="str">
        <f t="shared" si="26"/>
        <v>weekday</v>
      </c>
      <c r="D1694" s="1" t="str">
        <f>TEXT(B1694,"dddd")</f>
        <v>Friday</v>
      </c>
      <c r="E1694">
        <v>16694</v>
      </c>
      <c r="F1694" t="s">
        <v>690</v>
      </c>
      <c r="G1694" t="s">
        <v>69</v>
      </c>
      <c r="H1694" t="s">
        <v>2</v>
      </c>
      <c r="I1694" t="s">
        <v>3</v>
      </c>
      <c r="J1694" t="s">
        <v>4</v>
      </c>
      <c r="K1694" t="s">
        <v>13</v>
      </c>
      <c r="L1694">
        <v>1360</v>
      </c>
      <c r="M1694" t="s">
        <v>14</v>
      </c>
      <c r="N1694">
        <v>370</v>
      </c>
      <c r="O1694">
        <v>1</v>
      </c>
      <c r="P1694">
        <f>N1694*O1694</f>
        <v>370</v>
      </c>
      <c r="Q1694">
        <v>249.0899963</v>
      </c>
      <c r="R1694">
        <f>P1694-Q1694</f>
        <v>120.9100037</v>
      </c>
      <c r="S1694">
        <f>Q1694/O1694</f>
        <v>249.0899963</v>
      </c>
    </row>
    <row r="1695" spans="1:19" x14ac:dyDescent="0.3">
      <c r="A1695">
        <v>73142</v>
      </c>
      <c r="B1695" s="1">
        <v>43798</v>
      </c>
      <c r="C1695" s="1" t="str">
        <f t="shared" si="26"/>
        <v>weekday</v>
      </c>
      <c r="D1695" s="1" t="str">
        <f>TEXT(B1695,"dddd")</f>
        <v>Friday</v>
      </c>
      <c r="E1695">
        <v>16695</v>
      </c>
      <c r="F1695" t="s">
        <v>688</v>
      </c>
      <c r="G1695" t="s">
        <v>146</v>
      </c>
      <c r="H1695" t="s">
        <v>27</v>
      </c>
      <c r="I1695" t="s">
        <v>28</v>
      </c>
      <c r="J1695" t="s">
        <v>4</v>
      </c>
      <c r="K1695" t="s">
        <v>13</v>
      </c>
      <c r="L1695">
        <v>1360</v>
      </c>
      <c r="M1695" t="s">
        <v>14</v>
      </c>
      <c r="N1695">
        <v>370</v>
      </c>
      <c r="O1695">
        <v>1</v>
      </c>
      <c r="P1695">
        <f>N1695*O1695</f>
        <v>370</v>
      </c>
      <c r="Q1695">
        <v>249.0899963</v>
      </c>
      <c r="R1695">
        <f>P1695-Q1695</f>
        <v>120.9100037</v>
      </c>
      <c r="S1695">
        <f>Q1695/O1695</f>
        <v>249.0899963</v>
      </c>
    </row>
    <row r="1696" spans="1:19" x14ac:dyDescent="0.3">
      <c r="A1696">
        <v>73143</v>
      </c>
      <c r="B1696" s="1">
        <v>43798</v>
      </c>
      <c r="C1696" s="1" t="str">
        <f t="shared" si="26"/>
        <v>weekday</v>
      </c>
      <c r="D1696" s="1" t="str">
        <f>TEXT(B1696,"dddd")</f>
        <v>Friday</v>
      </c>
      <c r="E1696">
        <v>16696</v>
      </c>
      <c r="F1696" t="s">
        <v>691</v>
      </c>
      <c r="G1696" t="s">
        <v>111</v>
      </c>
      <c r="H1696" t="s">
        <v>2</v>
      </c>
      <c r="I1696" t="s">
        <v>3</v>
      </c>
      <c r="J1696" t="s">
        <v>4</v>
      </c>
      <c r="K1696" t="s">
        <v>13</v>
      </c>
      <c r="L1696">
        <v>1360</v>
      </c>
      <c r="M1696" t="s">
        <v>14</v>
      </c>
      <c r="N1696">
        <v>370</v>
      </c>
      <c r="O1696">
        <v>1</v>
      </c>
      <c r="P1696">
        <f>N1696*O1696</f>
        <v>370</v>
      </c>
      <c r="Q1696">
        <v>249.0899963</v>
      </c>
      <c r="R1696">
        <f>P1696-Q1696</f>
        <v>120.9100037</v>
      </c>
      <c r="S1696">
        <f>Q1696/O1696</f>
        <v>249.0899963</v>
      </c>
    </row>
    <row r="1697" spans="1:19" x14ac:dyDescent="0.3">
      <c r="A1697">
        <v>73144</v>
      </c>
      <c r="B1697" s="1">
        <v>43798</v>
      </c>
      <c r="C1697" s="1" t="str">
        <f t="shared" si="26"/>
        <v>weekday</v>
      </c>
      <c r="D1697" s="1" t="str">
        <f>TEXT(B1697,"dddd")</f>
        <v>Friday</v>
      </c>
      <c r="E1697">
        <v>16697</v>
      </c>
      <c r="F1697" t="s">
        <v>486</v>
      </c>
      <c r="G1697" t="s">
        <v>353</v>
      </c>
      <c r="H1697" t="s">
        <v>2</v>
      </c>
      <c r="I1697" t="s">
        <v>3</v>
      </c>
      <c r="J1697" t="s">
        <v>4</v>
      </c>
      <c r="K1697" t="s">
        <v>13</v>
      </c>
      <c r="L1697">
        <v>1360</v>
      </c>
      <c r="M1697" t="s">
        <v>14</v>
      </c>
      <c r="N1697">
        <v>370</v>
      </c>
      <c r="O1697">
        <v>1</v>
      </c>
      <c r="P1697">
        <f>N1697*O1697</f>
        <v>370</v>
      </c>
      <c r="Q1697">
        <v>249.0899963</v>
      </c>
      <c r="R1697">
        <f>P1697-Q1697</f>
        <v>120.9100037</v>
      </c>
      <c r="S1697">
        <f>Q1697/O1697</f>
        <v>249.0899963</v>
      </c>
    </row>
    <row r="1698" spans="1:19" x14ac:dyDescent="0.3">
      <c r="A1698">
        <v>73145</v>
      </c>
      <c r="B1698" s="1">
        <v>43798</v>
      </c>
      <c r="C1698" s="1" t="str">
        <f t="shared" si="26"/>
        <v>weekday</v>
      </c>
      <c r="D1698" s="1" t="str">
        <f>TEXT(B1698,"dddd")</f>
        <v>Friday</v>
      </c>
      <c r="E1698">
        <v>16698</v>
      </c>
      <c r="F1698" t="s">
        <v>136</v>
      </c>
      <c r="G1698" t="s">
        <v>327</v>
      </c>
      <c r="H1698" t="s">
        <v>2</v>
      </c>
      <c r="I1698" t="s">
        <v>3</v>
      </c>
      <c r="J1698" t="s">
        <v>4</v>
      </c>
      <c r="K1698" t="s">
        <v>13</v>
      </c>
      <c r="L1698">
        <v>1360</v>
      </c>
      <c r="M1698" t="s">
        <v>14</v>
      </c>
      <c r="N1698">
        <v>370</v>
      </c>
      <c r="O1698">
        <v>1</v>
      </c>
      <c r="P1698">
        <f>N1698*O1698</f>
        <v>370</v>
      </c>
      <c r="Q1698">
        <v>249.0899963</v>
      </c>
      <c r="R1698">
        <f>P1698-Q1698</f>
        <v>120.9100037</v>
      </c>
      <c r="S1698">
        <f>Q1698/O1698</f>
        <v>249.0899963</v>
      </c>
    </row>
    <row r="1699" spans="1:19" x14ac:dyDescent="0.3">
      <c r="A1699">
        <v>73146</v>
      </c>
      <c r="B1699" s="1">
        <v>43798</v>
      </c>
      <c r="C1699" s="1" t="str">
        <f t="shared" si="26"/>
        <v>weekday</v>
      </c>
      <c r="D1699" s="1" t="str">
        <f>TEXT(B1699,"dddd")</f>
        <v>Friday</v>
      </c>
      <c r="E1699">
        <v>16699</v>
      </c>
      <c r="F1699" t="s">
        <v>162</v>
      </c>
      <c r="G1699" t="s">
        <v>79</v>
      </c>
      <c r="H1699" t="s">
        <v>27</v>
      </c>
      <c r="I1699" t="s">
        <v>3</v>
      </c>
      <c r="J1699" t="s">
        <v>4</v>
      </c>
      <c r="K1699" t="s">
        <v>13</v>
      </c>
      <c r="L1699">
        <v>1360</v>
      </c>
      <c r="M1699" t="s">
        <v>14</v>
      </c>
      <c r="N1699">
        <v>370</v>
      </c>
      <c r="O1699">
        <v>1</v>
      </c>
      <c r="P1699">
        <f>N1699*O1699</f>
        <v>370</v>
      </c>
      <c r="Q1699">
        <v>249.0899963</v>
      </c>
      <c r="R1699">
        <f>P1699-Q1699</f>
        <v>120.9100037</v>
      </c>
      <c r="S1699">
        <f>Q1699/O1699</f>
        <v>249.0899963</v>
      </c>
    </row>
    <row r="1700" spans="1:19" x14ac:dyDescent="0.3">
      <c r="A1700">
        <v>73147</v>
      </c>
      <c r="B1700" s="1">
        <v>43798</v>
      </c>
      <c r="C1700" s="1" t="str">
        <f t="shared" si="26"/>
        <v>weekday</v>
      </c>
      <c r="D1700" s="1" t="str">
        <f>TEXT(B1700,"dddd")</f>
        <v>Friday</v>
      </c>
      <c r="E1700">
        <v>16700</v>
      </c>
      <c r="F1700" t="s">
        <v>55</v>
      </c>
      <c r="G1700" t="s">
        <v>18</v>
      </c>
      <c r="H1700" t="s">
        <v>2</v>
      </c>
      <c r="I1700" t="s">
        <v>3</v>
      </c>
      <c r="J1700" t="s">
        <v>4</v>
      </c>
      <c r="K1700" t="s">
        <v>13</v>
      </c>
      <c r="L1700">
        <v>1360</v>
      </c>
      <c r="M1700" t="s">
        <v>14</v>
      </c>
      <c r="N1700">
        <v>370</v>
      </c>
      <c r="O1700">
        <v>1</v>
      </c>
      <c r="P1700">
        <f>N1700*O1700</f>
        <v>370</v>
      </c>
      <c r="Q1700">
        <v>249.0899963</v>
      </c>
      <c r="R1700">
        <f>P1700-Q1700</f>
        <v>120.9100037</v>
      </c>
      <c r="S1700">
        <f>Q1700/O1700</f>
        <v>249.0899963</v>
      </c>
    </row>
    <row r="1701" spans="1:19" x14ac:dyDescent="0.3">
      <c r="A1701">
        <v>73148</v>
      </c>
      <c r="B1701" s="1">
        <v>43798</v>
      </c>
      <c r="C1701" s="1" t="str">
        <f t="shared" si="26"/>
        <v>weekday</v>
      </c>
      <c r="D1701" s="1" t="str">
        <f>TEXT(B1701,"dddd")</f>
        <v>Friday</v>
      </c>
      <c r="E1701">
        <v>16701</v>
      </c>
      <c r="F1701" t="s">
        <v>689</v>
      </c>
      <c r="G1701" t="s">
        <v>20</v>
      </c>
      <c r="H1701" t="s">
        <v>2</v>
      </c>
      <c r="I1701" t="s">
        <v>3</v>
      </c>
      <c r="J1701" t="s">
        <v>4</v>
      </c>
      <c r="K1701" t="s">
        <v>13</v>
      </c>
      <c r="L1701">
        <v>1360</v>
      </c>
      <c r="M1701" t="s">
        <v>14</v>
      </c>
      <c r="N1701">
        <v>370</v>
      </c>
      <c r="O1701">
        <v>1</v>
      </c>
      <c r="P1701">
        <f>N1701*O1701</f>
        <v>370</v>
      </c>
      <c r="Q1701">
        <v>249.0899963</v>
      </c>
      <c r="R1701">
        <f>P1701-Q1701</f>
        <v>120.9100037</v>
      </c>
      <c r="S1701">
        <f>Q1701/O1701</f>
        <v>249.0899963</v>
      </c>
    </row>
    <row r="1702" spans="1:19" x14ac:dyDescent="0.3">
      <c r="A1702">
        <v>73149</v>
      </c>
      <c r="B1702" s="1">
        <v>43821</v>
      </c>
      <c r="C1702" s="1" t="str">
        <f t="shared" si="26"/>
        <v>weekend</v>
      </c>
      <c r="D1702" s="1" t="str">
        <f>TEXT(B1702,"dddd")</f>
        <v>Sunday</v>
      </c>
      <c r="E1702">
        <v>16702</v>
      </c>
      <c r="F1702" t="s">
        <v>671</v>
      </c>
      <c r="G1702" t="s">
        <v>22</v>
      </c>
      <c r="H1702" t="s">
        <v>2</v>
      </c>
      <c r="I1702" t="s">
        <v>3</v>
      </c>
      <c r="J1702" t="s">
        <v>4</v>
      </c>
      <c r="K1702" t="s">
        <v>13</v>
      </c>
      <c r="L1702">
        <v>1360</v>
      </c>
      <c r="M1702" t="s">
        <v>14</v>
      </c>
      <c r="N1702">
        <v>370</v>
      </c>
      <c r="O1702">
        <v>1</v>
      </c>
      <c r="P1702">
        <f>N1702*O1702</f>
        <v>370</v>
      </c>
      <c r="Q1702">
        <v>249.0899963</v>
      </c>
      <c r="R1702">
        <f>P1702-Q1702</f>
        <v>120.9100037</v>
      </c>
      <c r="S1702">
        <f>Q1702/O1702</f>
        <v>249.0899963</v>
      </c>
    </row>
    <row r="1703" spans="1:19" x14ac:dyDescent="0.3">
      <c r="A1703">
        <v>73150</v>
      </c>
      <c r="B1703" s="1">
        <v>43820</v>
      </c>
      <c r="C1703" s="1" t="str">
        <f t="shared" si="26"/>
        <v>weekend</v>
      </c>
      <c r="D1703" s="1" t="str">
        <f>TEXT(B1703,"dddd")</f>
        <v>Saturday</v>
      </c>
      <c r="E1703">
        <v>16703</v>
      </c>
      <c r="F1703" t="s">
        <v>49</v>
      </c>
      <c r="G1703" t="s">
        <v>24</v>
      </c>
      <c r="H1703" t="s">
        <v>2</v>
      </c>
      <c r="I1703" t="s">
        <v>3</v>
      </c>
      <c r="J1703" t="s">
        <v>4</v>
      </c>
      <c r="K1703" t="s">
        <v>13</v>
      </c>
      <c r="L1703">
        <v>1360</v>
      </c>
      <c r="M1703" t="s">
        <v>14</v>
      </c>
      <c r="N1703">
        <v>370</v>
      </c>
      <c r="O1703">
        <v>1</v>
      </c>
      <c r="P1703">
        <f>N1703*O1703</f>
        <v>370</v>
      </c>
      <c r="Q1703">
        <v>249.0899963</v>
      </c>
      <c r="R1703">
        <f>P1703-Q1703</f>
        <v>120.9100037</v>
      </c>
      <c r="S1703">
        <f>Q1703/O1703</f>
        <v>249.0899963</v>
      </c>
    </row>
    <row r="1704" spans="1:19" x14ac:dyDescent="0.3">
      <c r="A1704">
        <v>73151</v>
      </c>
      <c r="B1704" s="1">
        <v>43819</v>
      </c>
      <c r="C1704" s="1" t="str">
        <f t="shared" si="26"/>
        <v>weekday</v>
      </c>
      <c r="D1704" s="1" t="str">
        <f>TEXT(B1704,"dddd")</f>
        <v>Friday</v>
      </c>
      <c r="E1704">
        <v>16704</v>
      </c>
      <c r="F1704" t="s">
        <v>672</v>
      </c>
      <c r="G1704" t="s">
        <v>146</v>
      </c>
      <c r="H1704" t="s">
        <v>27</v>
      </c>
      <c r="I1704" t="s">
        <v>28</v>
      </c>
      <c r="J1704" t="s">
        <v>44</v>
      </c>
      <c r="K1704" t="s">
        <v>13</v>
      </c>
      <c r="L1704">
        <v>1360</v>
      </c>
      <c r="M1704" t="s">
        <v>14</v>
      </c>
      <c r="N1704">
        <v>370</v>
      </c>
      <c r="O1704">
        <v>1</v>
      </c>
      <c r="P1704">
        <f>N1704*O1704</f>
        <v>370</v>
      </c>
      <c r="Q1704">
        <v>249.0899963</v>
      </c>
      <c r="R1704">
        <f>P1704-Q1704</f>
        <v>120.9100037</v>
      </c>
      <c r="S1704">
        <f>Q1704/O1704</f>
        <v>249.0899963</v>
      </c>
    </row>
    <row r="1705" spans="1:19" x14ac:dyDescent="0.3">
      <c r="A1705">
        <v>73152</v>
      </c>
      <c r="B1705" s="1">
        <v>43818</v>
      </c>
      <c r="C1705" s="1" t="str">
        <f t="shared" si="26"/>
        <v>weekday</v>
      </c>
      <c r="D1705" s="1" t="str">
        <f>TEXT(B1705,"dddd")</f>
        <v>Thursday</v>
      </c>
      <c r="E1705">
        <v>16705</v>
      </c>
      <c r="F1705" t="s">
        <v>676</v>
      </c>
      <c r="G1705" t="s">
        <v>661</v>
      </c>
      <c r="H1705" t="s">
        <v>2</v>
      </c>
      <c r="I1705" t="s">
        <v>3</v>
      </c>
      <c r="J1705" t="s">
        <v>4</v>
      </c>
      <c r="K1705" t="s">
        <v>13</v>
      </c>
      <c r="L1705">
        <v>1360</v>
      </c>
      <c r="M1705" t="s">
        <v>14</v>
      </c>
      <c r="N1705">
        <v>370</v>
      </c>
      <c r="O1705">
        <v>1</v>
      </c>
      <c r="P1705">
        <f>N1705*O1705</f>
        <v>370</v>
      </c>
      <c r="Q1705">
        <v>249.0899963</v>
      </c>
      <c r="R1705">
        <f>P1705-Q1705</f>
        <v>120.9100037</v>
      </c>
      <c r="S1705">
        <f>Q1705/O1705</f>
        <v>249.0899963</v>
      </c>
    </row>
    <row r="1706" spans="1:19" x14ac:dyDescent="0.3">
      <c r="A1706">
        <v>73153</v>
      </c>
      <c r="B1706" s="1">
        <v>43817</v>
      </c>
      <c r="C1706" s="1" t="str">
        <f t="shared" si="26"/>
        <v>weekday</v>
      </c>
      <c r="D1706" s="1" t="str">
        <f>TEXT(B1706,"dddd")</f>
        <v>Wednesday</v>
      </c>
      <c r="E1706">
        <v>16706</v>
      </c>
      <c r="F1706" t="s">
        <v>551</v>
      </c>
      <c r="G1706" t="s">
        <v>146</v>
      </c>
      <c r="H1706" t="s">
        <v>27</v>
      </c>
      <c r="I1706" t="s">
        <v>28</v>
      </c>
      <c r="J1706" t="s">
        <v>4</v>
      </c>
      <c r="K1706" t="s">
        <v>13</v>
      </c>
      <c r="L1706">
        <v>1360</v>
      </c>
      <c r="M1706" t="s">
        <v>14</v>
      </c>
      <c r="N1706">
        <v>370</v>
      </c>
      <c r="O1706">
        <v>1</v>
      </c>
      <c r="P1706">
        <f>N1706*O1706</f>
        <v>370</v>
      </c>
      <c r="Q1706">
        <v>249.0899963</v>
      </c>
      <c r="R1706">
        <f>P1706-Q1706</f>
        <v>120.9100037</v>
      </c>
      <c r="S1706">
        <f>Q1706/O1706</f>
        <v>249.0899963</v>
      </c>
    </row>
    <row r="1707" spans="1:19" x14ac:dyDescent="0.3">
      <c r="A1707">
        <v>73154</v>
      </c>
      <c r="B1707" s="1">
        <v>43816</v>
      </c>
      <c r="C1707" s="1" t="str">
        <f t="shared" si="26"/>
        <v>weekday</v>
      </c>
      <c r="D1707" s="1" t="str">
        <f>TEXT(B1707,"dddd")</f>
        <v>Tuesday</v>
      </c>
      <c r="E1707">
        <v>16707</v>
      </c>
      <c r="F1707" t="s">
        <v>677</v>
      </c>
      <c r="G1707" t="s">
        <v>306</v>
      </c>
      <c r="H1707" t="s">
        <v>2</v>
      </c>
      <c r="I1707" t="s">
        <v>3</v>
      </c>
      <c r="J1707" t="s">
        <v>4</v>
      </c>
      <c r="K1707" t="s">
        <v>13</v>
      </c>
      <c r="L1707">
        <v>1360</v>
      </c>
      <c r="M1707" t="s">
        <v>14</v>
      </c>
      <c r="N1707">
        <v>370</v>
      </c>
      <c r="O1707">
        <v>1</v>
      </c>
      <c r="P1707">
        <f>N1707*O1707</f>
        <v>370</v>
      </c>
      <c r="Q1707">
        <v>249.0899963</v>
      </c>
      <c r="R1707">
        <f>P1707-Q1707</f>
        <v>120.9100037</v>
      </c>
      <c r="S1707">
        <f>Q1707/O1707</f>
        <v>249.0899963</v>
      </c>
    </row>
    <row r="1708" spans="1:19" x14ac:dyDescent="0.3">
      <c r="A1708">
        <v>73155</v>
      </c>
      <c r="B1708" s="1">
        <v>43815</v>
      </c>
      <c r="C1708" s="1" t="str">
        <f t="shared" si="26"/>
        <v>weekday</v>
      </c>
      <c r="D1708" s="1" t="str">
        <f>TEXT(B1708,"dddd")</f>
        <v>Monday</v>
      </c>
      <c r="E1708">
        <v>16708</v>
      </c>
      <c r="F1708" t="s">
        <v>679</v>
      </c>
      <c r="G1708" t="s">
        <v>34</v>
      </c>
      <c r="H1708" t="s">
        <v>2</v>
      </c>
      <c r="I1708" t="s">
        <v>3</v>
      </c>
      <c r="J1708" t="s">
        <v>4</v>
      </c>
      <c r="K1708" t="s">
        <v>13</v>
      </c>
      <c r="L1708">
        <v>1360</v>
      </c>
      <c r="M1708" t="s">
        <v>14</v>
      </c>
      <c r="N1708">
        <v>370</v>
      </c>
      <c r="O1708">
        <v>1</v>
      </c>
      <c r="P1708">
        <f>N1708*O1708</f>
        <v>370</v>
      </c>
      <c r="Q1708">
        <v>249.0899963</v>
      </c>
      <c r="R1708">
        <f>P1708-Q1708</f>
        <v>120.9100037</v>
      </c>
      <c r="S1708">
        <f>Q1708/O1708</f>
        <v>249.0899963</v>
      </c>
    </row>
    <row r="1709" spans="1:19" x14ac:dyDescent="0.3">
      <c r="A1709">
        <v>73156</v>
      </c>
      <c r="B1709" s="1">
        <v>43814</v>
      </c>
      <c r="C1709" s="1" t="str">
        <f t="shared" si="26"/>
        <v>weekend</v>
      </c>
      <c r="D1709" s="1" t="str">
        <f>TEXT(B1709,"dddd")</f>
        <v>Sunday</v>
      </c>
      <c r="E1709">
        <v>16709</v>
      </c>
      <c r="F1709" t="s">
        <v>680</v>
      </c>
      <c r="G1709" t="s">
        <v>660</v>
      </c>
      <c r="H1709" t="s">
        <v>2</v>
      </c>
      <c r="I1709" t="s">
        <v>3</v>
      </c>
      <c r="J1709" t="s">
        <v>4</v>
      </c>
      <c r="K1709" t="s">
        <v>13</v>
      </c>
      <c r="L1709">
        <v>1360</v>
      </c>
      <c r="M1709" t="s">
        <v>14</v>
      </c>
      <c r="N1709">
        <v>370</v>
      </c>
      <c r="O1709">
        <v>1</v>
      </c>
      <c r="P1709">
        <f>N1709*O1709</f>
        <v>370</v>
      </c>
      <c r="Q1709">
        <v>249.0899963</v>
      </c>
      <c r="R1709">
        <f>P1709-Q1709</f>
        <v>120.9100037</v>
      </c>
      <c r="S1709">
        <f>Q1709/O1709</f>
        <v>249.0899963</v>
      </c>
    </row>
    <row r="1710" spans="1:19" x14ac:dyDescent="0.3">
      <c r="A1710">
        <v>73157</v>
      </c>
      <c r="B1710" s="1">
        <v>43813</v>
      </c>
      <c r="C1710" s="1" t="str">
        <f t="shared" si="26"/>
        <v>weekend</v>
      </c>
      <c r="D1710" s="1" t="str">
        <f>TEXT(B1710,"dddd")</f>
        <v>Saturday</v>
      </c>
      <c r="E1710">
        <v>16710</v>
      </c>
      <c r="F1710" t="s">
        <v>216</v>
      </c>
      <c r="G1710" t="s">
        <v>79</v>
      </c>
      <c r="H1710" t="s">
        <v>27</v>
      </c>
      <c r="I1710" t="s">
        <v>3</v>
      </c>
      <c r="J1710" t="s">
        <v>44</v>
      </c>
      <c r="K1710" t="s">
        <v>13</v>
      </c>
      <c r="L1710">
        <v>1360</v>
      </c>
      <c r="M1710" t="s">
        <v>14</v>
      </c>
      <c r="N1710">
        <v>370</v>
      </c>
      <c r="O1710">
        <v>1</v>
      </c>
      <c r="P1710">
        <f>N1710*O1710</f>
        <v>370</v>
      </c>
      <c r="Q1710">
        <v>249.0899963</v>
      </c>
      <c r="R1710">
        <f>P1710-Q1710</f>
        <v>120.9100037</v>
      </c>
      <c r="S1710">
        <f>Q1710/O1710</f>
        <v>249.0899963</v>
      </c>
    </row>
    <row r="1711" spans="1:19" x14ac:dyDescent="0.3">
      <c r="A1711">
        <v>73158</v>
      </c>
      <c r="B1711" s="1">
        <v>43807</v>
      </c>
      <c r="C1711" s="1" t="str">
        <f t="shared" si="26"/>
        <v>weekend</v>
      </c>
      <c r="D1711" s="1" t="str">
        <f>TEXT(B1711,"dddd")</f>
        <v>Sunday</v>
      </c>
      <c r="E1711">
        <v>16711</v>
      </c>
      <c r="F1711" t="s">
        <v>502</v>
      </c>
      <c r="G1711" t="s">
        <v>291</v>
      </c>
      <c r="H1711" t="s">
        <v>2</v>
      </c>
      <c r="I1711" t="s">
        <v>3</v>
      </c>
      <c r="J1711" t="s">
        <v>4</v>
      </c>
      <c r="K1711" t="s">
        <v>13</v>
      </c>
      <c r="L1711">
        <v>1360</v>
      </c>
      <c r="M1711" t="s">
        <v>14</v>
      </c>
      <c r="N1711">
        <v>370</v>
      </c>
      <c r="O1711">
        <v>1</v>
      </c>
      <c r="P1711">
        <f>N1711*O1711</f>
        <v>370</v>
      </c>
      <c r="Q1711">
        <v>249.0899963</v>
      </c>
      <c r="R1711">
        <f>P1711-Q1711</f>
        <v>120.9100037</v>
      </c>
      <c r="S1711">
        <f>Q1711/O1711</f>
        <v>249.0899963</v>
      </c>
    </row>
    <row r="1712" spans="1:19" x14ac:dyDescent="0.3">
      <c r="A1712">
        <v>73159</v>
      </c>
      <c r="B1712" s="1">
        <v>43828</v>
      </c>
      <c r="C1712" s="1" t="str">
        <f t="shared" si="26"/>
        <v>weekend</v>
      </c>
      <c r="D1712" s="1" t="str">
        <f>TEXT(B1712,"dddd")</f>
        <v>Sunday</v>
      </c>
      <c r="E1712">
        <v>16712</v>
      </c>
      <c r="F1712" t="s">
        <v>666</v>
      </c>
      <c r="G1712" t="s">
        <v>307</v>
      </c>
      <c r="H1712" t="s">
        <v>2</v>
      </c>
      <c r="I1712" t="s">
        <v>3</v>
      </c>
      <c r="J1712" t="s">
        <v>4</v>
      </c>
      <c r="K1712" t="s">
        <v>13</v>
      </c>
      <c r="L1712">
        <v>1360</v>
      </c>
      <c r="M1712" t="s">
        <v>14</v>
      </c>
      <c r="N1712">
        <v>370</v>
      </c>
      <c r="O1712">
        <v>1</v>
      </c>
      <c r="P1712">
        <f>N1712*O1712</f>
        <v>370</v>
      </c>
      <c r="Q1712">
        <v>249.0899963</v>
      </c>
      <c r="R1712">
        <f>P1712-Q1712</f>
        <v>120.9100037</v>
      </c>
      <c r="S1712">
        <f>Q1712/O1712</f>
        <v>249.0899963</v>
      </c>
    </row>
    <row r="1713" spans="1:19" x14ac:dyDescent="0.3">
      <c r="A1713">
        <v>73160</v>
      </c>
      <c r="B1713" s="1">
        <v>43807</v>
      </c>
      <c r="C1713" s="1" t="str">
        <f t="shared" si="26"/>
        <v>weekend</v>
      </c>
      <c r="D1713" s="1" t="str">
        <f>TEXT(B1713,"dddd")</f>
        <v>Sunday</v>
      </c>
      <c r="E1713">
        <v>16713</v>
      </c>
      <c r="F1713" t="s">
        <v>102</v>
      </c>
      <c r="G1713" t="s">
        <v>26</v>
      </c>
      <c r="H1713" t="s">
        <v>27</v>
      </c>
      <c r="I1713" t="s">
        <v>28</v>
      </c>
      <c r="J1713" t="s">
        <v>29</v>
      </c>
      <c r="K1713" t="s">
        <v>13</v>
      </c>
      <c r="L1713">
        <v>1360</v>
      </c>
      <c r="M1713" t="s">
        <v>14</v>
      </c>
      <c r="N1713">
        <v>370</v>
      </c>
      <c r="O1713">
        <v>1</v>
      </c>
      <c r="P1713">
        <f>N1713*O1713</f>
        <v>370</v>
      </c>
      <c r="Q1713">
        <v>249.0899963</v>
      </c>
      <c r="R1713">
        <f>P1713-Q1713</f>
        <v>120.9100037</v>
      </c>
      <c r="S1713">
        <f>Q1713/O1713</f>
        <v>249.0899963</v>
      </c>
    </row>
    <row r="1714" spans="1:19" x14ac:dyDescent="0.3">
      <c r="A1714">
        <v>73161</v>
      </c>
      <c r="B1714" s="1">
        <v>43807</v>
      </c>
      <c r="C1714" s="1" t="str">
        <f t="shared" si="26"/>
        <v>weekend</v>
      </c>
      <c r="D1714" s="1" t="str">
        <f>TEXT(B1714,"dddd")</f>
        <v>Sunday</v>
      </c>
      <c r="E1714">
        <v>16714</v>
      </c>
      <c r="F1714" t="s">
        <v>62</v>
      </c>
      <c r="G1714" t="s">
        <v>34</v>
      </c>
      <c r="H1714" t="s">
        <v>2</v>
      </c>
      <c r="I1714" t="s">
        <v>3</v>
      </c>
      <c r="J1714" t="s">
        <v>44</v>
      </c>
      <c r="K1714" t="s">
        <v>13</v>
      </c>
      <c r="L1714">
        <v>1360</v>
      </c>
      <c r="M1714" t="s">
        <v>14</v>
      </c>
      <c r="N1714">
        <v>370</v>
      </c>
      <c r="O1714">
        <v>1</v>
      </c>
      <c r="P1714">
        <f>N1714*O1714</f>
        <v>370</v>
      </c>
      <c r="Q1714">
        <v>249.0899963</v>
      </c>
      <c r="R1714">
        <f>P1714-Q1714</f>
        <v>120.9100037</v>
      </c>
      <c r="S1714">
        <f>Q1714/O1714</f>
        <v>249.0899963</v>
      </c>
    </row>
    <row r="1715" spans="1:19" x14ac:dyDescent="0.3">
      <c r="A1715">
        <v>73162</v>
      </c>
      <c r="B1715" s="1">
        <v>43802</v>
      </c>
      <c r="C1715" s="1" t="str">
        <f t="shared" si="26"/>
        <v>weekday</v>
      </c>
      <c r="D1715" s="1" t="str">
        <f>TEXT(B1715,"dddd")</f>
        <v>Tuesday</v>
      </c>
      <c r="E1715">
        <v>16715</v>
      </c>
      <c r="F1715" t="s">
        <v>686</v>
      </c>
      <c r="G1715" t="s">
        <v>26</v>
      </c>
      <c r="H1715" t="s">
        <v>27</v>
      </c>
      <c r="I1715" t="s">
        <v>28</v>
      </c>
      <c r="J1715" t="s">
        <v>4</v>
      </c>
      <c r="K1715" t="s">
        <v>13</v>
      </c>
      <c r="L1715">
        <v>1360</v>
      </c>
      <c r="M1715" t="s">
        <v>14</v>
      </c>
      <c r="N1715">
        <v>370</v>
      </c>
      <c r="O1715">
        <v>1</v>
      </c>
      <c r="P1715">
        <f>N1715*O1715</f>
        <v>370</v>
      </c>
      <c r="Q1715">
        <v>249.0899963</v>
      </c>
      <c r="R1715">
        <f>P1715-Q1715</f>
        <v>120.9100037</v>
      </c>
      <c r="S1715">
        <f>Q1715/O1715</f>
        <v>249.0899963</v>
      </c>
    </row>
    <row r="1716" spans="1:19" x14ac:dyDescent="0.3">
      <c r="A1716">
        <v>73163</v>
      </c>
      <c r="B1716" s="1">
        <v>43805</v>
      </c>
      <c r="C1716" s="1" t="str">
        <f t="shared" si="26"/>
        <v>weekday</v>
      </c>
      <c r="D1716" s="1" t="str">
        <f>TEXT(B1716,"dddd")</f>
        <v>Friday</v>
      </c>
      <c r="E1716">
        <v>16716</v>
      </c>
      <c r="F1716" t="s">
        <v>201</v>
      </c>
      <c r="G1716" t="s">
        <v>146</v>
      </c>
      <c r="H1716" t="s">
        <v>27</v>
      </c>
      <c r="I1716" t="s">
        <v>28</v>
      </c>
      <c r="J1716" t="s">
        <v>29</v>
      </c>
      <c r="K1716" t="s">
        <v>13</v>
      </c>
      <c r="L1716">
        <v>1360</v>
      </c>
      <c r="M1716" t="s">
        <v>14</v>
      </c>
      <c r="N1716">
        <v>370</v>
      </c>
      <c r="O1716">
        <v>1</v>
      </c>
      <c r="P1716">
        <f>N1716*O1716</f>
        <v>370</v>
      </c>
      <c r="Q1716">
        <v>249.0899963</v>
      </c>
      <c r="R1716">
        <f>P1716-Q1716</f>
        <v>120.9100037</v>
      </c>
      <c r="S1716">
        <f>Q1716/O1716</f>
        <v>249.0899963</v>
      </c>
    </row>
    <row r="1717" spans="1:19" x14ac:dyDescent="0.3">
      <c r="A1717">
        <v>73164</v>
      </c>
      <c r="B1717" s="1">
        <v>43708</v>
      </c>
      <c r="C1717" s="1" t="str">
        <f t="shared" si="26"/>
        <v>weekend</v>
      </c>
      <c r="D1717" s="1" t="str">
        <f>TEXT(B1717,"dddd")</f>
        <v>Saturday</v>
      </c>
      <c r="E1717">
        <v>16717</v>
      </c>
      <c r="F1717" t="s">
        <v>745</v>
      </c>
      <c r="G1717" t="s">
        <v>150</v>
      </c>
      <c r="H1717" t="s">
        <v>2</v>
      </c>
      <c r="I1717" t="s">
        <v>3</v>
      </c>
      <c r="J1717" t="s">
        <v>4</v>
      </c>
      <c r="K1717" t="s">
        <v>13</v>
      </c>
      <c r="L1717">
        <v>1360</v>
      </c>
      <c r="M1717" t="s">
        <v>14</v>
      </c>
      <c r="N1717">
        <v>370</v>
      </c>
      <c r="O1717">
        <v>1</v>
      </c>
      <c r="P1717">
        <f>N1717*O1717</f>
        <v>370</v>
      </c>
      <c r="Q1717">
        <v>249.0899963</v>
      </c>
      <c r="R1717">
        <f>P1717-Q1717</f>
        <v>120.9100037</v>
      </c>
      <c r="S1717">
        <f>Q1717/O1717</f>
        <v>249.0899963</v>
      </c>
    </row>
    <row r="1718" spans="1:19" x14ac:dyDescent="0.3">
      <c r="A1718">
        <v>73165</v>
      </c>
      <c r="B1718" s="1">
        <v>43707</v>
      </c>
      <c r="C1718" s="1" t="str">
        <f t="shared" si="26"/>
        <v>weekday</v>
      </c>
      <c r="D1718" s="1" t="str">
        <f>TEXT(B1718,"dddd")</f>
        <v>Friday</v>
      </c>
      <c r="E1718">
        <v>16718</v>
      </c>
      <c r="F1718" t="s">
        <v>114</v>
      </c>
      <c r="G1718" t="s">
        <v>152</v>
      </c>
      <c r="H1718" t="s">
        <v>2</v>
      </c>
      <c r="I1718" t="s">
        <v>3</v>
      </c>
      <c r="J1718" t="s">
        <v>44</v>
      </c>
      <c r="K1718" t="s">
        <v>13</v>
      </c>
      <c r="L1718">
        <v>1360</v>
      </c>
      <c r="M1718" t="s">
        <v>14</v>
      </c>
      <c r="N1718">
        <v>370</v>
      </c>
      <c r="O1718">
        <v>1</v>
      </c>
      <c r="P1718">
        <f>N1718*O1718</f>
        <v>370</v>
      </c>
      <c r="Q1718">
        <v>249.0899963</v>
      </c>
      <c r="R1718">
        <f>P1718-Q1718</f>
        <v>120.9100037</v>
      </c>
      <c r="S1718">
        <f>Q1718/O1718</f>
        <v>249.0899963</v>
      </c>
    </row>
    <row r="1719" spans="1:19" x14ac:dyDescent="0.3">
      <c r="A1719">
        <v>73166</v>
      </c>
      <c r="B1719" s="1">
        <v>43706</v>
      </c>
      <c r="C1719" s="1" t="str">
        <f t="shared" si="26"/>
        <v>weekday</v>
      </c>
      <c r="D1719" s="1" t="str">
        <f>TEXT(B1719,"dddd")</f>
        <v>Thursday</v>
      </c>
      <c r="E1719">
        <v>16719</v>
      </c>
      <c r="F1719" t="s">
        <v>328</v>
      </c>
      <c r="G1719" t="s">
        <v>26</v>
      </c>
      <c r="H1719" t="s">
        <v>27</v>
      </c>
      <c r="I1719" t="s">
        <v>28</v>
      </c>
      <c r="J1719" t="s">
        <v>29</v>
      </c>
      <c r="K1719" t="s">
        <v>13</v>
      </c>
      <c r="L1719">
        <v>1360</v>
      </c>
      <c r="M1719" t="s">
        <v>14</v>
      </c>
      <c r="N1719">
        <v>370</v>
      </c>
      <c r="O1719">
        <v>1</v>
      </c>
      <c r="P1719">
        <f>N1719*O1719</f>
        <v>370</v>
      </c>
      <c r="Q1719">
        <v>249.0899963</v>
      </c>
      <c r="R1719">
        <f>P1719-Q1719</f>
        <v>120.9100037</v>
      </c>
      <c r="S1719">
        <f>Q1719/O1719</f>
        <v>249.0899963</v>
      </c>
    </row>
    <row r="1720" spans="1:19" x14ac:dyDescent="0.3">
      <c r="A1720">
        <v>73167</v>
      </c>
      <c r="B1720" s="1">
        <v>43705</v>
      </c>
      <c r="C1720" s="1" t="str">
        <f t="shared" si="26"/>
        <v>weekday</v>
      </c>
      <c r="D1720" s="1" t="str">
        <f>TEXT(B1720,"dddd")</f>
        <v>Wednesday</v>
      </c>
      <c r="E1720">
        <v>16720</v>
      </c>
      <c r="F1720" t="s">
        <v>493</v>
      </c>
      <c r="G1720" t="s">
        <v>161</v>
      </c>
      <c r="H1720" t="s">
        <v>2</v>
      </c>
      <c r="I1720" t="s">
        <v>3</v>
      </c>
      <c r="J1720" t="s">
        <v>4</v>
      </c>
      <c r="K1720" t="s">
        <v>13</v>
      </c>
      <c r="L1720">
        <v>1360</v>
      </c>
      <c r="M1720" t="s">
        <v>14</v>
      </c>
      <c r="N1720">
        <v>370</v>
      </c>
      <c r="O1720">
        <v>1</v>
      </c>
      <c r="P1720">
        <f>N1720*O1720</f>
        <v>370</v>
      </c>
      <c r="Q1720">
        <v>249.0899963</v>
      </c>
      <c r="R1720">
        <f>P1720-Q1720</f>
        <v>120.9100037</v>
      </c>
      <c r="S1720">
        <f>Q1720/O1720</f>
        <v>249.0899963</v>
      </c>
    </row>
    <row r="1721" spans="1:19" x14ac:dyDescent="0.3">
      <c r="A1721">
        <v>73168</v>
      </c>
      <c r="B1721" s="1">
        <v>43704</v>
      </c>
      <c r="C1721" s="1" t="str">
        <f t="shared" si="26"/>
        <v>weekday</v>
      </c>
      <c r="D1721" s="1" t="str">
        <f>TEXT(B1721,"dddd")</f>
        <v>Tuesday</v>
      </c>
      <c r="E1721">
        <v>16721</v>
      </c>
      <c r="F1721" t="s">
        <v>749</v>
      </c>
      <c r="G1721" t="s">
        <v>163</v>
      </c>
      <c r="H1721" t="s">
        <v>2</v>
      </c>
      <c r="I1721" t="s">
        <v>3</v>
      </c>
      <c r="J1721" t="s">
        <v>44</v>
      </c>
      <c r="K1721" t="s">
        <v>13</v>
      </c>
      <c r="L1721">
        <v>1360</v>
      </c>
      <c r="M1721" t="s">
        <v>14</v>
      </c>
      <c r="N1721">
        <v>370</v>
      </c>
      <c r="O1721">
        <v>1</v>
      </c>
      <c r="P1721">
        <f>N1721*O1721</f>
        <v>370</v>
      </c>
      <c r="Q1721">
        <v>249.0899963</v>
      </c>
      <c r="R1721">
        <f>P1721-Q1721</f>
        <v>120.9100037</v>
      </c>
      <c r="S1721">
        <f>Q1721/O1721</f>
        <v>249.0899963</v>
      </c>
    </row>
    <row r="1722" spans="1:19" x14ac:dyDescent="0.3">
      <c r="A1722">
        <v>73169</v>
      </c>
      <c r="B1722" s="1">
        <v>43703</v>
      </c>
      <c r="C1722" s="1" t="str">
        <f t="shared" si="26"/>
        <v>weekday</v>
      </c>
      <c r="D1722" s="1" t="str">
        <f>TEXT(B1722,"dddd")</f>
        <v>Monday</v>
      </c>
      <c r="E1722">
        <v>16722</v>
      </c>
      <c r="F1722" t="s">
        <v>152</v>
      </c>
      <c r="G1722" t="s">
        <v>26</v>
      </c>
      <c r="H1722" t="s">
        <v>27</v>
      </c>
      <c r="I1722" t="s">
        <v>28</v>
      </c>
      <c r="J1722" t="s">
        <v>4</v>
      </c>
      <c r="K1722" t="s">
        <v>13</v>
      </c>
      <c r="L1722">
        <v>1360</v>
      </c>
      <c r="M1722" t="s">
        <v>14</v>
      </c>
      <c r="N1722">
        <v>370</v>
      </c>
      <c r="O1722">
        <v>1</v>
      </c>
      <c r="P1722">
        <f>N1722*O1722</f>
        <v>370</v>
      </c>
      <c r="Q1722">
        <v>249.0899963</v>
      </c>
      <c r="R1722">
        <f>P1722-Q1722</f>
        <v>120.9100037</v>
      </c>
      <c r="S1722">
        <f>Q1722/O1722</f>
        <v>249.0899963</v>
      </c>
    </row>
    <row r="1723" spans="1:19" x14ac:dyDescent="0.3">
      <c r="A1723">
        <v>73170</v>
      </c>
      <c r="B1723" s="1">
        <v>43702</v>
      </c>
      <c r="C1723" s="1" t="str">
        <f t="shared" si="26"/>
        <v>weekend</v>
      </c>
      <c r="D1723" s="1" t="str">
        <f>TEXT(B1723,"dddd")</f>
        <v>Sunday</v>
      </c>
      <c r="E1723">
        <v>16723</v>
      </c>
      <c r="F1723" t="s">
        <v>754</v>
      </c>
      <c r="G1723" t="s">
        <v>166</v>
      </c>
      <c r="H1723" t="s">
        <v>2</v>
      </c>
      <c r="I1723" t="s">
        <v>3</v>
      </c>
      <c r="J1723" t="s">
        <v>4</v>
      </c>
      <c r="K1723" t="s">
        <v>13</v>
      </c>
      <c r="L1723">
        <v>1360</v>
      </c>
      <c r="M1723" t="s">
        <v>14</v>
      </c>
      <c r="N1723">
        <v>370</v>
      </c>
      <c r="O1723">
        <v>1</v>
      </c>
      <c r="P1723">
        <f>N1723*O1723</f>
        <v>370</v>
      </c>
      <c r="Q1723">
        <v>249.0899963</v>
      </c>
      <c r="R1723">
        <f>P1723-Q1723</f>
        <v>120.9100037</v>
      </c>
      <c r="S1723">
        <f>Q1723/O1723</f>
        <v>249.0899963</v>
      </c>
    </row>
    <row r="1724" spans="1:19" x14ac:dyDescent="0.3">
      <c r="A1724">
        <v>73171</v>
      </c>
      <c r="B1724" s="1">
        <v>43706</v>
      </c>
      <c r="C1724" s="1" t="str">
        <f t="shared" si="26"/>
        <v>weekday</v>
      </c>
      <c r="D1724" s="1" t="str">
        <f>TEXT(B1724,"dddd")</f>
        <v>Thursday</v>
      </c>
      <c r="E1724">
        <v>16724</v>
      </c>
      <c r="F1724" t="s">
        <v>746</v>
      </c>
      <c r="G1724" t="s">
        <v>655</v>
      </c>
      <c r="H1724" t="s">
        <v>2</v>
      </c>
      <c r="I1724" t="s">
        <v>3</v>
      </c>
      <c r="J1724" t="s">
        <v>4</v>
      </c>
      <c r="K1724" t="s">
        <v>13</v>
      </c>
      <c r="L1724">
        <v>1360</v>
      </c>
      <c r="M1724" t="s">
        <v>14</v>
      </c>
      <c r="N1724">
        <v>370</v>
      </c>
      <c r="O1724">
        <v>1</v>
      </c>
      <c r="P1724">
        <f>N1724*O1724</f>
        <v>370</v>
      </c>
      <c r="Q1724">
        <v>249.0899963</v>
      </c>
      <c r="R1724">
        <f>P1724-Q1724</f>
        <v>120.9100037</v>
      </c>
      <c r="S1724">
        <f>Q1724/O1724</f>
        <v>249.0899963</v>
      </c>
    </row>
    <row r="1725" spans="1:19" x14ac:dyDescent="0.3">
      <c r="A1725">
        <v>73172</v>
      </c>
      <c r="B1725" s="1">
        <v>43705</v>
      </c>
      <c r="C1725" s="1" t="str">
        <f t="shared" si="26"/>
        <v>weekday</v>
      </c>
      <c r="D1725" s="1" t="str">
        <f>TEXT(B1725,"dddd")</f>
        <v>Wednesday</v>
      </c>
      <c r="E1725">
        <v>16725</v>
      </c>
      <c r="F1725" t="s">
        <v>747</v>
      </c>
      <c r="G1725" t="s">
        <v>59</v>
      </c>
      <c r="H1725" t="s">
        <v>2</v>
      </c>
      <c r="I1725" t="s">
        <v>3</v>
      </c>
      <c r="J1725" t="s">
        <v>4</v>
      </c>
      <c r="K1725" t="s">
        <v>13</v>
      </c>
      <c r="L1725">
        <v>1360</v>
      </c>
      <c r="M1725" t="s">
        <v>14</v>
      </c>
      <c r="N1725">
        <v>370</v>
      </c>
      <c r="O1725">
        <v>1</v>
      </c>
      <c r="P1725">
        <f>N1725*O1725</f>
        <v>370</v>
      </c>
      <c r="Q1725">
        <v>249.0899963</v>
      </c>
      <c r="R1725">
        <f>P1725-Q1725</f>
        <v>120.9100037</v>
      </c>
      <c r="S1725">
        <f>Q1725/O1725</f>
        <v>249.0899963</v>
      </c>
    </row>
    <row r="1726" spans="1:19" x14ac:dyDescent="0.3">
      <c r="A1726">
        <v>73173</v>
      </c>
      <c r="B1726" s="1">
        <v>43704</v>
      </c>
      <c r="C1726" s="1" t="str">
        <f t="shared" si="26"/>
        <v>weekday</v>
      </c>
      <c r="D1726" s="1" t="str">
        <f>TEXT(B1726,"dddd")</f>
        <v>Tuesday</v>
      </c>
      <c r="E1726">
        <v>16726</v>
      </c>
      <c r="F1726" t="s">
        <v>658</v>
      </c>
      <c r="G1726" t="s">
        <v>79</v>
      </c>
      <c r="H1726" t="s">
        <v>27</v>
      </c>
      <c r="I1726" t="s">
        <v>3</v>
      </c>
      <c r="J1726" t="s">
        <v>4</v>
      </c>
      <c r="K1726" t="s">
        <v>13</v>
      </c>
      <c r="L1726">
        <v>1360</v>
      </c>
      <c r="M1726" t="s">
        <v>14</v>
      </c>
      <c r="N1726">
        <v>370</v>
      </c>
      <c r="O1726">
        <v>1</v>
      </c>
      <c r="P1726">
        <f>N1726*O1726</f>
        <v>370</v>
      </c>
      <c r="Q1726">
        <v>249.0899963</v>
      </c>
      <c r="R1726">
        <f>P1726-Q1726</f>
        <v>120.9100037</v>
      </c>
      <c r="S1726">
        <f>Q1726/O1726</f>
        <v>249.0899963</v>
      </c>
    </row>
    <row r="1727" spans="1:19" x14ac:dyDescent="0.3">
      <c r="A1727">
        <v>73174</v>
      </c>
      <c r="B1727" s="1">
        <v>43703</v>
      </c>
      <c r="C1727" s="1" t="str">
        <f t="shared" si="26"/>
        <v>weekday</v>
      </c>
      <c r="D1727" s="1" t="str">
        <f>TEXT(B1727,"dddd")</f>
        <v>Monday</v>
      </c>
      <c r="E1727">
        <v>16727</v>
      </c>
      <c r="F1727" t="s">
        <v>751</v>
      </c>
      <c r="G1727" t="s">
        <v>635</v>
      </c>
      <c r="H1727" t="s">
        <v>2</v>
      </c>
      <c r="I1727" t="s">
        <v>3</v>
      </c>
      <c r="J1727" t="s">
        <v>44</v>
      </c>
      <c r="K1727" t="s">
        <v>13</v>
      </c>
      <c r="L1727">
        <v>1360</v>
      </c>
      <c r="M1727" t="s">
        <v>14</v>
      </c>
      <c r="N1727">
        <v>370</v>
      </c>
      <c r="O1727">
        <v>1</v>
      </c>
      <c r="P1727">
        <f>N1727*O1727</f>
        <v>370</v>
      </c>
      <c r="Q1727">
        <v>249.0899963</v>
      </c>
      <c r="R1727">
        <f>P1727-Q1727</f>
        <v>120.9100037</v>
      </c>
      <c r="S1727">
        <f>Q1727/O1727</f>
        <v>249.0899963</v>
      </c>
    </row>
    <row r="1728" spans="1:19" x14ac:dyDescent="0.3">
      <c r="A1728">
        <v>73175</v>
      </c>
      <c r="B1728" s="1">
        <v>43702</v>
      </c>
      <c r="C1728" s="1" t="str">
        <f t="shared" si="26"/>
        <v>weekend</v>
      </c>
      <c r="D1728" s="1" t="str">
        <f>TEXT(B1728,"dddd")</f>
        <v>Sunday</v>
      </c>
      <c r="E1728">
        <v>16728</v>
      </c>
      <c r="F1728" t="s">
        <v>755</v>
      </c>
      <c r="G1728" t="s">
        <v>638</v>
      </c>
      <c r="H1728" t="s">
        <v>2</v>
      </c>
      <c r="I1728" t="s">
        <v>3</v>
      </c>
      <c r="J1728" t="s">
        <v>44</v>
      </c>
      <c r="K1728" t="s">
        <v>13</v>
      </c>
      <c r="L1728">
        <v>1360</v>
      </c>
      <c r="M1728" t="s">
        <v>14</v>
      </c>
      <c r="N1728">
        <v>370</v>
      </c>
      <c r="O1728">
        <v>1</v>
      </c>
      <c r="P1728">
        <f>N1728*O1728</f>
        <v>370</v>
      </c>
      <c r="Q1728">
        <v>249.0899963</v>
      </c>
      <c r="R1728">
        <f>P1728-Q1728</f>
        <v>120.9100037</v>
      </c>
      <c r="S1728">
        <f>Q1728/O1728</f>
        <v>249.0899963</v>
      </c>
    </row>
    <row r="1729" spans="1:19" x14ac:dyDescent="0.3">
      <c r="A1729">
        <v>73176</v>
      </c>
      <c r="B1729" s="1">
        <v>43701</v>
      </c>
      <c r="C1729" s="1" t="str">
        <f t="shared" si="26"/>
        <v>weekend</v>
      </c>
      <c r="D1729" s="1" t="str">
        <f>TEXT(B1729,"dddd")</f>
        <v>Saturday</v>
      </c>
      <c r="E1729">
        <v>16729</v>
      </c>
      <c r="F1729" t="s">
        <v>757</v>
      </c>
      <c r="G1729" t="s">
        <v>26</v>
      </c>
      <c r="H1729" t="s">
        <v>27</v>
      </c>
      <c r="I1729" t="s">
        <v>28</v>
      </c>
      <c r="J1729" t="s">
        <v>4</v>
      </c>
      <c r="K1729" t="s">
        <v>13</v>
      </c>
      <c r="L1729">
        <v>1360</v>
      </c>
      <c r="M1729" t="s">
        <v>14</v>
      </c>
      <c r="N1729">
        <v>370</v>
      </c>
      <c r="O1729">
        <v>1</v>
      </c>
      <c r="P1729">
        <f>N1729*O1729</f>
        <v>370</v>
      </c>
      <c r="Q1729">
        <v>249.0899963</v>
      </c>
      <c r="R1729">
        <f>P1729-Q1729</f>
        <v>120.9100037</v>
      </c>
      <c r="S1729">
        <f>Q1729/O1729</f>
        <v>249.0899963</v>
      </c>
    </row>
    <row r="1730" spans="1:19" x14ac:dyDescent="0.3">
      <c r="A1730">
        <v>73177</v>
      </c>
      <c r="B1730" s="1">
        <v>43700</v>
      </c>
      <c r="C1730" s="1" t="str">
        <f t="shared" si="26"/>
        <v>weekday</v>
      </c>
      <c r="D1730" s="1" t="str">
        <f>TEXT(B1730,"dddd")</f>
        <v>Friday</v>
      </c>
      <c r="E1730">
        <v>16730</v>
      </c>
      <c r="F1730" t="s">
        <v>758</v>
      </c>
      <c r="G1730" t="s">
        <v>53</v>
      </c>
      <c r="H1730" t="s">
        <v>2</v>
      </c>
      <c r="I1730" t="s">
        <v>3</v>
      </c>
      <c r="J1730" t="s">
        <v>4</v>
      </c>
      <c r="K1730" t="s">
        <v>13</v>
      </c>
      <c r="L1730">
        <v>1360</v>
      </c>
      <c r="M1730" t="s">
        <v>14</v>
      </c>
      <c r="N1730">
        <v>370</v>
      </c>
      <c r="O1730">
        <v>1</v>
      </c>
      <c r="P1730">
        <f>N1730*O1730</f>
        <v>370</v>
      </c>
      <c r="Q1730">
        <v>249.0899963</v>
      </c>
      <c r="R1730">
        <f>P1730-Q1730</f>
        <v>120.9100037</v>
      </c>
      <c r="S1730">
        <f>Q1730/O1730</f>
        <v>249.0899963</v>
      </c>
    </row>
    <row r="1731" spans="1:19" x14ac:dyDescent="0.3">
      <c r="A1731">
        <v>73178</v>
      </c>
      <c r="B1731" s="1">
        <v>43705</v>
      </c>
      <c r="C1731" s="1" t="str">
        <f t="shared" ref="C1731:C1794" si="27">IF(OR(WEEKDAY(B1731,2)=6,WEEKDAY(B1731,2)=7),"weekend","weekday")</f>
        <v>weekday</v>
      </c>
      <c r="D1731" s="1" t="str">
        <f>TEXT(B1731,"dddd")</f>
        <v>Wednesday</v>
      </c>
      <c r="E1731">
        <v>16731</v>
      </c>
      <c r="F1731" t="s">
        <v>19</v>
      </c>
      <c r="G1731" t="s">
        <v>59</v>
      </c>
      <c r="H1731" t="s">
        <v>2</v>
      </c>
      <c r="I1731" t="s">
        <v>3</v>
      </c>
      <c r="J1731" t="s">
        <v>4</v>
      </c>
      <c r="K1731" t="s">
        <v>13</v>
      </c>
      <c r="L1731">
        <v>1360</v>
      </c>
      <c r="M1731" t="s">
        <v>14</v>
      </c>
      <c r="N1731">
        <v>370</v>
      </c>
      <c r="O1731">
        <v>1</v>
      </c>
      <c r="P1731">
        <f>N1731*O1731</f>
        <v>370</v>
      </c>
      <c r="Q1731">
        <v>249.0899963</v>
      </c>
      <c r="R1731">
        <f>P1731-Q1731</f>
        <v>120.9100037</v>
      </c>
      <c r="S1731">
        <f>Q1731/O1731</f>
        <v>249.0899963</v>
      </c>
    </row>
    <row r="1732" spans="1:19" x14ac:dyDescent="0.3">
      <c r="A1732">
        <v>73179</v>
      </c>
      <c r="B1732" s="1">
        <v>43704</v>
      </c>
      <c r="C1732" s="1" t="str">
        <f t="shared" si="27"/>
        <v>weekday</v>
      </c>
      <c r="D1732" s="1" t="str">
        <f>TEXT(B1732,"dddd")</f>
        <v>Tuesday</v>
      </c>
      <c r="E1732">
        <v>16732</v>
      </c>
      <c r="F1732" t="s">
        <v>569</v>
      </c>
      <c r="G1732" t="s">
        <v>73</v>
      </c>
      <c r="H1732" t="s">
        <v>2</v>
      </c>
      <c r="I1732" t="s">
        <v>3</v>
      </c>
      <c r="J1732" t="s">
        <v>44</v>
      </c>
      <c r="K1732" t="s">
        <v>13</v>
      </c>
      <c r="L1732">
        <v>1360</v>
      </c>
      <c r="M1732" t="s">
        <v>14</v>
      </c>
      <c r="N1732">
        <v>370</v>
      </c>
      <c r="O1732">
        <v>1</v>
      </c>
      <c r="P1732">
        <f>N1732*O1732</f>
        <v>370</v>
      </c>
      <c r="Q1732">
        <v>249.0899963</v>
      </c>
      <c r="R1732">
        <f>P1732-Q1732</f>
        <v>120.9100037</v>
      </c>
      <c r="S1732">
        <f>Q1732/O1732</f>
        <v>249.0899963</v>
      </c>
    </row>
    <row r="1733" spans="1:19" x14ac:dyDescent="0.3">
      <c r="A1733">
        <v>73180</v>
      </c>
      <c r="B1733" s="1">
        <v>43703</v>
      </c>
      <c r="C1733" s="1" t="str">
        <f t="shared" si="27"/>
        <v>weekday</v>
      </c>
      <c r="D1733" s="1" t="str">
        <f>TEXT(B1733,"dddd")</f>
        <v>Monday</v>
      </c>
      <c r="E1733">
        <v>16733</v>
      </c>
      <c r="F1733" t="s">
        <v>750</v>
      </c>
      <c r="G1733" t="s">
        <v>79</v>
      </c>
      <c r="H1733" t="s">
        <v>27</v>
      </c>
      <c r="I1733" t="s">
        <v>3</v>
      </c>
      <c r="J1733" t="s">
        <v>4</v>
      </c>
      <c r="K1733" t="s">
        <v>13</v>
      </c>
      <c r="L1733">
        <v>1360</v>
      </c>
      <c r="M1733" t="s">
        <v>14</v>
      </c>
      <c r="N1733">
        <v>370</v>
      </c>
      <c r="O1733">
        <v>1</v>
      </c>
      <c r="P1733">
        <f>N1733*O1733</f>
        <v>370</v>
      </c>
      <c r="Q1733">
        <v>249.0899963</v>
      </c>
      <c r="R1733">
        <f>P1733-Q1733</f>
        <v>120.9100037</v>
      </c>
      <c r="S1733">
        <f>Q1733/O1733</f>
        <v>249.0899963</v>
      </c>
    </row>
    <row r="1734" spans="1:19" x14ac:dyDescent="0.3">
      <c r="A1734">
        <v>73181</v>
      </c>
      <c r="B1734" s="1">
        <v>43702</v>
      </c>
      <c r="C1734" s="1" t="str">
        <f t="shared" si="27"/>
        <v>weekend</v>
      </c>
      <c r="D1734" s="1" t="str">
        <f>TEXT(B1734,"dddd")</f>
        <v>Sunday</v>
      </c>
      <c r="E1734">
        <v>16734</v>
      </c>
      <c r="F1734" t="s">
        <v>756</v>
      </c>
      <c r="G1734" t="s">
        <v>34</v>
      </c>
      <c r="H1734" t="s">
        <v>2</v>
      </c>
      <c r="I1734" t="s">
        <v>3</v>
      </c>
      <c r="J1734" t="s">
        <v>4</v>
      </c>
      <c r="K1734" t="s">
        <v>13</v>
      </c>
      <c r="L1734">
        <v>1360</v>
      </c>
      <c r="M1734" t="s">
        <v>14</v>
      </c>
      <c r="N1734">
        <v>370</v>
      </c>
      <c r="O1734">
        <v>1</v>
      </c>
      <c r="P1734">
        <f>N1734*O1734</f>
        <v>370</v>
      </c>
      <c r="Q1734">
        <v>249.0899963</v>
      </c>
      <c r="R1734">
        <f>P1734-Q1734</f>
        <v>120.9100037</v>
      </c>
      <c r="S1734">
        <f>Q1734/O1734</f>
        <v>249.0899963</v>
      </c>
    </row>
    <row r="1735" spans="1:19" x14ac:dyDescent="0.3">
      <c r="A1735">
        <v>73182</v>
      </c>
      <c r="B1735" s="1">
        <v>43701</v>
      </c>
      <c r="C1735" s="1" t="str">
        <f t="shared" si="27"/>
        <v>weekend</v>
      </c>
      <c r="D1735" s="1" t="str">
        <f>TEXT(B1735,"dddd")</f>
        <v>Saturday</v>
      </c>
      <c r="E1735">
        <v>16735</v>
      </c>
      <c r="F1735" t="s">
        <v>60</v>
      </c>
      <c r="G1735" t="s">
        <v>26</v>
      </c>
      <c r="H1735" t="s">
        <v>27</v>
      </c>
      <c r="I1735" t="s">
        <v>28</v>
      </c>
      <c r="J1735" t="s">
        <v>4</v>
      </c>
      <c r="K1735" t="s">
        <v>13</v>
      </c>
      <c r="L1735">
        <v>1360</v>
      </c>
      <c r="M1735" t="s">
        <v>14</v>
      </c>
      <c r="N1735">
        <v>370</v>
      </c>
      <c r="O1735">
        <v>1</v>
      </c>
      <c r="P1735">
        <f>N1735*O1735</f>
        <v>370</v>
      </c>
      <c r="Q1735">
        <v>249.0899963</v>
      </c>
      <c r="R1735">
        <f>P1735-Q1735</f>
        <v>120.9100037</v>
      </c>
      <c r="S1735">
        <f>Q1735/O1735</f>
        <v>249.0899963</v>
      </c>
    </row>
    <row r="1736" spans="1:19" x14ac:dyDescent="0.3">
      <c r="A1736">
        <v>73183</v>
      </c>
      <c r="B1736" s="1">
        <v>43829</v>
      </c>
      <c r="C1736" s="1" t="str">
        <f t="shared" si="27"/>
        <v>weekday</v>
      </c>
      <c r="D1736" s="1" t="str">
        <f>TEXT(B1736,"dddd")</f>
        <v>Monday</v>
      </c>
      <c r="E1736">
        <v>16736</v>
      </c>
      <c r="F1736" t="s">
        <v>665</v>
      </c>
      <c r="G1736" t="s">
        <v>97</v>
      </c>
      <c r="H1736" t="s">
        <v>2</v>
      </c>
      <c r="I1736" t="s">
        <v>3</v>
      </c>
      <c r="J1736" t="s">
        <v>4</v>
      </c>
      <c r="K1736" t="s">
        <v>13</v>
      </c>
      <c r="L1736">
        <v>1360</v>
      </c>
      <c r="M1736" t="s">
        <v>14</v>
      </c>
      <c r="N1736">
        <v>370</v>
      </c>
      <c r="O1736">
        <v>1</v>
      </c>
      <c r="P1736">
        <f>N1736*O1736</f>
        <v>370</v>
      </c>
      <c r="Q1736">
        <v>249.0899963</v>
      </c>
      <c r="R1736">
        <f>P1736-Q1736</f>
        <v>120.9100037</v>
      </c>
      <c r="S1736">
        <f>Q1736/O1736</f>
        <v>249.0899963</v>
      </c>
    </row>
    <row r="1737" spans="1:19" x14ac:dyDescent="0.3">
      <c r="A1737">
        <v>73184</v>
      </c>
      <c r="B1737" s="1">
        <v>43828</v>
      </c>
      <c r="C1737" s="1" t="str">
        <f t="shared" si="27"/>
        <v>weekend</v>
      </c>
      <c r="D1737" s="1" t="str">
        <f>TEXT(B1737,"dddd")</f>
        <v>Sunday</v>
      </c>
      <c r="E1737">
        <v>16737</v>
      </c>
      <c r="F1737" t="s">
        <v>73</v>
      </c>
      <c r="G1737" t="s">
        <v>106</v>
      </c>
      <c r="H1737" t="s">
        <v>2</v>
      </c>
      <c r="I1737" t="s">
        <v>3</v>
      </c>
      <c r="J1737" t="s">
        <v>4</v>
      </c>
      <c r="K1737" t="s">
        <v>13</v>
      </c>
      <c r="L1737">
        <v>1360</v>
      </c>
      <c r="M1737" t="s">
        <v>14</v>
      </c>
      <c r="N1737">
        <v>370</v>
      </c>
      <c r="O1737">
        <v>1</v>
      </c>
      <c r="P1737">
        <f>N1737*O1737</f>
        <v>370</v>
      </c>
      <c r="Q1737">
        <v>249.0899963</v>
      </c>
      <c r="R1737">
        <f>P1737-Q1737</f>
        <v>120.9100037</v>
      </c>
      <c r="S1737">
        <f>Q1737/O1737</f>
        <v>249.0899963</v>
      </c>
    </row>
    <row r="1738" spans="1:19" x14ac:dyDescent="0.3">
      <c r="A1738">
        <v>73185</v>
      </c>
      <c r="B1738" s="1">
        <v>43827</v>
      </c>
      <c r="C1738" s="1" t="str">
        <f t="shared" si="27"/>
        <v>weekend</v>
      </c>
      <c r="D1738" s="1" t="str">
        <f>TEXT(B1738,"dddd")</f>
        <v>Saturday</v>
      </c>
      <c r="E1738">
        <v>16738</v>
      </c>
      <c r="F1738" t="s">
        <v>585</v>
      </c>
      <c r="G1738" t="s">
        <v>26</v>
      </c>
      <c r="H1738" t="s">
        <v>27</v>
      </c>
      <c r="I1738" t="s">
        <v>28</v>
      </c>
      <c r="J1738" t="s">
        <v>44</v>
      </c>
      <c r="K1738" t="s">
        <v>13</v>
      </c>
      <c r="L1738">
        <v>1360</v>
      </c>
      <c r="M1738" t="s">
        <v>14</v>
      </c>
      <c r="N1738">
        <v>370</v>
      </c>
      <c r="O1738">
        <v>1</v>
      </c>
      <c r="P1738">
        <f>N1738*O1738</f>
        <v>370</v>
      </c>
      <c r="Q1738">
        <v>249.0899963</v>
      </c>
      <c r="R1738">
        <f>P1738-Q1738</f>
        <v>120.9100037</v>
      </c>
      <c r="S1738">
        <f>Q1738/O1738</f>
        <v>249.0899963</v>
      </c>
    </row>
    <row r="1739" spans="1:19" x14ac:dyDescent="0.3">
      <c r="A1739">
        <v>73186</v>
      </c>
      <c r="B1739" s="1">
        <v>43826</v>
      </c>
      <c r="C1739" s="1" t="str">
        <f t="shared" si="27"/>
        <v>weekday</v>
      </c>
      <c r="D1739" s="1" t="str">
        <f>TEXT(B1739,"dddd")</f>
        <v>Friday</v>
      </c>
      <c r="E1739">
        <v>16739</v>
      </c>
      <c r="F1739" t="s">
        <v>667</v>
      </c>
      <c r="G1739" t="s">
        <v>173</v>
      </c>
      <c r="H1739" t="s">
        <v>2</v>
      </c>
      <c r="I1739" t="s">
        <v>3</v>
      </c>
      <c r="J1739" t="s">
        <v>44</v>
      </c>
      <c r="K1739" t="s">
        <v>13</v>
      </c>
      <c r="L1739">
        <v>1360</v>
      </c>
      <c r="M1739" t="s">
        <v>14</v>
      </c>
      <c r="N1739">
        <v>370</v>
      </c>
      <c r="O1739">
        <v>1</v>
      </c>
      <c r="P1739">
        <f>N1739*O1739</f>
        <v>370</v>
      </c>
      <c r="Q1739">
        <v>249.0899963</v>
      </c>
      <c r="R1739">
        <f>P1739-Q1739</f>
        <v>120.9100037</v>
      </c>
      <c r="S1739">
        <f>Q1739/O1739</f>
        <v>249.0899963</v>
      </c>
    </row>
    <row r="1740" spans="1:19" x14ac:dyDescent="0.3">
      <c r="A1740">
        <v>73187</v>
      </c>
      <c r="B1740" s="1">
        <v>43825</v>
      </c>
      <c r="C1740" s="1" t="str">
        <f t="shared" si="27"/>
        <v>weekday</v>
      </c>
      <c r="D1740" s="1" t="str">
        <f>TEXT(B1740,"dddd")</f>
        <v>Thursday</v>
      </c>
      <c r="E1740">
        <v>16740</v>
      </c>
      <c r="F1740" t="s">
        <v>668</v>
      </c>
      <c r="G1740" t="s">
        <v>26</v>
      </c>
      <c r="H1740" t="s">
        <v>27</v>
      </c>
      <c r="I1740" t="s">
        <v>28</v>
      </c>
      <c r="J1740" t="s">
        <v>4</v>
      </c>
      <c r="K1740" t="s">
        <v>13</v>
      </c>
      <c r="L1740">
        <v>1360</v>
      </c>
      <c r="M1740" t="s">
        <v>14</v>
      </c>
      <c r="N1740">
        <v>370</v>
      </c>
      <c r="O1740">
        <v>1</v>
      </c>
      <c r="P1740">
        <f>N1740*O1740</f>
        <v>370</v>
      </c>
      <c r="Q1740">
        <v>249.0899963</v>
      </c>
      <c r="R1740">
        <f>P1740-Q1740</f>
        <v>120.9100037</v>
      </c>
      <c r="S1740">
        <f>Q1740/O1740</f>
        <v>249.0899963</v>
      </c>
    </row>
    <row r="1741" spans="1:19" x14ac:dyDescent="0.3">
      <c r="A1741">
        <v>73188</v>
      </c>
      <c r="B1741" s="1">
        <v>43633</v>
      </c>
      <c r="C1741" s="1" t="str">
        <f t="shared" si="27"/>
        <v>weekday</v>
      </c>
      <c r="D1741" s="1" t="str">
        <f>TEXT(B1741,"dddd")</f>
        <v>Monday</v>
      </c>
      <c r="E1741">
        <v>16741</v>
      </c>
      <c r="F1741" t="s">
        <v>786</v>
      </c>
      <c r="G1741" t="s">
        <v>195</v>
      </c>
      <c r="H1741" t="s">
        <v>2</v>
      </c>
      <c r="I1741" t="s">
        <v>3</v>
      </c>
      <c r="J1741" t="s">
        <v>4</v>
      </c>
      <c r="K1741" t="s">
        <v>13</v>
      </c>
      <c r="L1741">
        <v>1360</v>
      </c>
      <c r="M1741" t="s">
        <v>14</v>
      </c>
      <c r="N1741">
        <v>370</v>
      </c>
      <c r="O1741">
        <v>1</v>
      </c>
      <c r="P1741">
        <f>N1741*O1741</f>
        <v>370</v>
      </c>
      <c r="Q1741">
        <v>249.0899963</v>
      </c>
      <c r="R1741">
        <f>P1741-Q1741</f>
        <v>120.9100037</v>
      </c>
      <c r="S1741">
        <f>Q1741/O1741</f>
        <v>249.0899963</v>
      </c>
    </row>
    <row r="1742" spans="1:19" x14ac:dyDescent="0.3">
      <c r="A1742">
        <v>73189</v>
      </c>
      <c r="B1742" s="1">
        <v>43632</v>
      </c>
      <c r="C1742" s="1" t="str">
        <f t="shared" si="27"/>
        <v>weekend</v>
      </c>
      <c r="D1742" s="1" t="str">
        <f>TEXT(B1742,"dddd")</f>
        <v>Sunday</v>
      </c>
      <c r="E1742">
        <v>16742</v>
      </c>
      <c r="F1742" t="s">
        <v>787</v>
      </c>
      <c r="G1742" t="s">
        <v>197</v>
      </c>
      <c r="H1742" t="s">
        <v>2</v>
      </c>
      <c r="I1742" t="s">
        <v>3</v>
      </c>
      <c r="J1742" t="s">
        <v>44</v>
      </c>
      <c r="K1742" t="s">
        <v>13</v>
      </c>
      <c r="L1742">
        <v>1360</v>
      </c>
      <c r="M1742" t="s">
        <v>14</v>
      </c>
      <c r="N1742">
        <v>370</v>
      </c>
      <c r="O1742">
        <v>1</v>
      </c>
      <c r="P1742">
        <f>N1742*O1742</f>
        <v>370</v>
      </c>
      <c r="Q1742">
        <v>249.0899963</v>
      </c>
      <c r="R1742">
        <f>P1742-Q1742</f>
        <v>120.9100037</v>
      </c>
      <c r="S1742">
        <f>Q1742/O1742</f>
        <v>249.0899963</v>
      </c>
    </row>
    <row r="1743" spans="1:19" x14ac:dyDescent="0.3">
      <c r="A1743">
        <v>73190</v>
      </c>
      <c r="B1743" s="1">
        <v>43631</v>
      </c>
      <c r="C1743" s="1" t="str">
        <f t="shared" si="27"/>
        <v>weekend</v>
      </c>
      <c r="D1743" s="1" t="str">
        <f>TEXT(B1743,"dddd")</f>
        <v>Saturday</v>
      </c>
      <c r="E1743">
        <v>16743</v>
      </c>
      <c r="F1743" t="s">
        <v>714</v>
      </c>
      <c r="G1743" t="s">
        <v>26</v>
      </c>
      <c r="H1743" t="s">
        <v>27</v>
      </c>
      <c r="I1743" t="s">
        <v>28</v>
      </c>
      <c r="J1743" t="s">
        <v>4</v>
      </c>
      <c r="K1743" t="s">
        <v>13</v>
      </c>
      <c r="L1743">
        <v>1360</v>
      </c>
      <c r="M1743" t="s">
        <v>14</v>
      </c>
      <c r="N1743">
        <v>370</v>
      </c>
      <c r="O1743">
        <v>1</v>
      </c>
      <c r="P1743">
        <f>N1743*O1743</f>
        <v>370</v>
      </c>
      <c r="Q1743">
        <v>249.0899963</v>
      </c>
      <c r="R1743">
        <f>P1743-Q1743</f>
        <v>120.9100037</v>
      </c>
      <c r="S1743">
        <f>Q1743/O1743</f>
        <v>249.0899963</v>
      </c>
    </row>
    <row r="1744" spans="1:19" x14ac:dyDescent="0.3">
      <c r="A1744">
        <v>73191</v>
      </c>
      <c r="B1744" s="1">
        <v>43630</v>
      </c>
      <c r="C1744" s="1" t="str">
        <f t="shared" si="27"/>
        <v>weekday</v>
      </c>
      <c r="D1744" s="1" t="str">
        <f>TEXT(B1744,"dddd")</f>
        <v>Friday</v>
      </c>
      <c r="E1744">
        <v>16744</v>
      </c>
      <c r="F1744" t="s">
        <v>788</v>
      </c>
      <c r="G1744" t="s">
        <v>200</v>
      </c>
      <c r="H1744" t="s">
        <v>2</v>
      </c>
      <c r="I1744" t="s">
        <v>3</v>
      </c>
      <c r="J1744" t="s">
        <v>4</v>
      </c>
      <c r="K1744" t="s">
        <v>13</v>
      </c>
      <c r="L1744">
        <v>1360</v>
      </c>
      <c r="M1744" t="s">
        <v>14</v>
      </c>
      <c r="N1744">
        <v>370</v>
      </c>
      <c r="O1744">
        <v>1</v>
      </c>
      <c r="P1744">
        <f>N1744*O1744</f>
        <v>370</v>
      </c>
      <c r="Q1744">
        <v>249.0899963</v>
      </c>
      <c r="R1744">
        <f>P1744-Q1744</f>
        <v>120.9100037</v>
      </c>
      <c r="S1744">
        <f>Q1744/O1744</f>
        <v>249.0899963</v>
      </c>
    </row>
    <row r="1745" spans="1:19" x14ac:dyDescent="0.3">
      <c r="A1745">
        <v>73192</v>
      </c>
      <c r="B1745" s="1">
        <v>43629</v>
      </c>
      <c r="C1745" s="1" t="str">
        <f t="shared" si="27"/>
        <v>weekday</v>
      </c>
      <c r="D1745" s="1" t="str">
        <f>TEXT(B1745,"dddd")</f>
        <v>Thursday</v>
      </c>
      <c r="E1745">
        <v>16745</v>
      </c>
      <c r="F1745" t="s">
        <v>789</v>
      </c>
      <c r="G1745" t="s">
        <v>79</v>
      </c>
      <c r="H1745" t="s">
        <v>27</v>
      </c>
      <c r="I1745" t="s">
        <v>3</v>
      </c>
      <c r="J1745" t="s">
        <v>4</v>
      </c>
      <c r="K1745" t="s">
        <v>13</v>
      </c>
      <c r="L1745">
        <v>1360</v>
      </c>
      <c r="M1745" t="s">
        <v>14</v>
      </c>
      <c r="N1745">
        <v>370</v>
      </c>
      <c r="O1745">
        <v>1</v>
      </c>
      <c r="P1745">
        <f>N1745*O1745</f>
        <v>370</v>
      </c>
      <c r="Q1745">
        <v>249.0899963</v>
      </c>
      <c r="R1745">
        <f>P1745-Q1745</f>
        <v>120.9100037</v>
      </c>
      <c r="S1745">
        <f>Q1745/O1745</f>
        <v>249.0899963</v>
      </c>
    </row>
    <row r="1746" spans="1:19" x14ac:dyDescent="0.3">
      <c r="A1746">
        <v>73193</v>
      </c>
      <c r="B1746" s="1">
        <v>43628</v>
      </c>
      <c r="C1746" s="1" t="str">
        <f t="shared" si="27"/>
        <v>weekday</v>
      </c>
      <c r="D1746" s="1" t="str">
        <f>TEXT(B1746,"dddd")</f>
        <v>Wednesday</v>
      </c>
      <c r="E1746">
        <v>16746</v>
      </c>
      <c r="F1746" t="s">
        <v>790</v>
      </c>
      <c r="G1746" t="s">
        <v>203</v>
      </c>
      <c r="H1746" t="s">
        <v>2</v>
      </c>
      <c r="I1746" t="s">
        <v>3</v>
      </c>
      <c r="J1746" t="s">
        <v>4</v>
      </c>
      <c r="K1746" t="s">
        <v>13</v>
      </c>
      <c r="L1746">
        <v>1360</v>
      </c>
      <c r="M1746" t="s">
        <v>14</v>
      </c>
      <c r="N1746">
        <v>370</v>
      </c>
      <c r="O1746">
        <v>1</v>
      </c>
      <c r="P1746">
        <f>N1746*O1746</f>
        <v>370</v>
      </c>
      <c r="Q1746">
        <v>249.0899963</v>
      </c>
      <c r="R1746">
        <f>P1746-Q1746</f>
        <v>120.9100037</v>
      </c>
      <c r="S1746">
        <f>Q1746/O1746</f>
        <v>249.0899963</v>
      </c>
    </row>
    <row r="1747" spans="1:19" x14ac:dyDescent="0.3">
      <c r="A1747">
        <v>73194</v>
      </c>
      <c r="B1747" s="1">
        <v>43627</v>
      </c>
      <c r="C1747" s="1" t="str">
        <f t="shared" si="27"/>
        <v>weekday</v>
      </c>
      <c r="D1747" s="1" t="str">
        <f>TEXT(B1747,"dddd")</f>
        <v>Tuesday</v>
      </c>
      <c r="E1747">
        <v>16747</v>
      </c>
      <c r="F1747" t="s">
        <v>791</v>
      </c>
      <c r="G1747" t="s">
        <v>79</v>
      </c>
      <c r="H1747" t="s">
        <v>27</v>
      </c>
      <c r="I1747" t="s">
        <v>3</v>
      </c>
      <c r="J1747" t="s">
        <v>4</v>
      </c>
      <c r="K1747" t="s">
        <v>13</v>
      </c>
      <c r="L1747">
        <v>1360</v>
      </c>
      <c r="M1747" t="s">
        <v>14</v>
      </c>
      <c r="N1747">
        <v>370</v>
      </c>
      <c r="O1747">
        <v>1</v>
      </c>
      <c r="P1747">
        <f>N1747*O1747</f>
        <v>370</v>
      </c>
      <c r="Q1747">
        <v>249.0899963</v>
      </c>
      <c r="R1747">
        <f>P1747-Q1747</f>
        <v>120.9100037</v>
      </c>
      <c r="S1747">
        <f>Q1747/O1747</f>
        <v>249.0899963</v>
      </c>
    </row>
    <row r="1748" spans="1:19" x14ac:dyDescent="0.3">
      <c r="A1748">
        <v>73195</v>
      </c>
      <c r="B1748" s="1">
        <v>43626</v>
      </c>
      <c r="C1748" s="1" t="str">
        <f t="shared" si="27"/>
        <v>weekday</v>
      </c>
      <c r="D1748" s="1" t="str">
        <f>TEXT(B1748,"dddd")</f>
        <v>Monday</v>
      </c>
      <c r="E1748">
        <v>16748</v>
      </c>
      <c r="F1748" t="s">
        <v>792</v>
      </c>
      <c r="G1748" t="s">
        <v>34</v>
      </c>
      <c r="H1748" t="s">
        <v>2</v>
      </c>
      <c r="I1748" t="s">
        <v>3</v>
      </c>
      <c r="J1748" t="s">
        <v>4</v>
      </c>
      <c r="K1748" t="s">
        <v>13</v>
      </c>
      <c r="L1748">
        <v>1360</v>
      </c>
      <c r="M1748" t="s">
        <v>14</v>
      </c>
      <c r="N1748">
        <v>370</v>
      </c>
      <c r="O1748">
        <v>1</v>
      </c>
      <c r="P1748">
        <f>N1748*O1748</f>
        <v>370</v>
      </c>
      <c r="Q1748">
        <v>249.0899963</v>
      </c>
      <c r="R1748">
        <f>P1748-Q1748</f>
        <v>120.9100037</v>
      </c>
      <c r="S1748">
        <f>Q1748/O1748</f>
        <v>249.0899963</v>
      </c>
    </row>
    <row r="1749" spans="1:19" x14ac:dyDescent="0.3">
      <c r="A1749">
        <v>73196</v>
      </c>
      <c r="B1749" s="1">
        <v>43625</v>
      </c>
      <c r="C1749" s="1" t="str">
        <f t="shared" si="27"/>
        <v>weekend</v>
      </c>
      <c r="D1749" s="1" t="str">
        <f>TEXT(B1749,"dddd")</f>
        <v>Sunday</v>
      </c>
      <c r="E1749">
        <v>16749</v>
      </c>
      <c r="F1749" t="s">
        <v>754</v>
      </c>
      <c r="G1749" t="s">
        <v>79</v>
      </c>
      <c r="H1749" t="s">
        <v>27</v>
      </c>
      <c r="I1749" t="s">
        <v>3</v>
      </c>
      <c r="J1749" t="s">
        <v>4</v>
      </c>
      <c r="K1749" t="s">
        <v>13</v>
      </c>
      <c r="L1749">
        <v>1360</v>
      </c>
      <c r="M1749" t="s">
        <v>14</v>
      </c>
      <c r="N1749">
        <v>370</v>
      </c>
      <c r="O1749">
        <v>1</v>
      </c>
      <c r="P1749">
        <f>N1749*O1749</f>
        <v>370</v>
      </c>
      <c r="Q1749">
        <v>249.0899963</v>
      </c>
      <c r="R1749">
        <f>P1749-Q1749</f>
        <v>120.9100037</v>
      </c>
      <c r="S1749">
        <f>Q1749/O1749</f>
        <v>249.0899963</v>
      </c>
    </row>
    <row r="1750" spans="1:19" x14ac:dyDescent="0.3">
      <c r="A1750">
        <v>73197</v>
      </c>
      <c r="B1750" s="1">
        <v>43624</v>
      </c>
      <c r="C1750" s="1" t="str">
        <f t="shared" si="27"/>
        <v>weekend</v>
      </c>
      <c r="D1750" s="1" t="str">
        <f>TEXT(B1750,"dddd")</f>
        <v>Saturday</v>
      </c>
      <c r="E1750">
        <v>16750</v>
      </c>
      <c r="F1750" t="s">
        <v>602</v>
      </c>
      <c r="G1750" t="s">
        <v>208</v>
      </c>
      <c r="H1750" t="s">
        <v>2</v>
      </c>
      <c r="I1750" t="s">
        <v>3</v>
      </c>
      <c r="J1750" t="s">
        <v>4</v>
      </c>
      <c r="K1750" t="s">
        <v>13</v>
      </c>
      <c r="L1750">
        <v>1360</v>
      </c>
      <c r="M1750" t="s">
        <v>14</v>
      </c>
      <c r="N1750">
        <v>370</v>
      </c>
      <c r="O1750">
        <v>1</v>
      </c>
      <c r="P1750">
        <f>N1750*O1750</f>
        <v>370</v>
      </c>
      <c r="Q1750">
        <v>249.0899963</v>
      </c>
      <c r="R1750">
        <f>P1750-Q1750</f>
        <v>120.9100037</v>
      </c>
      <c r="S1750">
        <f>Q1750/O1750</f>
        <v>249.0899963</v>
      </c>
    </row>
    <row r="1751" spans="1:19" x14ac:dyDescent="0.3">
      <c r="A1751">
        <v>73198</v>
      </c>
      <c r="B1751" s="1">
        <v>43623</v>
      </c>
      <c r="C1751" s="1" t="str">
        <f t="shared" si="27"/>
        <v>weekday</v>
      </c>
      <c r="D1751" s="1" t="str">
        <f>TEXT(B1751,"dddd")</f>
        <v>Friday</v>
      </c>
      <c r="E1751">
        <v>16751</v>
      </c>
      <c r="F1751" t="s">
        <v>793</v>
      </c>
      <c r="G1751" t="s">
        <v>79</v>
      </c>
      <c r="H1751" t="s">
        <v>27</v>
      </c>
      <c r="I1751" t="s">
        <v>3</v>
      </c>
      <c r="J1751" t="s">
        <v>44</v>
      </c>
      <c r="K1751" t="s">
        <v>13</v>
      </c>
      <c r="L1751">
        <v>1360</v>
      </c>
      <c r="M1751" t="s">
        <v>14</v>
      </c>
      <c r="N1751">
        <v>370</v>
      </c>
      <c r="O1751">
        <v>1</v>
      </c>
      <c r="P1751">
        <f>N1751*O1751</f>
        <v>370</v>
      </c>
      <c r="Q1751">
        <v>249.0899963</v>
      </c>
      <c r="R1751">
        <f>P1751-Q1751</f>
        <v>120.9100037</v>
      </c>
      <c r="S1751">
        <f>Q1751/O1751</f>
        <v>249.0899963</v>
      </c>
    </row>
    <row r="1752" spans="1:19" x14ac:dyDescent="0.3">
      <c r="A1752">
        <v>73199</v>
      </c>
      <c r="B1752" s="1">
        <v>43622</v>
      </c>
      <c r="C1752" s="1" t="str">
        <f t="shared" si="27"/>
        <v>weekday</v>
      </c>
      <c r="D1752" s="1" t="str">
        <f>TEXT(B1752,"dddd")</f>
        <v>Thursday</v>
      </c>
      <c r="E1752">
        <v>16752</v>
      </c>
      <c r="F1752" t="s">
        <v>229</v>
      </c>
      <c r="G1752" t="s">
        <v>643</v>
      </c>
      <c r="H1752" t="s">
        <v>2</v>
      </c>
      <c r="I1752" t="s">
        <v>3</v>
      </c>
      <c r="J1752" t="s">
        <v>44</v>
      </c>
      <c r="K1752" t="s">
        <v>13</v>
      </c>
      <c r="L1752">
        <v>1360</v>
      </c>
      <c r="M1752" t="s">
        <v>14</v>
      </c>
      <c r="N1752">
        <v>370</v>
      </c>
      <c r="O1752">
        <v>1</v>
      </c>
      <c r="P1752">
        <f>N1752*O1752</f>
        <v>370</v>
      </c>
      <c r="Q1752">
        <v>249.0899963</v>
      </c>
      <c r="R1752">
        <f>P1752-Q1752</f>
        <v>120.9100037</v>
      </c>
      <c r="S1752">
        <f>Q1752/O1752</f>
        <v>249.0899963</v>
      </c>
    </row>
    <row r="1753" spans="1:19" x14ac:dyDescent="0.3">
      <c r="A1753">
        <v>73200</v>
      </c>
      <c r="B1753" s="1">
        <v>43621</v>
      </c>
      <c r="C1753" s="1" t="str">
        <f t="shared" si="27"/>
        <v>weekday</v>
      </c>
      <c r="D1753" s="1" t="str">
        <f>TEXT(B1753,"dddd")</f>
        <v>Wednesday</v>
      </c>
      <c r="E1753">
        <v>16753</v>
      </c>
      <c r="F1753" t="s">
        <v>606</v>
      </c>
      <c r="G1753" t="s">
        <v>79</v>
      </c>
      <c r="H1753" t="s">
        <v>27</v>
      </c>
      <c r="I1753" t="s">
        <v>3</v>
      </c>
      <c r="J1753" t="s">
        <v>4</v>
      </c>
      <c r="K1753" t="s">
        <v>13</v>
      </c>
      <c r="L1753">
        <v>1360</v>
      </c>
      <c r="M1753" t="s">
        <v>14</v>
      </c>
      <c r="N1753">
        <v>370</v>
      </c>
      <c r="O1753">
        <v>1</v>
      </c>
      <c r="P1753">
        <f>N1753*O1753</f>
        <v>370</v>
      </c>
      <c r="Q1753">
        <v>249.0899963</v>
      </c>
      <c r="R1753">
        <f>P1753-Q1753</f>
        <v>120.9100037</v>
      </c>
      <c r="S1753">
        <f>Q1753/O1753</f>
        <v>249.0899963</v>
      </c>
    </row>
    <row r="1754" spans="1:19" x14ac:dyDescent="0.3">
      <c r="A1754">
        <v>73201</v>
      </c>
      <c r="B1754" s="1">
        <v>43620</v>
      </c>
      <c r="C1754" s="1" t="str">
        <f t="shared" si="27"/>
        <v>weekday</v>
      </c>
      <c r="D1754" s="1" t="str">
        <f>TEXT(B1754,"dddd")</f>
        <v>Tuesday</v>
      </c>
      <c r="E1754">
        <v>16754</v>
      </c>
      <c r="F1754" t="s">
        <v>794</v>
      </c>
      <c r="G1754" t="s">
        <v>795</v>
      </c>
      <c r="H1754" t="s">
        <v>2</v>
      </c>
      <c r="I1754" t="s">
        <v>3</v>
      </c>
      <c r="J1754" t="s">
        <v>4</v>
      </c>
      <c r="K1754" t="s">
        <v>13</v>
      </c>
      <c r="L1754">
        <v>1360</v>
      </c>
      <c r="M1754" t="s">
        <v>14</v>
      </c>
      <c r="N1754">
        <v>370</v>
      </c>
      <c r="O1754">
        <v>1</v>
      </c>
      <c r="P1754">
        <f>N1754*O1754</f>
        <v>370</v>
      </c>
      <c r="Q1754">
        <v>249.0899963</v>
      </c>
      <c r="R1754">
        <f>P1754-Q1754</f>
        <v>120.9100037</v>
      </c>
      <c r="S1754">
        <f>Q1754/O1754</f>
        <v>249.0899963</v>
      </c>
    </row>
    <row r="1755" spans="1:19" x14ac:dyDescent="0.3">
      <c r="A1755">
        <v>73202</v>
      </c>
      <c r="B1755" s="1">
        <v>43823</v>
      </c>
      <c r="C1755" s="1" t="str">
        <f t="shared" si="27"/>
        <v>weekday</v>
      </c>
      <c r="D1755" s="1" t="str">
        <f>TEXT(B1755,"dddd")</f>
        <v>Tuesday</v>
      </c>
      <c r="E1755">
        <v>16755</v>
      </c>
      <c r="F1755" t="s">
        <v>670</v>
      </c>
      <c r="G1755" t="s">
        <v>431</v>
      </c>
      <c r="H1755" t="s">
        <v>2</v>
      </c>
      <c r="I1755" t="s">
        <v>3</v>
      </c>
      <c r="J1755" t="s">
        <v>4</v>
      </c>
      <c r="K1755" t="s">
        <v>13</v>
      </c>
      <c r="L1755">
        <v>1360</v>
      </c>
      <c r="M1755" t="s">
        <v>14</v>
      </c>
      <c r="N1755">
        <v>370</v>
      </c>
      <c r="O1755">
        <v>1</v>
      </c>
      <c r="P1755">
        <f>N1755*O1755</f>
        <v>370</v>
      </c>
      <c r="Q1755">
        <v>249.0899963</v>
      </c>
      <c r="R1755">
        <f>P1755-Q1755</f>
        <v>120.9100037</v>
      </c>
      <c r="S1755">
        <f>Q1755/O1755</f>
        <v>249.0899963</v>
      </c>
    </row>
    <row r="1756" spans="1:19" x14ac:dyDescent="0.3">
      <c r="A1756">
        <v>73203</v>
      </c>
      <c r="B1756" s="1">
        <v>43773</v>
      </c>
      <c r="C1756" s="1" t="str">
        <f t="shared" si="27"/>
        <v>weekday</v>
      </c>
      <c r="D1756" s="1" t="str">
        <f>TEXT(B1756,"dddd")</f>
        <v>Monday</v>
      </c>
      <c r="E1756">
        <v>16756</v>
      </c>
      <c r="F1756" t="s">
        <v>391</v>
      </c>
      <c r="G1756" t="s">
        <v>26</v>
      </c>
      <c r="H1756" t="s">
        <v>27</v>
      </c>
      <c r="I1756" t="s">
        <v>28</v>
      </c>
      <c r="J1756" t="s">
        <v>4</v>
      </c>
      <c r="K1756" t="s">
        <v>13</v>
      </c>
      <c r="L1756">
        <v>1360</v>
      </c>
      <c r="M1756" t="s">
        <v>14</v>
      </c>
      <c r="N1756">
        <v>370</v>
      </c>
      <c r="O1756">
        <v>1</v>
      </c>
      <c r="P1756">
        <f>N1756*O1756</f>
        <v>370</v>
      </c>
      <c r="Q1756">
        <v>249.0899963</v>
      </c>
      <c r="R1756">
        <f>P1756-Q1756</f>
        <v>120.9100037</v>
      </c>
      <c r="S1756">
        <f>Q1756/O1756</f>
        <v>249.0899963</v>
      </c>
    </row>
    <row r="1757" spans="1:19" x14ac:dyDescent="0.3">
      <c r="A1757">
        <v>73204</v>
      </c>
      <c r="B1757" s="1">
        <v>43681</v>
      </c>
      <c r="C1757" s="1" t="str">
        <f t="shared" si="27"/>
        <v>weekend</v>
      </c>
      <c r="D1757" s="1" t="str">
        <f>TEXT(B1757,"dddd")</f>
        <v>Sunday</v>
      </c>
      <c r="E1757">
        <v>16757</v>
      </c>
      <c r="F1757" t="s">
        <v>191</v>
      </c>
      <c r="G1757" t="s">
        <v>173</v>
      </c>
      <c r="H1757" t="s">
        <v>2</v>
      </c>
      <c r="I1757" t="s">
        <v>3</v>
      </c>
      <c r="J1757" t="s">
        <v>4</v>
      </c>
      <c r="K1757" t="s">
        <v>13</v>
      </c>
      <c r="L1757">
        <v>1360</v>
      </c>
      <c r="M1757" t="s">
        <v>14</v>
      </c>
      <c r="N1757">
        <v>370</v>
      </c>
      <c r="O1757">
        <v>1</v>
      </c>
      <c r="P1757">
        <f>N1757*O1757</f>
        <v>370</v>
      </c>
      <c r="Q1757">
        <v>249.0899963</v>
      </c>
      <c r="R1757">
        <f>P1757-Q1757</f>
        <v>120.9100037</v>
      </c>
      <c r="S1757">
        <f>Q1757/O1757</f>
        <v>249.0899963</v>
      </c>
    </row>
    <row r="1758" spans="1:19" x14ac:dyDescent="0.3">
      <c r="A1758">
        <v>73205</v>
      </c>
      <c r="B1758" s="1">
        <v>43502</v>
      </c>
      <c r="C1758" s="1" t="str">
        <f t="shared" si="27"/>
        <v>weekday</v>
      </c>
      <c r="D1758" s="1" t="str">
        <f>TEXT(B1758,"dddd")</f>
        <v>Wednesday</v>
      </c>
      <c r="E1758">
        <v>16758</v>
      </c>
      <c r="F1758" t="s">
        <v>817</v>
      </c>
      <c r="G1758" t="s">
        <v>26</v>
      </c>
      <c r="H1758" t="s">
        <v>27</v>
      </c>
      <c r="I1758" t="s">
        <v>28</v>
      </c>
      <c r="J1758" t="s">
        <v>29</v>
      </c>
      <c r="K1758" t="s">
        <v>13</v>
      </c>
      <c r="L1758">
        <v>1360</v>
      </c>
      <c r="M1758" t="s">
        <v>14</v>
      </c>
      <c r="N1758">
        <v>370</v>
      </c>
      <c r="O1758">
        <v>1</v>
      </c>
      <c r="P1758">
        <f>N1758*O1758</f>
        <v>370</v>
      </c>
      <c r="Q1758">
        <v>249.0899963</v>
      </c>
      <c r="R1758">
        <f>P1758-Q1758</f>
        <v>120.9100037</v>
      </c>
      <c r="S1758">
        <f>Q1758/O1758</f>
        <v>249.0899963</v>
      </c>
    </row>
    <row r="1759" spans="1:19" x14ac:dyDescent="0.3">
      <c r="A1759">
        <v>73206</v>
      </c>
      <c r="B1759" s="1">
        <v>43589</v>
      </c>
      <c r="C1759" s="1" t="str">
        <f t="shared" si="27"/>
        <v>weekend</v>
      </c>
      <c r="D1759" s="1" t="str">
        <f>TEXT(B1759,"dddd")</f>
        <v>Saturday</v>
      </c>
      <c r="E1759">
        <v>16759</v>
      </c>
      <c r="F1759" t="s">
        <v>688</v>
      </c>
      <c r="G1759" t="s">
        <v>648</v>
      </c>
      <c r="H1759" t="s">
        <v>2</v>
      </c>
      <c r="I1759" t="s">
        <v>3</v>
      </c>
      <c r="J1759" t="s">
        <v>4</v>
      </c>
      <c r="K1759" t="s">
        <v>13</v>
      </c>
      <c r="L1759">
        <v>1360</v>
      </c>
      <c r="M1759" t="s">
        <v>14</v>
      </c>
      <c r="N1759">
        <v>370</v>
      </c>
      <c r="O1759">
        <v>1</v>
      </c>
      <c r="P1759">
        <f>N1759*O1759</f>
        <v>370</v>
      </c>
      <c r="Q1759">
        <v>249.0899963</v>
      </c>
      <c r="R1759">
        <f>P1759-Q1759</f>
        <v>120.9100037</v>
      </c>
      <c r="S1759">
        <f>Q1759/O1759</f>
        <v>249.0899963</v>
      </c>
    </row>
    <row r="1760" spans="1:19" x14ac:dyDescent="0.3">
      <c r="A1760">
        <v>73207</v>
      </c>
      <c r="B1760" s="1">
        <v>43557</v>
      </c>
      <c r="C1760" s="1" t="str">
        <f t="shared" si="27"/>
        <v>weekday</v>
      </c>
      <c r="D1760" s="1" t="str">
        <f>TEXT(B1760,"dddd")</f>
        <v>Tuesday</v>
      </c>
      <c r="E1760">
        <v>16760</v>
      </c>
      <c r="F1760" t="s">
        <v>810</v>
      </c>
      <c r="G1760" t="s">
        <v>633</v>
      </c>
      <c r="H1760" t="s">
        <v>2</v>
      </c>
      <c r="I1760" t="s">
        <v>3</v>
      </c>
      <c r="J1760" t="s">
        <v>4</v>
      </c>
      <c r="K1760" t="s">
        <v>13</v>
      </c>
      <c r="L1760">
        <v>1360</v>
      </c>
      <c r="M1760" t="s">
        <v>14</v>
      </c>
      <c r="N1760">
        <v>370</v>
      </c>
      <c r="O1760">
        <v>1</v>
      </c>
      <c r="P1760">
        <f>N1760*O1760</f>
        <v>370</v>
      </c>
      <c r="Q1760">
        <v>249.0899963</v>
      </c>
      <c r="R1760">
        <f>P1760-Q1760</f>
        <v>120.9100037</v>
      </c>
      <c r="S1760">
        <f>Q1760/O1760</f>
        <v>249.0899963</v>
      </c>
    </row>
    <row r="1761" spans="1:19" x14ac:dyDescent="0.3">
      <c r="A1761">
        <v>73208</v>
      </c>
      <c r="B1761" s="1">
        <v>43556</v>
      </c>
      <c r="C1761" s="1" t="str">
        <f t="shared" si="27"/>
        <v>weekday</v>
      </c>
      <c r="D1761" s="1" t="str">
        <f>TEXT(B1761,"dddd")</f>
        <v>Monday</v>
      </c>
      <c r="E1761">
        <v>16761</v>
      </c>
      <c r="F1761" t="s">
        <v>811</v>
      </c>
      <c r="G1761" t="s">
        <v>26</v>
      </c>
      <c r="H1761" t="s">
        <v>27</v>
      </c>
      <c r="I1761" t="s">
        <v>28</v>
      </c>
      <c r="J1761" t="s">
        <v>4</v>
      </c>
      <c r="K1761" t="s">
        <v>13</v>
      </c>
      <c r="L1761">
        <v>1360</v>
      </c>
      <c r="M1761" t="s">
        <v>14</v>
      </c>
      <c r="N1761">
        <v>370</v>
      </c>
      <c r="O1761">
        <v>1</v>
      </c>
      <c r="P1761">
        <f>N1761*O1761</f>
        <v>370</v>
      </c>
      <c r="Q1761">
        <v>249.0899963</v>
      </c>
      <c r="R1761">
        <f>P1761-Q1761</f>
        <v>120.9100037</v>
      </c>
      <c r="S1761">
        <f>Q1761/O1761</f>
        <v>249.0899963</v>
      </c>
    </row>
    <row r="1762" spans="1:19" x14ac:dyDescent="0.3">
      <c r="A1762">
        <v>73209</v>
      </c>
      <c r="B1762" s="1">
        <v>43555</v>
      </c>
      <c r="C1762" s="1" t="str">
        <f t="shared" si="27"/>
        <v>weekend</v>
      </c>
      <c r="D1762" s="1" t="str">
        <f>TEXT(B1762,"dddd")</f>
        <v>Sunday</v>
      </c>
      <c r="E1762">
        <v>16762</v>
      </c>
      <c r="F1762" t="s">
        <v>812</v>
      </c>
      <c r="G1762" t="s">
        <v>307</v>
      </c>
      <c r="H1762" t="s">
        <v>2</v>
      </c>
      <c r="I1762" t="s">
        <v>3</v>
      </c>
      <c r="J1762" t="s">
        <v>4</v>
      </c>
      <c r="K1762" t="s">
        <v>13</v>
      </c>
      <c r="L1762">
        <v>1360</v>
      </c>
      <c r="M1762" t="s">
        <v>14</v>
      </c>
      <c r="N1762">
        <v>370</v>
      </c>
      <c r="O1762">
        <v>1</v>
      </c>
      <c r="P1762">
        <f>N1762*O1762</f>
        <v>370</v>
      </c>
      <c r="Q1762">
        <v>249.0899963</v>
      </c>
      <c r="R1762">
        <f>P1762-Q1762</f>
        <v>120.9100037</v>
      </c>
      <c r="S1762">
        <f>Q1762/O1762</f>
        <v>249.0899963</v>
      </c>
    </row>
    <row r="1763" spans="1:19" x14ac:dyDescent="0.3">
      <c r="A1763">
        <v>73210</v>
      </c>
      <c r="B1763" s="1">
        <v>43554</v>
      </c>
      <c r="C1763" s="1" t="str">
        <f t="shared" si="27"/>
        <v>weekend</v>
      </c>
      <c r="D1763" s="1" t="str">
        <f>TEXT(B1763,"dddd")</f>
        <v>Saturday</v>
      </c>
      <c r="E1763">
        <v>16763</v>
      </c>
      <c r="F1763" t="s">
        <v>813</v>
      </c>
      <c r="G1763" t="s">
        <v>79</v>
      </c>
      <c r="H1763" t="s">
        <v>27</v>
      </c>
      <c r="I1763" t="s">
        <v>3</v>
      </c>
      <c r="J1763" t="s">
        <v>44</v>
      </c>
      <c r="K1763" t="s">
        <v>13</v>
      </c>
      <c r="L1763">
        <v>1360</v>
      </c>
      <c r="M1763" t="s">
        <v>14</v>
      </c>
      <c r="N1763">
        <v>370</v>
      </c>
      <c r="O1763">
        <v>1</v>
      </c>
      <c r="P1763">
        <f>N1763*O1763</f>
        <v>370</v>
      </c>
      <c r="Q1763">
        <v>249.0899963</v>
      </c>
      <c r="R1763">
        <f>P1763-Q1763</f>
        <v>120.9100037</v>
      </c>
      <c r="S1763">
        <f>Q1763/O1763</f>
        <v>249.0899963</v>
      </c>
    </row>
    <row r="1764" spans="1:19" x14ac:dyDescent="0.3">
      <c r="A1764">
        <v>73211</v>
      </c>
      <c r="B1764" s="1">
        <v>43553</v>
      </c>
      <c r="C1764" s="1" t="str">
        <f t="shared" si="27"/>
        <v>weekday</v>
      </c>
      <c r="D1764" s="1" t="str">
        <f>TEXT(B1764,"dddd")</f>
        <v>Friday</v>
      </c>
      <c r="E1764">
        <v>16764</v>
      </c>
      <c r="F1764" t="s">
        <v>74</v>
      </c>
      <c r="G1764" t="s">
        <v>243</v>
      </c>
      <c r="H1764" t="s">
        <v>2</v>
      </c>
      <c r="I1764" t="s">
        <v>3</v>
      </c>
      <c r="J1764" t="s">
        <v>4</v>
      </c>
      <c r="K1764" t="s">
        <v>13</v>
      </c>
      <c r="L1764">
        <v>1360</v>
      </c>
      <c r="M1764" t="s">
        <v>14</v>
      </c>
      <c r="N1764">
        <v>370</v>
      </c>
      <c r="O1764">
        <v>1</v>
      </c>
      <c r="P1764">
        <f>N1764*O1764</f>
        <v>370</v>
      </c>
      <c r="Q1764">
        <v>249.0899963</v>
      </c>
      <c r="R1764">
        <f>P1764-Q1764</f>
        <v>120.9100037</v>
      </c>
      <c r="S1764">
        <f>Q1764/O1764</f>
        <v>249.0899963</v>
      </c>
    </row>
    <row r="1765" spans="1:19" x14ac:dyDescent="0.3">
      <c r="A1765">
        <v>73212</v>
      </c>
      <c r="B1765" s="1">
        <v>43552</v>
      </c>
      <c r="C1765" s="1" t="str">
        <f t="shared" si="27"/>
        <v>weekday</v>
      </c>
      <c r="D1765" s="1" t="str">
        <f>TEXT(B1765,"dddd")</f>
        <v>Thursday</v>
      </c>
      <c r="E1765">
        <v>16765</v>
      </c>
      <c r="F1765" t="s">
        <v>422</v>
      </c>
      <c r="G1765" t="s">
        <v>393</v>
      </c>
      <c r="H1765" t="s">
        <v>2</v>
      </c>
      <c r="I1765" t="s">
        <v>3</v>
      </c>
      <c r="J1765" t="s">
        <v>44</v>
      </c>
      <c r="K1765" t="s">
        <v>13</v>
      </c>
      <c r="L1765">
        <v>1360</v>
      </c>
      <c r="M1765" t="s">
        <v>14</v>
      </c>
      <c r="N1765">
        <v>370</v>
      </c>
      <c r="O1765">
        <v>1</v>
      </c>
      <c r="P1765">
        <f>N1765*O1765</f>
        <v>370</v>
      </c>
      <c r="Q1765">
        <v>249.0899963</v>
      </c>
      <c r="R1765">
        <f>P1765-Q1765</f>
        <v>120.9100037</v>
      </c>
      <c r="S1765">
        <f>Q1765/O1765</f>
        <v>249.0899963</v>
      </c>
    </row>
    <row r="1766" spans="1:19" x14ac:dyDescent="0.3">
      <c r="A1766">
        <v>73213</v>
      </c>
      <c r="B1766" s="1">
        <v>43551</v>
      </c>
      <c r="C1766" s="1" t="str">
        <f t="shared" si="27"/>
        <v>weekday</v>
      </c>
      <c r="D1766" s="1" t="str">
        <f>TEXT(B1766,"dddd")</f>
        <v>Wednesday</v>
      </c>
      <c r="E1766">
        <v>16766</v>
      </c>
      <c r="F1766" t="s">
        <v>360</v>
      </c>
      <c r="G1766" t="s">
        <v>79</v>
      </c>
      <c r="H1766" t="s">
        <v>27</v>
      </c>
      <c r="I1766" t="s">
        <v>3</v>
      </c>
      <c r="J1766" t="s">
        <v>4</v>
      </c>
      <c r="K1766" t="s">
        <v>13</v>
      </c>
      <c r="L1766">
        <v>1360</v>
      </c>
      <c r="M1766" t="s">
        <v>14</v>
      </c>
      <c r="N1766">
        <v>370</v>
      </c>
      <c r="O1766">
        <v>1</v>
      </c>
      <c r="P1766">
        <f>N1766*O1766</f>
        <v>370</v>
      </c>
      <c r="Q1766">
        <v>249.0899963</v>
      </c>
      <c r="R1766">
        <f>P1766-Q1766</f>
        <v>120.9100037</v>
      </c>
      <c r="S1766">
        <f>Q1766/O1766</f>
        <v>249.0899963</v>
      </c>
    </row>
    <row r="1767" spans="1:19" x14ac:dyDescent="0.3">
      <c r="A1767">
        <v>73214</v>
      </c>
      <c r="B1767" s="1">
        <v>43550</v>
      </c>
      <c r="C1767" s="1" t="str">
        <f t="shared" si="27"/>
        <v>weekday</v>
      </c>
      <c r="D1767" s="1" t="str">
        <f>TEXT(B1767,"dddd")</f>
        <v>Tuesday</v>
      </c>
      <c r="E1767">
        <v>16767</v>
      </c>
      <c r="F1767" t="s">
        <v>196</v>
      </c>
      <c r="G1767" t="s">
        <v>26</v>
      </c>
      <c r="H1767" t="s">
        <v>27</v>
      </c>
      <c r="I1767" t="s">
        <v>28</v>
      </c>
      <c r="J1767" t="s">
        <v>44</v>
      </c>
      <c r="K1767" t="s">
        <v>13</v>
      </c>
      <c r="L1767">
        <v>1360</v>
      </c>
      <c r="M1767" t="s">
        <v>14</v>
      </c>
      <c r="N1767">
        <v>370</v>
      </c>
      <c r="O1767">
        <v>1</v>
      </c>
      <c r="P1767">
        <f>N1767*O1767</f>
        <v>370</v>
      </c>
      <c r="Q1767">
        <v>249.0899963</v>
      </c>
      <c r="R1767">
        <f>P1767-Q1767</f>
        <v>120.9100037</v>
      </c>
      <c r="S1767">
        <f>Q1767/O1767</f>
        <v>249.0899963</v>
      </c>
    </row>
    <row r="1768" spans="1:19" x14ac:dyDescent="0.3">
      <c r="A1768">
        <v>73215</v>
      </c>
      <c r="B1768" s="1">
        <v>43549</v>
      </c>
      <c r="C1768" s="1" t="str">
        <f t="shared" si="27"/>
        <v>weekday</v>
      </c>
      <c r="D1768" s="1" t="str">
        <f>TEXT(B1768,"dddd")</f>
        <v>Monday</v>
      </c>
      <c r="E1768">
        <v>16768</v>
      </c>
      <c r="F1768" t="s">
        <v>814</v>
      </c>
      <c r="G1768" t="s">
        <v>12</v>
      </c>
      <c r="H1768" t="s">
        <v>2</v>
      </c>
      <c r="I1768" t="s">
        <v>3</v>
      </c>
      <c r="J1768" t="s">
        <v>4</v>
      </c>
      <c r="K1768" t="s">
        <v>13</v>
      </c>
      <c r="L1768">
        <v>1360</v>
      </c>
      <c r="M1768" t="s">
        <v>14</v>
      </c>
      <c r="N1768">
        <v>370</v>
      </c>
      <c r="O1768">
        <v>1</v>
      </c>
      <c r="P1768">
        <f>N1768*O1768</f>
        <v>370</v>
      </c>
      <c r="Q1768">
        <v>249.0899963</v>
      </c>
      <c r="R1768">
        <f>P1768-Q1768</f>
        <v>120.9100037</v>
      </c>
      <c r="S1768">
        <f>Q1768/O1768</f>
        <v>249.0899963</v>
      </c>
    </row>
    <row r="1769" spans="1:19" x14ac:dyDescent="0.3">
      <c r="A1769">
        <v>73216</v>
      </c>
      <c r="B1769" s="1">
        <v>43548</v>
      </c>
      <c r="C1769" s="1" t="str">
        <f t="shared" si="27"/>
        <v>weekend</v>
      </c>
      <c r="D1769" s="1" t="str">
        <f>TEXT(B1769,"dddd")</f>
        <v>Sunday</v>
      </c>
      <c r="E1769">
        <v>16769</v>
      </c>
      <c r="F1769" t="s">
        <v>62</v>
      </c>
      <c r="G1769" t="s">
        <v>449</v>
      </c>
      <c r="H1769" t="s">
        <v>2</v>
      </c>
      <c r="I1769" t="s">
        <v>3</v>
      </c>
      <c r="J1769" t="s">
        <v>44</v>
      </c>
      <c r="K1769" t="s">
        <v>13</v>
      </c>
      <c r="L1769">
        <v>1360</v>
      </c>
      <c r="M1769" t="s">
        <v>14</v>
      </c>
      <c r="N1769">
        <v>370</v>
      </c>
      <c r="O1769">
        <v>1</v>
      </c>
      <c r="P1769">
        <f>N1769*O1769</f>
        <v>370</v>
      </c>
      <c r="Q1769">
        <v>249.0899963</v>
      </c>
      <c r="R1769">
        <f>P1769-Q1769</f>
        <v>120.9100037</v>
      </c>
      <c r="S1769">
        <f>Q1769/O1769</f>
        <v>249.0899963</v>
      </c>
    </row>
    <row r="1770" spans="1:19" x14ac:dyDescent="0.3">
      <c r="A1770">
        <v>73217</v>
      </c>
      <c r="B1770" s="1">
        <v>43547</v>
      </c>
      <c r="C1770" s="1" t="str">
        <f t="shared" si="27"/>
        <v>weekend</v>
      </c>
      <c r="D1770" s="1" t="str">
        <f>TEXT(B1770,"dddd")</f>
        <v>Saturday</v>
      </c>
      <c r="E1770">
        <v>16770</v>
      </c>
      <c r="F1770" t="s">
        <v>420</v>
      </c>
      <c r="G1770" t="s">
        <v>461</v>
      </c>
      <c r="H1770" t="s">
        <v>2</v>
      </c>
      <c r="I1770" t="s">
        <v>3</v>
      </c>
      <c r="J1770" t="s">
        <v>4</v>
      </c>
      <c r="K1770" t="s">
        <v>13</v>
      </c>
      <c r="L1770">
        <v>1360</v>
      </c>
      <c r="M1770" t="s">
        <v>14</v>
      </c>
      <c r="N1770">
        <v>370</v>
      </c>
      <c r="O1770">
        <v>1</v>
      </c>
      <c r="P1770">
        <f>N1770*O1770</f>
        <v>370</v>
      </c>
      <c r="Q1770">
        <v>249.0899963</v>
      </c>
      <c r="R1770">
        <f>P1770-Q1770</f>
        <v>120.9100037</v>
      </c>
      <c r="S1770">
        <f>Q1770/O1770</f>
        <v>249.0899963</v>
      </c>
    </row>
    <row r="1771" spans="1:19" x14ac:dyDescent="0.3">
      <c r="A1771">
        <v>73218</v>
      </c>
      <c r="B1771" s="1">
        <v>43660</v>
      </c>
      <c r="C1771" s="1" t="str">
        <f t="shared" si="27"/>
        <v>weekend</v>
      </c>
      <c r="D1771" s="1" t="str">
        <f>TEXT(B1771,"dddd")</f>
        <v>Sunday</v>
      </c>
      <c r="E1771">
        <v>16771</v>
      </c>
      <c r="F1771" t="s">
        <v>778</v>
      </c>
      <c r="G1771" t="s">
        <v>79</v>
      </c>
      <c r="H1771" t="s">
        <v>27</v>
      </c>
      <c r="I1771" t="s">
        <v>3</v>
      </c>
      <c r="J1771" t="s">
        <v>44</v>
      </c>
      <c r="K1771" t="s">
        <v>13</v>
      </c>
      <c r="L1771">
        <v>1360</v>
      </c>
      <c r="M1771" t="s">
        <v>14</v>
      </c>
      <c r="N1771">
        <v>370</v>
      </c>
      <c r="O1771">
        <v>1</v>
      </c>
      <c r="P1771">
        <f>N1771*O1771</f>
        <v>370</v>
      </c>
      <c r="Q1771">
        <v>249.0899963</v>
      </c>
      <c r="R1771">
        <f>P1771-Q1771</f>
        <v>120.9100037</v>
      </c>
      <c r="S1771">
        <f>Q1771/O1771</f>
        <v>249.0899963</v>
      </c>
    </row>
    <row r="1772" spans="1:19" x14ac:dyDescent="0.3">
      <c r="A1772">
        <v>73219</v>
      </c>
      <c r="B1772" s="1">
        <v>43579</v>
      </c>
      <c r="C1772" s="1" t="str">
        <f t="shared" si="27"/>
        <v>weekday</v>
      </c>
      <c r="D1772" s="1" t="str">
        <f>TEXT(B1772,"dddd")</f>
        <v>Wednesday</v>
      </c>
      <c r="E1772">
        <v>16772</v>
      </c>
      <c r="F1772" t="s">
        <v>805</v>
      </c>
      <c r="G1772" t="s">
        <v>484</v>
      </c>
      <c r="H1772" t="s">
        <v>2</v>
      </c>
      <c r="I1772" t="s">
        <v>3</v>
      </c>
      <c r="J1772" t="s">
        <v>4</v>
      </c>
      <c r="K1772" t="s">
        <v>13</v>
      </c>
      <c r="L1772">
        <v>1360</v>
      </c>
      <c r="M1772" t="s">
        <v>14</v>
      </c>
      <c r="N1772">
        <v>370</v>
      </c>
      <c r="O1772">
        <v>1</v>
      </c>
      <c r="P1772">
        <f>N1772*O1772</f>
        <v>370</v>
      </c>
      <c r="Q1772">
        <v>249.0899963</v>
      </c>
      <c r="R1772">
        <f>P1772-Q1772</f>
        <v>120.9100037</v>
      </c>
      <c r="S1772">
        <f>Q1772/O1772</f>
        <v>249.0899963</v>
      </c>
    </row>
    <row r="1773" spans="1:19" x14ac:dyDescent="0.3">
      <c r="A1773">
        <v>73220</v>
      </c>
      <c r="B1773" s="1">
        <v>43650</v>
      </c>
      <c r="C1773" s="1" t="str">
        <f t="shared" si="27"/>
        <v>weekday</v>
      </c>
      <c r="D1773" s="1" t="str">
        <f>TEXT(B1773,"dddd")</f>
        <v>Thursday</v>
      </c>
      <c r="E1773">
        <v>16773</v>
      </c>
      <c r="F1773" t="s">
        <v>774</v>
      </c>
      <c r="G1773" t="s">
        <v>26</v>
      </c>
      <c r="H1773" t="s">
        <v>27</v>
      </c>
      <c r="I1773" t="s">
        <v>28</v>
      </c>
      <c r="J1773" t="s">
        <v>44</v>
      </c>
      <c r="K1773" t="s">
        <v>13</v>
      </c>
      <c r="L1773">
        <v>1360</v>
      </c>
      <c r="M1773" t="s">
        <v>14</v>
      </c>
      <c r="N1773">
        <v>370</v>
      </c>
      <c r="O1773">
        <v>1</v>
      </c>
      <c r="P1773">
        <f>N1773*O1773</f>
        <v>370</v>
      </c>
      <c r="Q1773">
        <v>249.0899963</v>
      </c>
      <c r="R1773">
        <f>P1773-Q1773</f>
        <v>120.9100037</v>
      </c>
      <c r="S1773">
        <f>Q1773/O1773</f>
        <v>249.0899963</v>
      </c>
    </row>
    <row r="1774" spans="1:19" x14ac:dyDescent="0.3">
      <c r="A1774">
        <v>73221</v>
      </c>
      <c r="B1774" s="1">
        <v>43469</v>
      </c>
      <c r="C1774" s="1" t="str">
        <f t="shared" si="27"/>
        <v>weekday</v>
      </c>
      <c r="D1774" s="1" t="str">
        <f>TEXT(B1774,"dddd")</f>
        <v>Friday</v>
      </c>
      <c r="E1774">
        <v>16774</v>
      </c>
      <c r="F1774" t="s">
        <v>590</v>
      </c>
      <c r="G1774" t="s">
        <v>516</v>
      </c>
      <c r="H1774" t="s">
        <v>2</v>
      </c>
      <c r="I1774" t="s">
        <v>3</v>
      </c>
      <c r="J1774" t="s">
        <v>4</v>
      </c>
      <c r="K1774" t="s">
        <v>13</v>
      </c>
      <c r="L1774">
        <v>1360</v>
      </c>
      <c r="M1774" t="s">
        <v>14</v>
      </c>
      <c r="N1774">
        <v>370</v>
      </c>
      <c r="O1774">
        <v>1</v>
      </c>
      <c r="P1774">
        <f>N1774*O1774</f>
        <v>370</v>
      </c>
      <c r="Q1774">
        <v>249.0899963</v>
      </c>
      <c r="R1774">
        <f>P1774-Q1774</f>
        <v>120.9100037</v>
      </c>
      <c r="S1774">
        <f>Q1774/O1774</f>
        <v>249.0899963</v>
      </c>
    </row>
    <row r="1775" spans="1:19" x14ac:dyDescent="0.3">
      <c r="A1775">
        <v>73839</v>
      </c>
      <c r="B1775" s="1">
        <v>43816</v>
      </c>
      <c r="C1775" s="1" t="str">
        <f t="shared" si="27"/>
        <v>weekday</v>
      </c>
      <c r="D1775" s="1" t="str">
        <f>TEXT(B1775,"dddd")</f>
        <v>Tuesday</v>
      </c>
      <c r="E1775">
        <v>17392</v>
      </c>
      <c r="F1775" t="s">
        <v>416</v>
      </c>
      <c r="G1775" t="s">
        <v>678</v>
      </c>
      <c r="H1775" t="s">
        <v>2</v>
      </c>
      <c r="I1775" t="s">
        <v>3</v>
      </c>
      <c r="J1775" t="s">
        <v>4</v>
      </c>
      <c r="K1775" t="s">
        <v>411</v>
      </c>
      <c r="L1775">
        <v>1363</v>
      </c>
      <c r="M1775" t="s">
        <v>294</v>
      </c>
      <c r="N1775">
        <v>139.9</v>
      </c>
      <c r="O1775">
        <v>1</v>
      </c>
      <c r="P1775">
        <f>N1775*O1775</f>
        <v>139.9</v>
      </c>
      <c r="Q1775">
        <v>72.86000061</v>
      </c>
      <c r="R1775">
        <f>P1775-Q1775</f>
        <v>67.039999390000006</v>
      </c>
      <c r="S1775">
        <f>Q1775/O1775</f>
        <v>72.86000061</v>
      </c>
    </row>
    <row r="1776" spans="1:19" x14ac:dyDescent="0.3">
      <c r="A1776">
        <v>73893</v>
      </c>
      <c r="B1776" s="1">
        <v>43813</v>
      </c>
      <c r="C1776" s="1" t="str">
        <f t="shared" si="27"/>
        <v>weekend</v>
      </c>
      <c r="D1776" s="1" t="str">
        <f>TEXT(B1776,"dddd")</f>
        <v>Saturday</v>
      </c>
      <c r="E1776">
        <v>17446</v>
      </c>
      <c r="F1776" t="s">
        <v>681</v>
      </c>
      <c r="G1776" t="s">
        <v>103</v>
      </c>
      <c r="H1776" t="s">
        <v>2</v>
      </c>
      <c r="I1776" t="s">
        <v>3</v>
      </c>
      <c r="J1776" t="s">
        <v>4</v>
      </c>
      <c r="K1776" t="s">
        <v>411</v>
      </c>
      <c r="L1776">
        <v>1363</v>
      </c>
      <c r="M1776" t="s">
        <v>294</v>
      </c>
      <c r="N1776">
        <v>139.9</v>
      </c>
      <c r="O1776">
        <v>1</v>
      </c>
      <c r="P1776">
        <f>N1776*O1776</f>
        <v>139.9</v>
      </c>
      <c r="Q1776">
        <v>72.86000061</v>
      </c>
      <c r="R1776">
        <f>P1776-Q1776</f>
        <v>67.039999390000006</v>
      </c>
      <c r="S1776">
        <f>Q1776/O1776</f>
        <v>72.86000061</v>
      </c>
    </row>
    <row r="1777" spans="1:19" x14ac:dyDescent="0.3">
      <c r="A1777">
        <v>73906</v>
      </c>
      <c r="B1777" s="1">
        <v>43752</v>
      </c>
      <c r="C1777" s="1" t="str">
        <f t="shared" si="27"/>
        <v>weekday</v>
      </c>
      <c r="D1777" s="1" t="str">
        <f>TEXT(B1777,"dddd")</f>
        <v>Monday</v>
      </c>
      <c r="E1777">
        <v>17459</v>
      </c>
      <c r="F1777" t="s">
        <v>434</v>
      </c>
      <c r="G1777" t="s">
        <v>717</v>
      </c>
      <c r="H1777" t="s">
        <v>2</v>
      </c>
      <c r="I1777" t="s">
        <v>3</v>
      </c>
      <c r="J1777" t="s">
        <v>4</v>
      </c>
      <c r="K1777" t="s">
        <v>411</v>
      </c>
      <c r="L1777">
        <v>1363</v>
      </c>
      <c r="M1777" t="s">
        <v>294</v>
      </c>
      <c r="N1777">
        <v>139.9</v>
      </c>
      <c r="O1777">
        <v>1</v>
      </c>
      <c r="P1777">
        <f>N1777*O1777</f>
        <v>139.9</v>
      </c>
      <c r="Q1777">
        <v>72.86000061</v>
      </c>
      <c r="R1777">
        <f>P1777-Q1777</f>
        <v>67.039999390000006</v>
      </c>
      <c r="S1777">
        <f>Q1777/O1777</f>
        <v>72.86000061</v>
      </c>
    </row>
    <row r="1778" spans="1:19" x14ac:dyDescent="0.3">
      <c r="A1778">
        <v>74193</v>
      </c>
      <c r="B1778" s="1">
        <v>43507</v>
      </c>
      <c r="C1778" s="1" t="str">
        <f t="shared" si="27"/>
        <v>weekday</v>
      </c>
      <c r="D1778" s="1" t="str">
        <f>TEXT(B1778,"dddd")</f>
        <v>Monday</v>
      </c>
      <c r="E1778">
        <v>17746</v>
      </c>
      <c r="F1778" t="s">
        <v>815</v>
      </c>
      <c r="G1778" t="s">
        <v>816</v>
      </c>
      <c r="H1778" t="s">
        <v>2</v>
      </c>
      <c r="I1778" t="s">
        <v>3</v>
      </c>
      <c r="J1778" t="s">
        <v>4</v>
      </c>
      <c r="K1778" t="s">
        <v>1082</v>
      </c>
      <c r="L1778">
        <v>1347</v>
      </c>
      <c r="M1778" t="s">
        <v>65</v>
      </c>
      <c r="N1778">
        <v>69.989999999999995</v>
      </c>
      <c r="O1778">
        <v>1</v>
      </c>
      <c r="P1778">
        <f>N1778*O1778</f>
        <v>69.989999999999995</v>
      </c>
      <c r="Q1778">
        <v>38.520000459999999</v>
      </c>
      <c r="R1778">
        <f>P1778-Q1778</f>
        <v>31.469999539999996</v>
      </c>
      <c r="S1778">
        <f>Q1778/O1778</f>
        <v>38.520000459999999</v>
      </c>
    </row>
    <row r="1779" spans="1:19" x14ac:dyDescent="0.3">
      <c r="A1779">
        <v>74194</v>
      </c>
      <c r="B1779" s="1">
        <v>43543</v>
      </c>
      <c r="C1779" s="1" t="str">
        <f t="shared" si="27"/>
        <v>weekday</v>
      </c>
      <c r="D1779" s="1" t="str">
        <f>TEXT(B1779,"dddd")</f>
        <v>Tuesday</v>
      </c>
      <c r="E1779">
        <v>17747</v>
      </c>
      <c r="F1779" t="s">
        <v>333</v>
      </c>
      <c r="G1779" t="s">
        <v>285</v>
      </c>
      <c r="H1779" t="s">
        <v>2</v>
      </c>
      <c r="I1779" t="s">
        <v>3</v>
      </c>
      <c r="J1779" t="s">
        <v>4</v>
      </c>
      <c r="K1779" t="s">
        <v>1082</v>
      </c>
      <c r="L1779">
        <v>1347</v>
      </c>
      <c r="M1779" t="s">
        <v>65</v>
      </c>
      <c r="N1779">
        <v>69.989999999999995</v>
      </c>
      <c r="O1779">
        <v>1</v>
      </c>
      <c r="P1779">
        <f>N1779*O1779</f>
        <v>69.989999999999995</v>
      </c>
      <c r="Q1779">
        <v>38.520000459999999</v>
      </c>
      <c r="R1779">
        <f>P1779-Q1779</f>
        <v>31.469999539999996</v>
      </c>
      <c r="S1779">
        <f>Q1779/O1779</f>
        <v>38.520000459999999</v>
      </c>
    </row>
    <row r="1780" spans="1:19" x14ac:dyDescent="0.3">
      <c r="A1780">
        <v>74451</v>
      </c>
      <c r="B1780" s="1">
        <v>43730</v>
      </c>
      <c r="C1780" s="1" t="str">
        <f t="shared" si="27"/>
        <v>weekend</v>
      </c>
      <c r="D1780" s="1" t="str">
        <f>TEXT(B1780,"dddd")</f>
        <v>Sunday</v>
      </c>
      <c r="E1780">
        <v>18004</v>
      </c>
      <c r="F1780" t="s">
        <v>736</v>
      </c>
      <c r="G1780" t="s">
        <v>18</v>
      </c>
      <c r="H1780" t="s">
        <v>2</v>
      </c>
      <c r="I1780" t="s">
        <v>3</v>
      </c>
      <c r="J1780" t="s">
        <v>4</v>
      </c>
      <c r="K1780" t="s">
        <v>156</v>
      </c>
      <c r="L1780">
        <v>1350</v>
      </c>
      <c r="M1780" t="s">
        <v>65</v>
      </c>
      <c r="N1780">
        <v>22.74</v>
      </c>
      <c r="O1780">
        <v>1</v>
      </c>
      <c r="P1780">
        <f>N1780*O1780</f>
        <v>22.74</v>
      </c>
      <c r="Q1780">
        <v>14.6999969</v>
      </c>
      <c r="R1780">
        <f>P1780-Q1780</f>
        <v>8.0400030999999981</v>
      </c>
      <c r="S1780">
        <f>Q1780/O1780</f>
        <v>14.6999969</v>
      </c>
    </row>
    <row r="1781" spans="1:19" x14ac:dyDescent="0.3">
      <c r="A1781">
        <v>74454</v>
      </c>
      <c r="B1781" s="1">
        <v>43668</v>
      </c>
      <c r="C1781" s="1" t="str">
        <f t="shared" si="27"/>
        <v>weekday</v>
      </c>
      <c r="D1781" s="1" t="str">
        <f>TEXT(B1781,"dddd")</f>
        <v>Monday</v>
      </c>
      <c r="E1781">
        <v>18007</v>
      </c>
      <c r="F1781" t="s">
        <v>469</v>
      </c>
      <c r="G1781" t="s">
        <v>574</v>
      </c>
      <c r="H1781" t="s">
        <v>2</v>
      </c>
      <c r="I1781" t="s">
        <v>3</v>
      </c>
      <c r="J1781" t="s">
        <v>4</v>
      </c>
      <c r="K1781" t="s">
        <v>156</v>
      </c>
      <c r="L1781">
        <v>1350</v>
      </c>
      <c r="M1781" t="s">
        <v>65</v>
      </c>
      <c r="N1781">
        <v>22.74</v>
      </c>
      <c r="O1781">
        <v>1</v>
      </c>
      <c r="P1781">
        <f>N1781*O1781</f>
        <v>22.74</v>
      </c>
      <c r="Q1781">
        <v>14.6999969</v>
      </c>
      <c r="R1781">
        <f>P1781-Q1781</f>
        <v>8.0400030999999981</v>
      </c>
      <c r="S1781">
        <f>Q1781/O1781</f>
        <v>14.6999969</v>
      </c>
    </row>
    <row r="1782" spans="1:19" x14ac:dyDescent="0.3">
      <c r="A1782">
        <v>74723</v>
      </c>
      <c r="B1782" s="1">
        <v>43825</v>
      </c>
      <c r="C1782" s="1" t="str">
        <f t="shared" si="27"/>
        <v>weekday</v>
      </c>
      <c r="D1782" s="1" t="str">
        <f>TEXT(B1782,"dddd")</f>
        <v>Thursday</v>
      </c>
      <c r="E1782">
        <v>18276</v>
      </c>
      <c r="F1782" t="s">
        <v>669</v>
      </c>
      <c r="G1782" t="s">
        <v>264</v>
      </c>
      <c r="H1782" t="s">
        <v>2</v>
      </c>
      <c r="I1782" t="s">
        <v>3</v>
      </c>
      <c r="J1782" t="s">
        <v>4</v>
      </c>
      <c r="K1782" t="s">
        <v>64</v>
      </c>
      <c r="L1782">
        <v>1353</v>
      </c>
      <c r="M1782" t="s">
        <v>65</v>
      </c>
      <c r="N1782">
        <v>9.59</v>
      </c>
      <c r="O1782">
        <v>1</v>
      </c>
      <c r="P1782">
        <f>N1782*O1782</f>
        <v>9.59</v>
      </c>
      <c r="Q1782">
        <v>3.6100006100000002</v>
      </c>
      <c r="R1782">
        <f>P1782-Q1782</f>
        <v>5.9799993899999997</v>
      </c>
      <c r="S1782">
        <f>Q1782/O1782</f>
        <v>3.6100006100000002</v>
      </c>
    </row>
    <row r="1783" spans="1:19" x14ac:dyDescent="0.3">
      <c r="A1783">
        <v>74796</v>
      </c>
      <c r="B1783" s="1">
        <v>43796</v>
      </c>
      <c r="C1783" s="1" t="str">
        <f t="shared" si="27"/>
        <v>weekday</v>
      </c>
      <c r="D1783" s="1" t="str">
        <f>TEXT(B1783,"dddd")</f>
        <v>Wednesday</v>
      </c>
      <c r="E1783">
        <v>18349</v>
      </c>
      <c r="F1783" t="s">
        <v>369</v>
      </c>
      <c r="G1783" t="s">
        <v>59</v>
      </c>
      <c r="H1783" t="s">
        <v>2</v>
      </c>
      <c r="I1783" t="s">
        <v>3</v>
      </c>
      <c r="J1783" t="s">
        <v>4</v>
      </c>
      <c r="K1783" t="s">
        <v>64</v>
      </c>
      <c r="L1783">
        <v>1353</v>
      </c>
      <c r="M1783" t="s">
        <v>65</v>
      </c>
      <c r="N1783">
        <v>9.59</v>
      </c>
      <c r="O1783">
        <v>1</v>
      </c>
      <c r="P1783">
        <f>N1783*O1783</f>
        <v>9.59</v>
      </c>
      <c r="Q1783">
        <v>3.6100006100000002</v>
      </c>
      <c r="R1783">
        <f>P1783-Q1783</f>
        <v>5.9799993899999997</v>
      </c>
      <c r="S1783">
        <f>Q1783/O1783</f>
        <v>3.6100006100000002</v>
      </c>
    </row>
    <row r="1784" spans="1:19" x14ac:dyDescent="0.3">
      <c r="A1784">
        <v>75729</v>
      </c>
      <c r="B1784" s="1">
        <v>43871</v>
      </c>
      <c r="C1784" s="1" t="str">
        <f t="shared" si="27"/>
        <v>weekday</v>
      </c>
      <c r="D1784" s="1" t="str">
        <f>TEXT(B1784,"dddd")</f>
        <v>Monday</v>
      </c>
      <c r="E1784">
        <v>19282</v>
      </c>
      <c r="F1784" t="s">
        <v>373</v>
      </c>
      <c r="G1784" t="s">
        <v>374</v>
      </c>
      <c r="H1784" t="s">
        <v>2</v>
      </c>
      <c r="I1784" t="s">
        <v>3</v>
      </c>
      <c r="J1784" t="s">
        <v>44</v>
      </c>
      <c r="K1784" t="s">
        <v>13</v>
      </c>
      <c r="L1784">
        <v>1360</v>
      </c>
      <c r="M1784" t="s">
        <v>14</v>
      </c>
      <c r="N1784">
        <v>370</v>
      </c>
      <c r="O1784">
        <v>1</v>
      </c>
      <c r="P1784">
        <f>N1784*O1784</f>
        <v>370</v>
      </c>
      <c r="Q1784">
        <v>249.0899963</v>
      </c>
      <c r="R1784">
        <f>P1784-Q1784</f>
        <v>120.9100037</v>
      </c>
      <c r="S1784">
        <f>Q1784/O1784</f>
        <v>249.0899963</v>
      </c>
    </row>
    <row r="1785" spans="1:19" x14ac:dyDescent="0.3">
      <c r="A1785">
        <v>75730</v>
      </c>
      <c r="B1785" s="1">
        <v>44182</v>
      </c>
      <c r="C1785" s="1" t="str">
        <f t="shared" si="27"/>
        <v>weekday</v>
      </c>
      <c r="D1785" s="1" t="str">
        <f>TEXT(B1785,"dddd")</f>
        <v>Thursday</v>
      </c>
      <c r="E1785">
        <v>19283</v>
      </c>
      <c r="F1785" t="s">
        <v>54</v>
      </c>
      <c r="G1785" t="s">
        <v>26</v>
      </c>
      <c r="H1785" t="s">
        <v>27</v>
      </c>
      <c r="I1785" t="s">
        <v>28</v>
      </c>
      <c r="J1785" t="s">
        <v>29</v>
      </c>
      <c r="K1785" t="s">
        <v>13</v>
      </c>
      <c r="L1785">
        <v>1360</v>
      </c>
      <c r="M1785" t="s">
        <v>14</v>
      </c>
      <c r="N1785">
        <v>370</v>
      </c>
      <c r="O1785">
        <v>1</v>
      </c>
      <c r="P1785">
        <f>N1785*O1785</f>
        <v>370</v>
      </c>
      <c r="Q1785">
        <v>249.0899963</v>
      </c>
      <c r="R1785">
        <f>P1785-Q1785</f>
        <v>120.9100037</v>
      </c>
      <c r="S1785">
        <f>Q1785/O1785</f>
        <v>249.0899963</v>
      </c>
    </row>
    <row r="1786" spans="1:19" x14ac:dyDescent="0.3">
      <c r="A1786">
        <v>75731</v>
      </c>
      <c r="B1786" s="1">
        <v>44181</v>
      </c>
      <c r="C1786" s="1" t="str">
        <f t="shared" si="27"/>
        <v>weekday</v>
      </c>
      <c r="D1786" s="1" t="str">
        <f>TEXT(B1786,"dddd")</f>
        <v>Wednesday</v>
      </c>
      <c r="E1786">
        <v>19284</v>
      </c>
      <c r="F1786" t="s">
        <v>71</v>
      </c>
      <c r="G1786" t="s">
        <v>12</v>
      </c>
      <c r="H1786" t="s">
        <v>2</v>
      </c>
      <c r="I1786" t="s">
        <v>3</v>
      </c>
      <c r="J1786" t="s">
        <v>4</v>
      </c>
      <c r="K1786" t="s">
        <v>13</v>
      </c>
      <c r="L1786">
        <v>1360</v>
      </c>
      <c r="M1786" t="s">
        <v>14</v>
      </c>
      <c r="N1786">
        <v>370</v>
      </c>
      <c r="O1786">
        <v>1</v>
      </c>
      <c r="P1786">
        <f>N1786*O1786</f>
        <v>370</v>
      </c>
      <c r="Q1786">
        <v>249.0899963</v>
      </c>
      <c r="R1786">
        <f>P1786-Q1786</f>
        <v>120.9100037</v>
      </c>
      <c r="S1786">
        <f>Q1786/O1786</f>
        <v>249.0899963</v>
      </c>
    </row>
    <row r="1787" spans="1:19" x14ac:dyDescent="0.3">
      <c r="A1787">
        <v>75732</v>
      </c>
      <c r="B1787" s="1">
        <v>44180</v>
      </c>
      <c r="C1787" s="1" t="str">
        <f t="shared" si="27"/>
        <v>weekday</v>
      </c>
      <c r="D1787" s="1" t="str">
        <f>TEXT(B1787,"dddd")</f>
        <v>Tuesday</v>
      </c>
      <c r="E1787">
        <v>19285</v>
      </c>
      <c r="F1787" t="s">
        <v>74</v>
      </c>
      <c r="G1787" t="s">
        <v>26</v>
      </c>
      <c r="H1787" t="s">
        <v>27</v>
      </c>
      <c r="I1787" t="s">
        <v>28</v>
      </c>
      <c r="J1787" t="s">
        <v>44</v>
      </c>
      <c r="K1787" t="s">
        <v>13</v>
      </c>
      <c r="L1787">
        <v>1360</v>
      </c>
      <c r="M1787" t="s">
        <v>14</v>
      </c>
      <c r="N1787">
        <v>370</v>
      </c>
      <c r="O1787">
        <v>1</v>
      </c>
      <c r="P1787">
        <f>N1787*O1787</f>
        <v>370</v>
      </c>
      <c r="Q1787">
        <v>249.0899963</v>
      </c>
      <c r="R1787">
        <f>P1787-Q1787</f>
        <v>120.9100037</v>
      </c>
      <c r="S1787">
        <f>Q1787/O1787</f>
        <v>249.0899963</v>
      </c>
    </row>
    <row r="1788" spans="1:19" x14ac:dyDescent="0.3">
      <c r="A1788">
        <v>75733</v>
      </c>
      <c r="B1788" s="1">
        <v>44179</v>
      </c>
      <c r="C1788" s="1" t="str">
        <f t="shared" si="27"/>
        <v>weekday</v>
      </c>
      <c r="D1788" s="1" t="str">
        <f>TEXT(B1788,"dddd")</f>
        <v>Monday</v>
      </c>
      <c r="E1788">
        <v>19286</v>
      </c>
      <c r="F1788" t="s">
        <v>88</v>
      </c>
      <c r="G1788" t="s">
        <v>59</v>
      </c>
      <c r="H1788" t="s">
        <v>2</v>
      </c>
      <c r="I1788" t="s">
        <v>3</v>
      </c>
      <c r="J1788" t="s">
        <v>4</v>
      </c>
      <c r="K1788" t="s">
        <v>13</v>
      </c>
      <c r="L1788">
        <v>1360</v>
      </c>
      <c r="M1788" t="s">
        <v>14</v>
      </c>
      <c r="N1788">
        <v>370</v>
      </c>
      <c r="O1788">
        <v>1</v>
      </c>
      <c r="P1788">
        <f>N1788*O1788</f>
        <v>370</v>
      </c>
      <c r="Q1788">
        <v>249.0899963</v>
      </c>
      <c r="R1788">
        <f>P1788-Q1788</f>
        <v>120.9100037</v>
      </c>
      <c r="S1788">
        <f>Q1788/O1788</f>
        <v>249.0899963</v>
      </c>
    </row>
    <row r="1789" spans="1:19" x14ac:dyDescent="0.3">
      <c r="A1789">
        <v>75734</v>
      </c>
      <c r="B1789" s="1">
        <v>44178</v>
      </c>
      <c r="C1789" s="1" t="str">
        <f t="shared" si="27"/>
        <v>weekend</v>
      </c>
      <c r="D1789" s="1" t="str">
        <f>TEXT(B1789,"dddd")</f>
        <v>Sunday</v>
      </c>
      <c r="E1789">
        <v>19287</v>
      </c>
      <c r="F1789" t="s">
        <v>90</v>
      </c>
      <c r="G1789" t="s">
        <v>26</v>
      </c>
      <c r="H1789" t="s">
        <v>27</v>
      </c>
      <c r="I1789" t="s">
        <v>28</v>
      </c>
      <c r="J1789" t="s">
        <v>4</v>
      </c>
      <c r="K1789" t="s">
        <v>13</v>
      </c>
      <c r="L1789">
        <v>1360</v>
      </c>
      <c r="M1789" t="s">
        <v>14</v>
      </c>
      <c r="N1789">
        <v>370</v>
      </c>
      <c r="O1789">
        <v>1</v>
      </c>
      <c r="P1789">
        <f>N1789*O1789</f>
        <v>370</v>
      </c>
      <c r="Q1789">
        <v>249.0899963</v>
      </c>
      <c r="R1789">
        <f>P1789-Q1789</f>
        <v>120.9100037</v>
      </c>
      <c r="S1789">
        <f>Q1789/O1789</f>
        <v>249.0899963</v>
      </c>
    </row>
    <row r="1790" spans="1:19" x14ac:dyDescent="0.3">
      <c r="A1790">
        <v>75735</v>
      </c>
      <c r="B1790" s="1">
        <v>44177</v>
      </c>
      <c r="C1790" s="1" t="str">
        <f t="shared" si="27"/>
        <v>weekend</v>
      </c>
      <c r="D1790" s="1" t="str">
        <f>TEXT(B1790,"dddd")</f>
        <v>Saturday</v>
      </c>
      <c r="E1790">
        <v>19288</v>
      </c>
      <c r="F1790" t="s">
        <v>100</v>
      </c>
      <c r="G1790" t="s">
        <v>69</v>
      </c>
      <c r="H1790" t="s">
        <v>2</v>
      </c>
      <c r="I1790" t="s">
        <v>3</v>
      </c>
      <c r="J1790" t="s">
        <v>4</v>
      </c>
      <c r="K1790" t="s">
        <v>13</v>
      </c>
      <c r="L1790">
        <v>1360</v>
      </c>
      <c r="M1790" t="s">
        <v>14</v>
      </c>
      <c r="N1790">
        <v>370</v>
      </c>
      <c r="O1790">
        <v>1</v>
      </c>
      <c r="P1790">
        <f>N1790*O1790</f>
        <v>370</v>
      </c>
      <c r="Q1790">
        <v>249.0899963</v>
      </c>
      <c r="R1790">
        <f>P1790-Q1790</f>
        <v>120.9100037</v>
      </c>
      <c r="S1790">
        <f>Q1790/O1790</f>
        <v>249.0899963</v>
      </c>
    </row>
    <row r="1791" spans="1:19" x14ac:dyDescent="0.3">
      <c r="A1791">
        <v>75736</v>
      </c>
      <c r="B1791" s="1">
        <v>44176</v>
      </c>
      <c r="C1791" s="1" t="str">
        <f t="shared" si="27"/>
        <v>weekday</v>
      </c>
      <c r="D1791" s="1" t="str">
        <f>TEXT(B1791,"dddd")</f>
        <v>Friday</v>
      </c>
      <c r="E1791">
        <v>19289</v>
      </c>
      <c r="F1791" t="s">
        <v>101</v>
      </c>
      <c r="G1791" t="s">
        <v>79</v>
      </c>
      <c r="H1791" t="s">
        <v>27</v>
      </c>
      <c r="I1791" t="s">
        <v>3</v>
      </c>
      <c r="J1791" t="s">
        <v>4</v>
      </c>
      <c r="K1791" t="s">
        <v>13</v>
      </c>
      <c r="L1791">
        <v>1360</v>
      </c>
      <c r="M1791" t="s">
        <v>14</v>
      </c>
      <c r="N1791">
        <v>370</v>
      </c>
      <c r="O1791">
        <v>1</v>
      </c>
      <c r="P1791">
        <f>N1791*O1791</f>
        <v>370</v>
      </c>
      <c r="Q1791">
        <v>249.0899963</v>
      </c>
      <c r="R1791">
        <f>P1791-Q1791</f>
        <v>120.9100037</v>
      </c>
      <c r="S1791">
        <f>Q1791/O1791</f>
        <v>249.0899963</v>
      </c>
    </row>
    <row r="1792" spans="1:19" x14ac:dyDescent="0.3">
      <c r="A1792">
        <v>75737</v>
      </c>
      <c r="B1792" s="1">
        <v>44175</v>
      </c>
      <c r="C1792" s="1" t="str">
        <f t="shared" si="27"/>
        <v>weekday</v>
      </c>
      <c r="D1792" s="1" t="str">
        <f>TEXT(B1792,"dddd")</f>
        <v>Thursday</v>
      </c>
      <c r="E1792">
        <v>19290</v>
      </c>
      <c r="F1792" t="s">
        <v>110</v>
      </c>
      <c r="G1792" t="s">
        <v>111</v>
      </c>
      <c r="H1792" t="s">
        <v>2</v>
      </c>
      <c r="I1792" t="s">
        <v>3</v>
      </c>
      <c r="J1792" t="s">
        <v>44</v>
      </c>
      <c r="K1792" t="s">
        <v>13</v>
      </c>
      <c r="L1792">
        <v>1360</v>
      </c>
      <c r="M1792" t="s">
        <v>14</v>
      </c>
      <c r="N1792">
        <v>370</v>
      </c>
      <c r="O1792">
        <v>1</v>
      </c>
      <c r="P1792">
        <f>N1792*O1792</f>
        <v>370</v>
      </c>
      <c r="Q1792">
        <v>249.0899963</v>
      </c>
      <c r="R1792">
        <f>P1792-Q1792</f>
        <v>120.9100037</v>
      </c>
      <c r="S1792">
        <f>Q1792/O1792</f>
        <v>249.0899963</v>
      </c>
    </row>
    <row r="1793" spans="1:19" x14ac:dyDescent="0.3">
      <c r="A1793">
        <v>75738</v>
      </c>
      <c r="B1793" s="1">
        <v>43902</v>
      </c>
      <c r="C1793" s="1" t="str">
        <f t="shared" si="27"/>
        <v>weekday</v>
      </c>
      <c r="D1793" s="1" t="str">
        <f>TEXT(B1793,"dddd")</f>
        <v>Thursday</v>
      </c>
      <c r="E1793">
        <v>19291</v>
      </c>
      <c r="F1793" t="s">
        <v>352</v>
      </c>
      <c r="G1793" t="s">
        <v>353</v>
      </c>
      <c r="H1793" t="s">
        <v>2</v>
      </c>
      <c r="I1793" t="s">
        <v>3</v>
      </c>
      <c r="J1793" t="s">
        <v>4</v>
      </c>
      <c r="K1793" t="s">
        <v>13</v>
      </c>
      <c r="L1793">
        <v>1360</v>
      </c>
      <c r="M1793" t="s">
        <v>14</v>
      </c>
      <c r="N1793">
        <v>370</v>
      </c>
      <c r="O1793">
        <v>1</v>
      </c>
      <c r="P1793">
        <f>N1793*O1793</f>
        <v>370</v>
      </c>
      <c r="Q1793">
        <v>249.0899963</v>
      </c>
      <c r="R1793">
        <f>P1793-Q1793</f>
        <v>120.9100037</v>
      </c>
      <c r="S1793">
        <f>Q1793/O1793</f>
        <v>249.0899963</v>
      </c>
    </row>
    <row r="1794" spans="1:19" x14ac:dyDescent="0.3">
      <c r="A1794">
        <v>75739</v>
      </c>
      <c r="B1794" s="1">
        <v>43901</v>
      </c>
      <c r="C1794" s="1" t="str">
        <f t="shared" si="27"/>
        <v>weekday</v>
      </c>
      <c r="D1794" s="1" t="str">
        <f>TEXT(B1794,"dddd")</f>
        <v>Wednesday</v>
      </c>
      <c r="E1794">
        <v>19292</v>
      </c>
      <c r="F1794" t="s">
        <v>355</v>
      </c>
      <c r="G1794" t="s">
        <v>327</v>
      </c>
      <c r="H1794" t="s">
        <v>2</v>
      </c>
      <c r="I1794" t="s">
        <v>3</v>
      </c>
      <c r="J1794" t="s">
        <v>4</v>
      </c>
      <c r="K1794" t="s">
        <v>13</v>
      </c>
      <c r="L1794">
        <v>1360</v>
      </c>
      <c r="M1794" t="s">
        <v>14</v>
      </c>
      <c r="N1794">
        <v>370</v>
      </c>
      <c r="O1794">
        <v>1</v>
      </c>
      <c r="P1794">
        <f>N1794*O1794</f>
        <v>370</v>
      </c>
      <c r="Q1794">
        <v>249.0899963</v>
      </c>
      <c r="R1794">
        <f>P1794-Q1794</f>
        <v>120.9100037</v>
      </c>
      <c r="S1794">
        <f>Q1794/O1794</f>
        <v>249.0899963</v>
      </c>
    </row>
    <row r="1795" spans="1:19" x14ac:dyDescent="0.3">
      <c r="A1795">
        <v>75740</v>
      </c>
      <c r="B1795" s="1">
        <v>43900</v>
      </c>
      <c r="C1795" s="1" t="str">
        <f t="shared" ref="C1795:C1858" si="28">IF(OR(WEEKDAY(B1795,2)=6,WEEKDAY(B1795,2)=7),"weekend","weekday")</f>
        <v>weekday</v>
      </c>
      <c r="D1795" s="1" t="str">
        <f>TEXT(B1795,"dddd")</f>
        <v>Tuesday</v>
      </c>
      <c r="E1795">
        <v>19293</v>
      </c>
      <c r="F1795" t="s">
        <v>127</v>
      </c>
      <c r="G1795" t="s">
        <v>79</v>
      </c>
      <c r="H1795" t="s">
        <v>27</v>
      </c>
      <c r="I1795" t="s">
        <v>3</v>
      </c>
      <c r="J1795" t="s">
        <v>44</v>
      </c>
      <c r="K1795" t="s">
        <v>13</v>
      </c>
      <c r="L1795">
        <v>1360</v>
      </c>
      <c r="M1795" t="s">
        <v>14</v>
      </c>
      <c r="N1795">
        <v>370</v>
      </c>
      <c r="O1795">
        <v>1</v>
      </c>
      <c r="P1795">
        <f>N1795*O1795</f>
        <v>370</v>
      </c>
      <c r="Q1795">
        <v>249.0899963</v>
      </c>
      <c r="R1795">
        <f>P1795-Q1795</f>
        <v>120.9100037</v>
      </c>
      <c r="S1795">
        <f>Q1795/O1795</f>
        <v>249.0899963</v>
      </c>
    </row>
    <row r="1796" spans="1:19" x14ac:dyDescent="0.3">
      <c r="A1796">
        <v>75741</v>
      </c>
      <c r="B1796" s="1">
        <v>44194</v>
      </c>
      <c r="C1796" s="1" t="str">
        <f t="shared" si="28"/>
        <v>weekday</v>
      </c>
      <c r="D1796" s="1" t="str">
        <f>TEXT(B1796,"dddd")</f>
        <v>Tuesday</v>
      </c>
      <c r="E1796">
        <v>19294</v>
      </c>
      <c r="F1796" t="s">
        <v>17</v>
      </c>
      <c r="G1796" t="s">
        <v>18</v>
      </c>
      <c r="H1796" t="s">
        <v>2</v>
      </c>
      <c r="I1796" t="s">
        <v>3</v>
      </c>
      <c r="J1796" t="s">
        <v>4</v>
      </c>
      <c r="K1796" t="s">
        <v>13</v>
      </c>
      <c r="L1796">
        <v>1360</v>
      </c>
      <c r="M1796" t="s">
        <v>14</v>
      </c>
      <c r="N1796">
        <v>370</v>
      </c>
      <c r="O1796">
        <v>1</v>
      </c>
      <c r="P1796">
        <f>N1796*O1796</f>
        <v>370</v>
      </c>
      <c r="Q1796">
        <v>249.0899963</v>
      </c>
      <c r="R1796">
        <f>P1796-Q1796</f>
        <v>120.9100037</v>
      </c>
      <c r="S1796">
        <f>Q1796/O1796</f>
        <v>249.0899963</v>
      </c>
    </row>
    <row r="1797" spans="1:19" x14ac:dyDescent="0.3">
      <c r="A1797">
        <v>75742</v>
      </c>
      <c r="B1797" s="1">
        <v>44193</v>
      </c>
      <c r="C1797" s="1" t="str">
        <f t="shared" si="28"/>
        <v>weekday</v>
      </c>
      <c r="D1797" s="1" t="str">
        <f>TEXT(B1797,"dddd")</f>
        <v>Monday</v>
      </c>
      <c r="E1797">
        <v>19295</v>
      </c>
      <c r="F1797" t="s">
        <v>19</v>
      </c>
      <c r="G1797" t="s">
        <v>20</v>
      </c>
      <c r="H1797" t="s">
        <v>2</v>
      </c>
      <c r="I1797" t="s">
        <v>3</v>
      </c>
      <c r="J1797" t="s">
        <v>4</v>
      </c>
      <c r="K1797" t="s">
        <v>13</v>
      </c>
      <c r="L1797">
        <v>1360</v>
      </c>
      <c r="M1797" t="s">
        <v>14</v>
      </c>
      <c r="N1797">
        <v>370</v>
      </c>
      <c r="O1797">
        <v>1</v>
      </c>
      <c r="P1797">
        <f>N1797*O1797</f>
        <v>370</v>
      </c>
      <c r="Q1797">
        <v>249.0899963</v>
      </c>
      <c r="R1797">
        <f>P1797-Q1797</f>
        <v>120.9100037</v>
      </c>
      <c r="S1797">
        <f>Q1797/O1797</f>
        <v>249.0899963</v>
      </c>
    </row>
    <row r="1798" spans="1:19" x14ac:dyDescent="0.3">
      <c r="A1798">
        <v>75743</v>
      </c>
      <c r="B1798" s="1">
        <v>44192</v>
      </c>
      <c r="C1798" s="1" t="str">
        <f t="shared" si="28"/>
        <v>weekend</v>
      </c>
      <c r="D1798" s="1" t="str">
        <f>TEXT(B1798,"dddd")</f>
        <v>Sunday</v>
      </c>
      <c r="E1798">
        <v>19296</v>
      </c>
      <c r="F1798" t="s">
        <v>21</v>
      </c>
      <c r="G1798" t="s">
        <v>22</v>
      </c>
      <c r="H1798" t="s">
        <v>2</v>
      </c>
      <c r="I1798" t="s">
        <v>3</v>
      </c>
      <c r="J1798" t="s">
        <v>4</v>
      </c>
      <c r="K1798" t="s">
        <v>13</v>
      </c>
      <c r="L1798">
        <v>1360</v>
      </c>
      <c r="M1798" t="s">
        <v>14</v>
      </c>
      <c r="N1798">
        <v>370</v>
      </c>
      <c r="O1798">
        <v>1</v>
      </c>
      <c r="P1798">
        <f>N1798*O1798</f>
        <v>370</v>
      </c>
      <c r="Q1798">
        <v>249.0899963</v>
      </c>
      <c r="R1798">
        <f>P1798-Q1798</f>
        <v>120.9100037</v>
      </c>
      <c r="S1798">
        <f>Q1798/O1798</f>
        <v>249.0899963</v>
      </c>
    </row>
    <row r="1799" spans="1:19" x14ac:dyDescent="0.3">
      <c r="A1799">
        <v>75744</v>
      </c>
      <c r="B1799" s="1">
        <v>44191</v>
      </c>
      <c r="C1799" s="1" t="str">
        <f t="shared" si="28"/>
        <v>weekend</v>
      </c>
      <c r="D1799" s="1" t="str">
        <f>TEXT(B1799,"dddd")</f>
        <v>Saturday</v>
      </c>
      <c r="E1799">
        <v>19297</v>
      </c>
      <c r="F1799" t="s">
        <v>23</v>
      </c>
      <c r="G1799" t="s">
        <v>24</v>
      </c>
      <c r="H1799" t="s">
        <v>2</v>
      </c>
      <c r="I1799" t="s">
        <v>3</v>
      </c>
      <c r="J1799" t="s">
        <v>4</v>
      </c>
      <c r="K1799" t="s">
        <v>13</v>
      </c>
      <c r="L1799">
        <v>1360</v>
      </c>
      <c r="M1799" t="s">
        <v>14</v>
      </c>
      <c r="N1799">
        <v>370</v>
      </c>
      <c r="O1799">
        <v>1</v>
      </c>
      <c r="P1799">
        <f>N1799*O1799</f>
        <v>370</v>
      </c>
      <c r="Q1799">
        <v>249.0899963</v>
      </c>
      <c r="R1799">
        <f>P1799-Q1799</f>
        <v>120.9100037</v>
      </c>
      <c r="S1799">
        <f>Q1799/O1799</f>
        <v>249.0899963</v>
      </c>
    </row>
    <row r="1800" spans="1:19" x14ac:dyDescent="0.3">
      <c r="A1800">
        <v>75745</v>
      </c>
      <c r="B1800" s="1">
        <v>44190</v>
      </c>
      <c r="C1800" s="1" t="str">
        <f t="shared" si="28"/>
        <v>weekday</v>
      </c>
      <c r="D1800" s="1" t="str">
        <f>TEXT(B1800,"dddd")</f>
        <v>Friday</v>
      </c>
      <c r="E1800">
        <v>19298</v>
      </c>
      <c r="F1800" t="s">
        <v>25</v>
      </c>
      <c r="G1800" t="s">
        <v>26</v>
      </c>
      <c r="H1800" t="s">
        <v>27</v>
      </c>
      <c r="I1800" t="s">
        <v>28</v>
      </c>
      <c r="J1800" t="s">
        <v>29</v>
      </c>
      <c r="K1800" t="s">
        <v>13</v>
      </c>
      <c r="L1800">
        <v>1360</v>
      </c>
      <c r="M1800" t="s">
        <v>14</v>
      </c>
      <c r="N1800">
        <v>370</v>
      </c>
      <c r="O1800">
        <v>1</v>
      </c>
      <c r="P1800">
        <f>N1800*O1800</f>
        <v>370</v>
      </c>
      <c r="Q1800">
        <v>249.0899963</v>
      </c>
      <c r="R1800">
        <f>P1800-Q1800</f>
        <v>120.9100037</v>
      </c>
      <c r="S1800">
        <f>Q1800/O1800</f>
        <v>249.0899963</v>
      </c>
    </row>
    <row r="1801" spans="1:19" x14ac:dyDescent="0.3">
      <c r="A1801">
        <v>75746</v>
      </c>
      <c r="B1801" s="1">
        <v>43840</v>
      </c>
      <c r="C1801" s="1" t="str">
        <f t="shared" si="28"/>
        <v>weekday</v>
      </c>
      <c r="D1801" s="1" t="str">
        <f>TEXT(B1801,"dddd")</f>
        <v>Friday</v>
      </c>
      <c r="E1801">
        <v>19299</v>
      </c>
      <c r="F1801" t="s">
        <v>473</v>
      </c>
      <c r="G1801" t="s">
        <v>661</v>
      </c>
      <c r="H1801" t="s">
        <v>2</v>
      </c>
      <c r="I1801" t="s">
        <v>3</v>
      </c>
      <c r="J1801" t="s">
        <v>4</v>
      </c>
      <c r="K1801" t="s">
        <v>13</v>
      </c>
      <c r="L1801">
        <v>1360</v>
      </c>
      <c r="M1801" t="s">
        <v>14</v>
      </c>
      <c r="N1801">
        <v>370</v>
      </c>
      <c r="O1801">
        <v>1</v>
      </c>
      <c r="P1801">
        <f>N1801*O1801</f>
        <v>370</v>
      </c>
      <c r="Q1801">
        <v>249.0899963</v>
      </c>
      <c r="R1801">
        <f>P1801-Q1801</f>
        <v>120.9100037</v>
      </c>
      <c r="S1801">
        <f>Q1801/O1801</f>
        <v>249.0899963</v>
      </c>
    </row>
    <row r="1802" spans="1:19" x14ac:dyDescent="0.3">
      <c r="A1802">
        <v>75747</v>
      </c>
      <c r="B1802" s="1">
        <v>43840</v>
      </c>
      <c r="C1802" s="1" t="str">
        <f t="shared" si="28"/>
        <v>weekday</v>
      </c>
      <c r="D1802" s="1" t="str">
        <f>TEXT(B1802,"dddd")</f>
        <v>Friday</v>
      </c>
      <c r="E1802">
        <v>19300</v>
      </c>
      <c r="F1802" t="s">
        <v>278</v>
      </c>
      <c r="G1802" t="s">
        <v>26</v>
      </c>
      <c r="H1802" t="s">
        <v>27</v>
      </c>
      <c r="I1802" t="s">
        <v>28</v>
      </c>
      <c r="J1802" t="s">
        <v>4</v>
      </c>
      <c r="K1802" t="s">
        <v>13</v>
      </c>
      <c r="L1802">
        <v>1360</v>
      </c>
      <c r="M1802" t="s">
        <v>14</v>
      </c>
      <c r="N1802">
        <v>370</v>
      </c>
      <c r="O1802">
        <v>1</v>
      </c>
      <c r="P1802">
        <f>N1802*O1802</f>
        <v>370</v>
      </c>
      <c r="Q1802">
        <v>249.0899963</v>
      </c>
      <c r="R1802">
        <f>P1802-Q1802</f>
        <v>120.9100037</v>
      </c>
      <c r="S1802">
        <f>Q1802/O1802</f>
        <v>249.0899963</v>
      </c>
    </row>
    <row r="1803" spans="1:19" x14ac:dyDescent="0.3">
      <c r="A1803">
        <v>75748</v>
      </c>
      <c r="B1803" s="1">
        <v>43993</v>
      </c>
      <c r="C1803" s="1" t="str">
        <f t="shared" si="28"/>
        <v>weekday</v>
      </c>
      <c r="D1803" s="1" t="str">
        <f>TEXT(B1803,"dddd")</f>
        <v>Thursday</v>
      </c>
      <c r="E1803">
        <v>19301</v>
      </c>
      <c r="F1803" t="s">
        <v>192</v>
      </c>
      <c r="G1803" t="s">
        <v>306</v>
      </c>
      <c r="H1803" t="s">
        <v>2</v>
      </c>
      <c r="I1803" t="s">
        <v>3</v>
      </c>
      <c r="J1803" t="s">
        <v>4</v>
      </c>
      <c r="K1803" t="s">
        <v>13</v>
      </c>
      <c r="L1803">
        <v>1360</v>
      </c>
      <c r="M1803" t="s">
        <v>14</v>
      </c>
      <c r="N1803">
        <v>370</v>
      </c>
      <c r="O1803">
        <v>1</v>
      </c>
      <c r="P1803">
        <f>N1803*O1803</f>
        <v>370</v>
      </c>
      <c r="Q1803">
        <v>249.0899963</v>
      </c>
      <c r="R1803">
        <f>P1803-Q1803</f>
        <v>120.9100037</v>
      </c>
      <c r="S1803">
        <f>Q1803/O1803</f>
        <v>249.0899963</v>
      </c>
    </row>
    <row r="1804" spans="1:19" x14ac:dyDescent="0.3">
      <c r="A1804">
        <v>75749</v>
      </c>
      <c r="B1804" s="1">
        <v>43992</v>
      </c>
      <c r="C1804" s="1" t="str">
        <f t="shared" si="28"/>
        <v>weekday</v>
      </c>
      <c r="D1804" s="1" t="str">
        <f>TEXT(B1804,"dddd")</f>
        <v>Wednesday</v>
      </c>
      <c r="E1804">
        <v>19302</v>
      </c>
      <c r="F1804" t="s">
        <v>229</v>
      </c>
      <c r="G1804" t="s">
        <v>34</v>
      </c>
      <c r="H1804" t="s">
        <v>2</v>
      </c>
      <c r="I1804" t="s">
        <v>3</v>
      </c>
      <c r="J1804" t="s">
        <v>4</v>
      </c>
      <c r="K1804" t="s">
        <v>13</v>
      </c>
      <c r="L1804">
        <v>1360</v>
      </c>
      <c r="M1804" t="s">
        <v>14</v>
      </c>
      <c r="N1804">
        <v>370</v>
      </c>
      <c r="O1804">
        <v>1</v>
      </c>
      <c r="P1804">
        <f>N1804*O1804</f>
        <v>370</v>
      </c>
      <c r="Q1804">
        <v>249.0899963</v>
      </c>
      <c r="R1804">
        <f>P1804-Q1804</f>
        <v>120.9100037</v>
      </c>
      <c r="S1804">
        <f>Q1804/O1804</f>
        <v>249.0899963</v>
      </c>
    </row>
    <row r="1805" spans="1:19" x14ac:dyDescent="0.3">
      <c r="A1805">
        <v>75750</v>
      </c>
      <c r="B1805" s="1">
        <v>43840</v>
      </c>
      <c r="C1805" s="1" t="str">
        <f t="shared" si="28"/>
        <v>weekday</v>
      </c>
      <c r="D1805" s="1" t="str">
        <f>TEXT(B1805,"dddd")</f>
        <v>Friday</v>
      </c>
      <c r="E1805">
        <v>19303</v>
      </c>
      <c r="F1805" t="s">
        <v>659</v>
      </c>
      <c r="G1805" t="s">
        <v>660</v>
      </c>
      <c r="H1805" t="s">
        <v>2</v>
      </c>
      <c r="I1805" t="s">
        <v>3</v>
      </c>
      <c r="J1805" t="s">
        <v>4</v>
      </c>
      <c r="K1805" t="s">
        <v>13</v>
      </c>
      <c r="L1805">
        <v>1360</v>
      </c>
      <c r="M1805" t="s">
        <v>14</v>
      </c>
      <c r="N1805">
        <v>370</v>
      </c>
      <c r="O1805">
        <v>1</v>
      </c>
      <c r="P1805">
        <f>N1805*O1805</f>
        <v>370</v>
      </c>
      <c r="Q1805">
        <v>249.0899963</v>
      </c>
      <c r="R1805">
        <f>P1805-Q1805</f>
        <v>120.9100037</v>
      </c>
      <c r="S1805">
        <f>Q1805/O1805</f>
        <v>249.0899963</v>
      </c>
    </row>
    <row r="1806" spans="1:19" x14ac:dyDescent="0.3">
      <c r="A1806">
        <v>75751</v>
      </c>
      <c r="B1806" s="1">
        <v>44023</v>
      </c>
      <c r="C1806" s="1" t="str">
        <f t="shared" si="28"/>
        <v>weekend</v>
      </c>
      <c r="D1806" s="1" t="str">
        <f>TEXT(B1806,"dddd")</f>
        <v>Saturday</v>
      </c>
      <c r="E1806">
        <v>19304</v>
      </c>
      <c r="F1806" t="s">
        <v>289</v>
      </c>
      <c r="G1806" t="s">
        <v>79</v>
      </c>
      <c r="H1806" t="s">
        <v>27</v>
      </c>
      <c r="I1806" t="s">
        <v>3</v>
      </c>
      <c r="J1806" t="s">
        <v>4</v>
      </c>
      <c r="K1806" t="s">
        <v>13</v>
      </c>
      <c r="L1806">
        <v>1360</v>
      </c>
      <c r="M1806" t="s">
        <v>14</v>
      </c>
      <c r="N1806">
        <v>370</v>
      </c>
      <c r="O1806">
        <v>1</v>
      </c>
      <c r="P1806">
        <f>N1806*O1806</f>
        <v>370</v>
      </c>
      <c r="Q1806">
        <v>249.0899963</v>
      </c>
      <c r="R1806">
        <f>P1806-Q1806</f>
        <v>120.9100037</v>
      </c>
      <c r="S1806">
        <f>Q1806/O1806</f>
        <v>249.0899963</v>
      </c>
    </row>
    <row r="1807" spans="1:19" x14ac:dyDescent="0.3">
      <c r="A1807">
        <v>75752</v>
      </c>
      <c r="B1807" s="1">
        <v>44022</v>
      </c>
      <c r="C1807" s="1" t="str">
        <f t="shared" si="28"/>
        <v>weekday</v>
      </c>
      <c r="D1807" s="1" t="str">
        <f>TEXT(B1807,"dddd")</f>
        <v>Friday</v>
      </c>
      <c r="E1807">
        <v>19305</v>
      </c>
      <c r="F1807" t="s">
        <v>290</v>
      </c>
      <c r="G1807" t="s">
        <v>291</v>
      </c>
      <c r="H1807" t="s">
        <v>2</v>
      </c>
      <c r="I1807" t="s">
        <v>3</v>
      </c>
      <c r="J1807" t="s">
        <v>44</v>
      </c>
      <c r="K1807" t="s">
        <v>13</v>
      </c>
      <c r="L1807">
        <v>1360</v>
      </c>
      <c r="M1807" t="s">
        <v>14</v>
      </c>
      <c r="N1807">
        <v>370</v>
      </c>
      <c r="O1807">
        <v>1</v>
      </c>
      <c r="P1807">
        <f>N1807*O1807</f>
        <v>370</v>
      </c>
      <c r="Q1807">
        <v>249.0899963</v>
      </c>
      <c r="R1807">
        <f>P1807-Q1807</f>
        <v>120.9100037</v>
      </c>
      <c r="S1807">
        <f>Q1807/O1807</f>
        <v>249.0899963</v>
      </c>
    </row>
    <row r="1808" spans="1:19" x14ac:dyDescent="0.3">
      <c r="A1808">
        <v>75753</v>
      </c>
      <c r="B1808" s="1">
        <v>43992</v>
      </c>
      <c r="C1808" s="1" t="str">
        <f t="shared" si="28"/>
        <v>weekday</v>
      </c>
      <c r="D1808" s="1" t="str">
        <f>TEXT(B1808,"dddd")</f>
        <v>Wednesday</v>
      </c>
      <c r="E1808">
        <v>19306</v>
      </c>
      <c r="F1808" t="s">
        <v>100</v>
      </c>
      <c r="G1808" t="s">
        <v>307</v>
      </c>
      <c r="H1808" t="s">
        <v>2</v>
      </c>
      <c r="I1808" t="s">
        <v>3</v>
      </c>
      <c r="J1808" t="s">
        <v>4</v>
      </c>
      <c r="K1808" t="s">
        <v>13</v>
      </c>
      <c r="L1808">
        <v>1360</v>
      </c>
      <c r="M1808" t="s">
        <v>14</v>
      </c>
      <c r="N1808">
        <v>370</v>
      </c>
      <c r="O1808">
        <v>1</v>
      </c>
      <c r="P1808">
        <f>N1808*O1808</f>
        <v>370</v>
      </c>
      <c r="Q1808">
        <v>249.0899963</v>
      </c>
      <c r="R1808">
        <f>P1808-Q1808</f>
        <v>120.9100037</v>
      </c>
      <c r="S1808">
        <f>Q1808/O1808</f>
        <v>249.0899963</v>
      </c>
    </row>
    <row r="1809" spans="1:19" x14ac:dyDescent="0.3">
      <c r="A1809">
        <v>75754</v>
      </c>
      <c r="B1809" s="1">
        <v>43840</v>
      </c>
      <c r="C1809" s="1" t="str">
        <f t="shared" si="28"/>
        <v>weekday</v>
      </c>
      <c r="D1809" s="1" t="str">
        <f>TEXT(B1809,"dddd")</f>
        <v>Friday</v>
      </c>
      <c r="E1809">
        <v>19307</v>
      </c>
      <c r="F1809" t="s">
        <v>505</v>
      </c>
      <c r="G1809" t="s">
        <v>26</v>
      </c>
      <c r="H1809" t="s">
        <v>27</v>
      </c>
      <c r="I1809" t="s">
        <v>28</v>
      </c>
      <c r="J1809" t="s">
        <v>4</v>
      </c>
      <c r="K1809" t="s">
        <v>13</v>
      </c>
      <c r="L1809">
        <v>1360</v>
      </c>
      <c r="M1809" t="s">
        <v>14</v>
      </c>
      <c r="N1809">
        <v>370</v>
      </c>
      <c r="O1809">
        <v>1</v>
      </c>
      <c r="P1809">
        <f>N1809*O1809</f>
        <v>370</v>
      </c>
      <c r="Q1809">
        <v>249.0899963</v>
      </c>
      <c r="R1809">
        <f>P1809-Q1809</f>
        <v>120.9100037</v>
      </c>
      <c r="S1809">
        <f>Q1809/O1809</f>
        <v>249.0899963</v>
      </c>
    </row>
    <row r="1810" spans="1:19" x14ac:dyDescent="0.3">
      <c r="A1810">
        <v>75755</v>
      </c>
      <c r="B1810" s="1">
        <v>44154</v>
      </c>
      <c r="C1810" s="1" t="str">
        <f t="shared" si="28"/>
        <v>weekday</v>
      </c>
      <c r="D1810" s="1" t="str">
        <f>TEXT(B1810,"dddd")</f>
        <v>Thursday</v>
      </c>
      <c r="E1810">
        <v>19308</v>
      </c>
      <c r="F1810" t="s">
        <v>143</v>
      </c>
      <c r="G1810" t="s">
        <v>34</v>
      </c>
      <c r="H1810" t="s">
        <v>2</v>
      </c>
      <c r="I1810" t="s">
        <v>3</v>
      </c>
      <c r="J1810" t="s">
        <v>4</v>
      </c>
      <c r="K1810" t="s">
        <v>13</v>
      </c>
      <c r="L1810">
        <v>1360</v>
      </c>
      <c r="M1810" t="s">
        <v>14</v>
      </c>
      <c r="N1810">
        <v>370</v>
      </c>
      <c r="O1810">
        <v>1</v>
      </c>
      <c r="P1810">
        <f>N1810*O1810</f>
        <v>370</v>
      </c>
      <c r="Q1810">
        <v>249.0899963</v>
      </c>
      <c r="R1810">
        <f>P1810-Q1810</f>
        <v>120.9100037</v>
      </c>
      <c r="S1810">
        <f>Q1810/O1810</f>
        <v>249.0899963</v>
      </c>
    </row>
    <row r="1811" spans="1:19" x14ac:dyDescent="0.3">
      <c r="A1811">
        <v>75756</v>
      </c>
      <c r="B1811" s="1">
        <v>44153</v>
      </c>
      <c r="C1811" s="1" t="str">
        <f t="shared" si="28"/>
        <v>weekday</v>
      </c>
      <c r="D1811" s="1" t="str">
        <f>TEXT(B1811,"dddd")</f>
        <v>Wednesday</v>
      </c>
      <c r="E1811">
        <v>19309</v>
      </c>
      <c r="F1811" t="s">
        <v>144</v>
      </c>
      <c r="G1811" t="s">
        <v>26</v>
      </c>
      <c r="H1811" t="s">
        <v>27</v>
      </c>
      <c r="I1811" t="s">
        <v>28</v>
      </c>
      <c r="J1811" t="s">
        <v>4</v>
      </c>
      <c r="K1811" t="s">
        <v>13</v>
      </c>
      <c r="L1811">
        <v>1360</v>
      </c>
      <c r="M1811" t="s">
        <v>14</v>
      </c>
      <c r="N1811">
        <v>370</v>
      </c>
      <c r="O1811">
        <v>1</v>
      </c>
      <c r="P1811">
        <f>N1811*O1811</f>
        <v>370</v>
      </c>
      <c r="Q1811">
        <v>249.0899963</v>
      </c>
      <c r="R1811">
        <f>P1811-Q1811</f>
        <v>120.9100037</v>
      </c>
      <c r="S1811">
        <f>Q1811/O1811</f>
        <v>249.0899963</v>
      </c>
    </row>
    <row r="1812" spans="1:19" x14ac:dyDescent="0.3">
      <c r="A1812">
        <v>75757</v>
      </c>
      <c r="B1812" s="1">
        <v>44152</v>
      </c>
      <c r="C1812" s="1" t="str">
        <f t="shared" si="28"/>
        <v>weekday</v>
      </c>
      <c r="D1812" s="1" t="str">
        <f>TEXT(B1812,"dddd")</f>
        <v>Tuesday</v>
      </c>
      <c r="E1812">
        <v>19310</v>
      </c>
      <c r="F1812" t="s">
        <v>145</v>
      </c>
      <c r="G1812" t="s">
        <v>146</v>
      </c>
      <c r="H1812" t="s">
        <v>27</v>
      </c>
      <c r="I1812" t="s">
        <v>28</v>
      </c>
      <c r="J1812" t="s">
        <v>4</v>
      </c>
      <c r="K1812" t="s">
        <v>13</v>
      </c>
      <c r="L1812">
        <v>1360</v>
      </c>
      <c r="M1812" t="s">
        <v>14</v>
      </c>
      <c r="N1812">
        <v>370</v>
      </c>
      <c r="O1812">
        <v>1</v>
      </c>
      <c r="P1812">
        <f>N1812*O1812</f>
        <v>370</v>
      </c>
      <c r="Q1812">
        <v>249.0899963</v>
      </c>
      <c r="R1812">
        <f>P1812-Q1812</f>
        <v>120.9100037</v>
      </c>
      <c r="S1812">
        <f>Q1812/O1812</f>
        <v>249.0899963</v>
      </c>
    </row>
    <row r="1813" spans="1:19" x14ac:dyDescent="0.3">
      <c r="A1813">
        <v>75758</v>
      </c>
      <c r="B1813" s="1">
        <v>44151</v>
      </c>
      <c r="C1813" s="1" t="str">
        <f t="shared" si="28"/>
        <v>weekday</v>
      </c>
      <c r="D1813" s="1" t="str">
        <f>TEXT(B1813,"dddd")</f>
        <v>Monday</v>
      </c>
      <c r="E1813">
        <v>19311</v>
      </c>
      <c r="F1813" t="s">
        <v>149</v>
      </c>
      <c r="G1813" t="s">
        <v>150</v>
      </c>
      <c r="H1813" t="s">
        <v>2</v>
      </c>
      <c r="I1813" t="s">
        <v>3</v>
      </c>
      <c r="J1813" t="s">
        <v>4</v>
      </c>
      <c r="K1813" t="s">
        <v>13</v>
      </c>
      <c r="L1813">
        <v>1360</v>
      </c>
      <c r="M1813" t="s">
        <v>14</v>
      </c>
      <c r="N1813">
        <v>370</v>
      </c>
      <c r="O1813">
        <v>1</v>
      </c>
      <c r="P1813">
        <f>N1813*O1813</f>
        <v>370</v>
      </c>
      <c r="Q1813">
        <v>249.0899963</v>
      </c>
      <c r="R1813">
        <f>P1813-Q1813</f>
        <v>120.9100037</v>
      </c>
      <c r="S1813">
        <f>Q1813/O1813</f>
        <v>249.0899963</v>
      </c>
    </row>
    <row r="1814" spans="1:19" x14ac:dyDescent="0.3">
      <c r="A1814">
        <v>75759</v>
      </c>
      <c r="B1814" s="1">
        <v>44150</v>
      </c>
      <c r="C1814" s="1" t="str">
        <f t="shared" si="28"/>
        <v>weekend</v>
      </c>
      <c r="D1814" s="1" t="str">
        <f>TEXT(B1814,"dddd")</f>
        <v>Sunday</v>
      </c>
      <c r="E1814">
        <v>19312</v>
      </c>
      <c r="F1814" t="s">
        <v>151</v>
      </c>
      <c r="G1814" t="s">
        <v>152</v>
      </c>
      <c r="H1814" t="s">
        <v>2</v>
      </c>
      <c r="I1814" t="s">
        <v>3</v>
      </c>
      <c r="J1814" t="s">
        <v>4</v>
      </c>
      <c r="K1814" t="s">
        <v>13</v>
      </c>
      <c r="L1814">
        <v>1360</v>
      </c>
      <c r="M1814" t="s">
        <v>14</v>
      </c>
      <c r="N1814">
        <v>370</v>
      </c>
      <c r="O1814">
        <v>1</v>
      </c>
      <c r="P1814">
        <f>N1814*O1814</f>
        <v>370</v>
      </c>
      <c r="Q1814">
        <v>249.0899963</v>
      </c>
      <c r="R1814">
        <f>P1814-Q1814</f>
        <v>120.9100037</v>
      </c>
      <c r="S1814">
        <f>Q1814/O1814</f>
        <v>249.0899963</v>
      </c>
    </row>
    <row r="1815" spans="1:19" x14ac:dyDescent="0.3">
      <c r="A1815">
        <v>75760</v>
      </c>
      <c r="B1815" s="1">
        <v>44149</v>
      </c>
      <c r="C1815" s="1" t="str">
        <f t="shared" si="28"/>
        <v>weekend</v>
      </c>
      <c r="D1815" s="1" t="str">
        <f>TEXT(B1815,"dddd")</f>
        <v>Saturday</v>
      </c>
      <c r="E1815">
        <v>19313</v>
      </c>
      <c r="F1815" t="s">
        <v>153</v>
      </c>
      <c r="G1815" t="s">
        <v>26</v>
      </c>
      <c r="H1815" t="s">
        <v>27</v>
      </c>
      <c r="I1815" t="s">
        <v>28</v>
      </c>
      <c r="J1815" t="s">
        <v>4</v>
      </c>
      <c r="K1815" t="s">
        <v>13</v>
      </c>
      <c r="L1815">
        <v>1360</v>
      </c>
      <c r="M1815" t="s">
        <v>14</v>
      </c>
      <c r="N1815">
        <v>370</v>
      </c>
      <c r="O1815">
        <v>1</v>
      </c>
      <c r="P1815">
        <f>N1815*O1815</f>
        <v>370</v>
      </c>
      <c r="Q1815">
        <v>249.0899963</v>
      </c>
      <c r="R1815">
        <f>P1815-Q1815</f>
        <v>120.9100037</v>
      </c>
      <c r="S1815">
        <f>Q1815/O1815</f>
        <v>249.0899963</v>
      </c>
    </row>
    <row r="1816" spans="1:19" x14ac:dyDescent="0.3">
      <c r="A1816">
        <v>75761</v>
      </c>
      <c r="B1816" s="1">
        <v>44148</v>
      </c>
      <c r="C1816" s="1" t="str">
        <f t="shared" si="28"/>
        <v>weekday</v>
      </c>
      <c r="D1816" s="1" t="str">
        <f>TEXT(B1816,"dddd")</f>
        <v>Friday</v>
      </c>
      <c r="E1816">
        <v>19314</v>
      </c>
      <c r="F1816" t="s">
        <v>160</v>
      </c>
      <c r="G1816" t="s">
        <v>161</v>
      </c>
      <c r="H1816" t="s">
        <v>2</v>
      </c>
      <c r="I1816" t="s">
        <v>3</v>
      </c>
      <c r="J1816" t="s">
        <v>4</v>
      </c>
      <c r="K1816" t="s">
        <v>13</v>
      </c>
      <c r="L1816">
        <v>1360</v>
      </c>
      <c r="M1816" t="s">
        <v>14</v>
      </c>
      <c r="N1816">
        <v>370</v>
      </c>
      <c r="O1816">
        <v>1</v>
      </c>
      <c r="P1816">
        <f>N1816*O1816</f>
        <v>370</v>
      </c>
      <c r="Q1816">
        <v>249.0899963</v>
      </c>
      <c r="R1816">
        <f>P1816-Q1816</f>
        <v>120.9100037</v>
      </c>
      <c r="S1816">
        <f>Q1816/O1816</f>
        <v>249.0899963</v>
      </c>
    </row>
    <row r="1817" spans="1:19" x14ac:dyDescent="0.3">
      <c r="A1817">
        <v>75762</v>
      </c>
      <c r="B1817" s="1">
        <v>44147</v>
      </c>
      <c r="C1817" s="1" t="str">
        <f t="shared" si="28"/>
        <v>weekday</v>
      </c>
      <c r="D1817" s="1" t="str">
        <f>TEXT(B1817,"dddd")</f>
        <v>Thursday</v>
      </c>
      <c r="E1817">
        <v>19315</v>
      </c>
      <c r="F1817" t="s">
        <v>162</v>
      </c>
      <c r="G1817" t="s">
        <v>163</v>
      </c>
      <c r="H1817" t="s">
        <v>2</v>
      </c>
      <c r="I1817" t="s">
        <v>3</v>
      </c>
      <c r="J1817" t="s">
        <v>4</v>
      </c>
      <c r="K1817" t="s">
        <v>13</v>
      </c>
      <c r="L1817">
        <v>1360</v>
      </c>
      <c r="M1817" t="s">
        <v>14</v>
      </c>
      <c r="N1817">
        <v>370</v>
      </c>
      <c r="O1817">
        <v>1</v>
      </c>
      <c r="P1817">
        <f>N1817*O1817</f>
        <v>370</v>
      </c>
      <c r="Q1817">
        <v>249.0899963</v>
      </c>
      <c r="R1817">
        <f>P1817-Q1817</f>
        <v>120.9100037</v>
      </c>
      <c r="S1817">
        <f>Q1817/O1817</f>
        <v>249.0899963</v>
      </c>
    </row>
    <row r="1818" spans="1:19" x14ac:dyDescent="0.3">
      <c r="A1818">
        <v>75763</v>
      </c>
      <c r="B1818" s="1">
        <v>44146</v>
      </c>
      <c r="C1818" s="1" t="str">
        <f t="shared" si="28"/>
        <v>weekday</v>
      </c>
      <c r="D1818" s="1" t="str">
        <f>TEXT(B1818,"dddd")</f>
        <v>Wednesday</v>
      </c>
      <c r="E1818">
        <v>19316</v>
      </c>
      <c r="F1818" t="s">
        <v>164</v>
      </c>
      <c r="G1818" t="s">
        <v>26</v>
      </c>
      <c r="H1818" t="s">
        <v>27</v>
      </c>
      <c r="I1818" t="s">
        <v>28</v>
      </c>
      <c r="J1818" t="s">
        <v>29</v>
      </c>
      <c r="K1818" t="s">
        <v>13</v>
      </c>
      <c r="L1818">
        <v>1360</v>
      </c>
      <c r="M1818" t="s">
        <v>14</v>
      </c>
      <c r="N1818">
        <v>370</v>
      </c>
      <c r="O1818">
        <v>1</v>
      </c>
      <c r="P1818">
        <f>N1818*O1818</f>
        <v>370</v>
      </c>
      <c r="Q1818">
        <v>249.0899963</v>
      </c>
      <c r="R1818">
        <f>P1818-Q1818</f>
        <v>120.9100037</v>
      </c>
      <c r="S1818">
        <f>Q1818/O1818</f>
        <v>249.0899963</v>
      </c>
    </row>
    <row r="1819" spans="1:19" x14ac:dyDescent="0.3">
      <c r="A1819">
        <v>75764</v>
      </c>
      <c r="B1819" s="1">
        <v>44145</v>
      </c>
      <c r="C1819" s="1" t="str">
        <f t="shared" si="28"/>
        <v>weekday</v>
      </c>
      <c r="D1819" s="1" t="str">
        <f>TEXT(B1819,"dddd")</f>
        <v>Tuesday</v>
      </c>
      <c r="E1819">
        <v>19317</v>
      </c>
      <c r="F1819" t="s">
        <v>165</v>
      </c>
      <c r="G1819" t="s">
        <v>166</v>
      </c>
      <c r="H1819" t="s">
        <v>2</v>
      </c>
      <c r="I1819" t="s">
        <v>3</v>
      </c>
      <c r="J1819" t="s">
        <v>4</v>
      </c>
      <c r="K1819" t="s">
        <v>13</v>
      </c>
      <c r="L1819">
        <v>1360</v>
      </c>
      <c r="M1819" t="s">
        <v>14</v>
      </c>
      <c r="N1819">
        <v>370</v>
      </c>
      <c r="O1819">
        <v>1</v>
      </c>
      <c r="P1819">
        <f>N1819*O1819</f>
        <v>370</v>
      </c>
      <c r="Q1819">
        <v>249.0899963</v>
      </c>
      <c r="R1819">
        <f>P1819-Q1819</f>
        <v>120.9100037</v>
      </c>
      <c r="S1819">
        <f>Q1819/O1819</f>
        <v>249.0899963</v>
      </c>
    </row>
    <row r="1820" spans="1:19" x14ac:dyDescent="0.3">
      <c r="A1820">
        <v>75765</v>
      </c>
      <c r="B1820" s="1">
        <v>43840</v>
      </c>
      <c r="C1820" s="1" t="str">
        <f t="shared" si="28"/>
        <v>weekday</v>
      </c>
      <c r="D1820" s="1" t="str">
        <f>TEXT(B1820,"dddd")</f>
        <v>Friday</v>
      </c>
      <c r="E1820">
        <v>19318</v>
      </c>
      <c r="F1820" t="s">
        <v>654</v>
      </c>
      <c r="G1820" t="s">
        <v>655</v>
      </c>
      <c r="H1820" t="s">
        <v>2</v>
      </c>
      <c r="I1820" t="s">
        <v>3</v>
      </c>
      <c r="J1820" t="s">
        <v>4</v>
      </c>
      <c r="K1820" t="s">
        <v>13</v>
      </c>
      <c r="L1820">
        <v>1360</v>
      </c>
      <c r="M1820" t="s">
        <v>14</v>
      </c>
      <c r="N1820">
        <v>370</v>
      </c>
      <c r="O1820">
        <v>1</v>
      </c>
      <c r="P1820">
        <f>N1820*O1820</f>
        <v>370</v>
      </c>
      <c r="Q1820">
        <v>249.0899963</v>
      </c>
      <c r="R1820">
        <f>P1820-Q1820</f>
        <v>120.9100037</v>
      </c>
      <c r="S1820">
        <f>Q1820/O1820</f>
        <v>249.0899963</v>
      </c>
    </row>
    <row r="1821" spans="1:19" x14ac:dyDescent="0.3">
      <c r="A1821">
        <v>75766</v>
      </c>
      <c r="B1821" s="1">
        <v>43840</v>
      </c>
      <c r="C1821" s="1" t="str">
        <f t="shared" si="28"/>
        <v>weekday</v>
      </c>
      <c r="D1821" s="1" t="str">
        <f>TEXT(B1821,"dddd")</f>
        <v>Friday</v>
      </c>
      <c r="E1821">
        <v>19319</v>
      </c>
      <c r="F1821" t="s">
        <v>415</v>
      </c>
      <c r="G1821" t="s">
        <v>59</v>
      </c>
      <c r="H1821" t="s">
        <v>2</v>
      </c>
      <c r="I1821" t="s">
        <v>3</v>
      </c>
      <c r="J1821" t="s">
        <v>4</v>
      </c>
      <c r="K1821" t="s">
        <v>13</v>
      </c>
      <c r="L1821">
        <v>1360</v>
      </c>
      <c r="M1821" t="s">
        <v>14</v>
      </c>
      <c r="N1821">
        <v>370</v>
      </c>
      <c r="O1821">
        <v>1</v>
      </c>
      <c r="P1821">
        <f>N1821*O1821</f>
        <v>370</v>
      </c>
      <c r="Q1821">
        <v>249.0899963</v>
      </c>
      <c r="R1821">
        <f>P1821-Q1821</f>
        <v>120.9100037</v>
      </c>
      <c r="S1821">
        <f>Q1821/O1821</f>
        <v>249.0899963</v>
      </c>
    </row>
    <row r="1822" spans="1:19" x14ac:dyDescent="0.3">
      <c r="A1822">
        <v>75767</v>
      </c>
      <c r="B1822" s="1">
        <v>43841</v>
      </c>
      <c r="C1822" s="1" t="str">
        <f t="shared" si="28"/>
        <v>weekend</v>
      </c>
      <c r="D1822" s="1" t="str">
        <f>TEXT(B1822,"dddd")</f>
        <v>Saturday</v>
      </c>
      <c r="E1822">
        <v>19320</v>
      </c>
      <c r="F1822" t="s">
        <v>623</v>
      </c>
      <c r="G1822" t="s">
        <v>26</v>
      </c>
      <c r="H1822" t="s">
        <v>27</v>
      </c>
      <c r="I1822" t="s">
        <v>28</v>
      </c>
      <c r="J1822" t="s">
        <v>44</v>
      </c>
      <c r="K1822" t="s">
        <v>13</v>
      </c>
      <c r="L1822">
        <v>1360</v>
      </c>
      <c r="M1822" t="s">
        <v>14</v>
      </c>
      <c r="N1822">
        <v>370</v>
      </c>
      <c r="O1822">
        <v>1</v>
      </c>
      <c r="P1822">
        <f>N1822*O1822</f>
        <v>370</v>
      </c>
      <c r="Q1822">
        <v>249.0899963</v>
      </c>
      <c r="R1822">
        <f>P1822-Q1822</f>
        <v>120.9100037</v>
      </c>
      <c r="S1822">
        <f>Q1822/O1822</f>
        <v>249.0899963</v>
      </c>
    </row>
    <row r="1823" spans="1:19" x14ac:dyDescent="0.3">
      <c r="A1823">
        <v>75768</v>
      </c>
      <c r="B1823" s="1">
        <v>43841</v>
      </c>
      <c r="C1823" s="1" t="str">
        <f t="shared" si="28"/>
        <v>weekend</v>
      </c>
      <c r="D1823" s="1" t="str">
        <f>TEXT(B1823,"dddd")</f>
        <v>Saturday</v>
      </c>
      <c r="E1823">
        <v>19321</v>
      </c>
      <c r="F1823" t="s">
        <v>634</v>
      </c>
      <c r="G1823" t="s">
        <v>635</v>
      </c>
      <c r="H1823" t="s">
        <v>2</v>
      </c>
      <c r="I1823" t="s">
        <v>3</v>
      </c>
      <c r="J1823" t="s">
        <v>4</v>
      </c>
      <c r="K1823" t="s">
        <v>13</v>
      </c>
      <c r="L1823">
        <v>1360</v>
      </c>
      <c r="M1823" t="s">
        <v>14</v>
      </c>
      <c r="N1823">
        <v>370</v>
      </c>
      <c r="O1823">
        <v>1</v>
      </c>
      <c r="P1823">
        <f>N1823*O1823</f>
        <v>370</v>
      </c>
      <c r="Q1823">
        <v>249.0899963</v>
      </c>
      <c r="R1823">
        <f>P1823-Q1823</f>
        <v>120.9100037</v>
      </c>
      <c r="S1823">
        <f>Q1823/O1823</f>
        <v>249.0899963</v>
      </c>
    </row>
    <row r="1824" spans="1:19" x14ac:dyDescent="0.3">
      <c r="A1824">
        <v>75769</v>
      </c>
      <c r="B1824" s="1">
        <v>43841</v>
      </c>
      <c r="C1824" s="1" t="str">
        <f t="shared" si="28"/>
        <v>weekend</v>
      </c>
      <c r="D1824" s="1" t="str">
        <f>TEXT(B1824,"dddd")</f>
        <v>Saturday</v>
      </c>
      <c r="E1824">
        <v>19322</v>
      </c>
      <c r="F1824" t="s">
        <v>637</v>
      </c>
      <c r="G1824" t="s">
        <v>638</v>
      </c>
      <c r="H1824" t="s">
        <v>2</v>
      </c>
      <c r="I1824" t="s">
        <v>3</v>
      </c>
      <c r="J1824" t="s">
        <v>4</v>
      </c>
      <c r="K1824" t="s">
        <v>13</v>
      </c>
      <c r="L1824">
        <v>1360</v>
      </c>
      <c r="M1824" t="s">
        <v>14</v>
      </c>
      <c r="N1824">
        <v>370</v>
      </c>
      <c r="O1824">
        <v>1</v>
      </c>
      <c r="P1824">
        <f>N1824*O1824</f>
        <v>370</v>
      </c>
      <c r="Q1824">
        <v>249.0899963</v>
      </c>
      <c r="R1824">
        <f>P1824-Q1824</f>
        <v>120.9100037</v>
      </c>
      <c r="S1824">
        <f>Q1824/O1824</f>
        <v>249.0899963</v>
      </c>
    </row>
    <row r="1825" spans="1:19" x14ac:dyDescent="0.3">
      <c r="A1825">
        <v>75770</v>
      </c>
      <c r="B1825" s="1">
        <v>43841</v>
      </c>
      <c r="C1825" s="1" t="str">
        <f t="shared" si="28"/>
        <v>weekend</v>
      </c>
      <c r="D1825" s="1" t="str">
        <f>TEXT(B1825,"dddd")</f>
        <v>Saturday</v>
      </c>
      <c r="E1825">
        <v>19323</v>
      </c>
      <c r="F1825" t="s">
        <v>80</v>
      </c>
      <c r="G1825" t="s">
        <v>39</v>
      </c>
      <c r="H1825" t="s">
        <v>27</v>
      </c>
      <c r="I1825" t="s">
        <v>28</v>
      </c>
      <c r="J1825" t="s">
        <v>44</v>
      </c>
      <c r="K1825" t="s">
        <v>13</v>
      </c>
      <c r="L1825">
        <v>1360</v>
      </c>
      <c r="M1825" t="s">
        <v>14</v>
      </c>
      <c r="N1825">
        <v>370</v>
      </c>
      <c r="O1825">
        <v>1</v>
      </c>
      <c r="P1825">
        <f>N1825*O1825</f>
        <v>370</v>
      </c>
      <c r="Q1825">
        <v>249.0899963</v>
      </c>
      <c r="R1825">
        <f>P1825-Q1825</f>
        <v>120.9100037</v>
      </c>
      <c r="S1825">
        <f>Q1825/O1825</f>
        <v>249.0899963</v>
      </c>
    </row>
    <row r="1826" spans="1:19" x14ac:dyDescent="0.3">
      <c r="A1826">
        <v>75771</v>
      </c>
      <c r="B1826" s="1">
        <v>44183</v>
      </c>
      <c r="C1826" s="1" t="str">
        <f t="shared" si="28"/>
        <v>weekday</v>
      </c>
      <c r="D1826" s="1" t="str">
        <f>TEXT(B1826,"dddd")</f>
        <v>Friday</v>
      </c>
      <c r="E1826">
        <v>19324</v>
      </c>
      <c r="F1826" t="s">
        <v>52</v>
      </c>
      <c r="G1826" t="s">
        <v>53</v>
      </c>
      <c r="H1826" t="s">
        <v>2</v>
      </c>
      <c r="I1826" t="s">
        <v>3</v>
      </c>
      <c r="J1826" t="s">
        <v>44</v>
      </c>
      <c r="K1826" t="s">
        <v>13</v>
      </c>
      <c r="L1826">
        <v>1360</v>
      </c>
      <c r="M1826" t="s">
        <v>14</v>
      </c>
      <c r="N1826">
        <v>370</v>
      </c>
      <c r="O1826">
        <v>1</v>
      </c>
      <c r="P1826">
        <f>N1826*O1826</f>
        <v>370</v>
      </c>
      <c r="Q1826">
        <v>249.0899963</v>
      </c>
      <c r="R1826">
        <f>P1826-Q1826</f>
        <v>120.9100037</v>
      </c>
      <c r="S1826">
        <f>Q1826/O1826</f>
        <v>249.0899963</v>
      </c>
    </row>
    <row r="1827" spans="1:19" x14ac:dyDescent="0.3">
      <c r="A1827">
        <v>75772</v>
      </c>
      <c r="B1827" s="1">
        <v>44182</v>
      </c>
      <c r="C1827" s="1" t="str">
        <f t="shared" si="28"/>
        <v>weekday</v>
      </c>
      <c r="D1827" s="1" t="str">
        <f>TEXT(B1827,"dddd")</f>
        <v>Thursday</v>
      </c>
      <c r="E1827">
        <v>19325</v>
      </c>
      <c r="F1827" t="s">
        <v>58</v>
      </c>
      <c r="G1827" t="s">
        <v>59</v>
      </c>
      <c r="H1827" t="s">
        <v>2</v>
      </c>
      <c r="I1827" t="s">
        <v>3</v>
      </c>
      <c r="J1827" t="s">
        <v>4</v>
      </c>
      <c r="K1827" t="s">
        <v>13</v>
      </c>
      <c r="L1827">
        <v>1360</v>
      </c>
      <c r="M1827" t="s">
        <v>14</v>
      </c>
      <c r="N1827">
        <v>370</v>
      </c>
      <c r="O1827">
        <v>1</v>
      </c>
      <c r="P1827">
        <f>N1827*O1827</f>
        <v>370</v>
      </c>
      <c r="Q1827">
        <v>249.0899963</v>
      </c>
      <c r="R1827">
        <f>P1827-Q1827</f>
        <v>120.9100037</v>
      </c>
      <c r="S1827">
        <f>Q1827/O1827</f>
        <v>249.0899963</v>
      </c>
    </row>
    <row r="1828" spans="1:19" x14ac:dyDescent="0.3">
      <c r="A1828">
        <v>75773</v>
      </c>
      <c r="B1828" s="1">
        <v>44181</v>
      </c>
      <c r="C1828" s="1" t="str">
        <f t="shared" si="28"/>
        <v>weekday</v>
      </c>
      <c r="D1828" s="1" t="str">
        <f>TEXT(B1828,"dddd")</f>
        <v>Wednesday</v>
      </c>
      <c r="E1828">
        <v>19326</v>
      </c>
      <c r="F1828" t="s">
        <v>72</v>
      </c>
      <c r="G1828" t="s">
        <v>73</v>
      </c>
      <c r="H1828" t="s">
        <v>2</v>
      </c>
      <c r="I1828" t="s">
        <v>3</v>
      </c>
      <c r="J1828" t="s">
        <v>4</v>
      </c>
      <c r="K1828" t="s">
        <v>13</v>
      </c>
      <c r="L1828">
        <v>1360</v>
      </c>
      <c r="M1828" t="s">
        <v>14</v>
      </c>
      <c r="N1828">
        <v>370</v>
      </c>
      <c r="O1828">
        <v>1</v>
      </c>
      <c r="P1828">
        <f>N1828*O1828</f>
        <v>370</v>
      </c>
      <c r="Q1828">
        <v>249.0899963</v>
      </c>
      <c r="R1828">
        <f>P1828-Q1828</f>
        <v>120.9100037</v>
      </c>
      <c r="S1828">
        <f>Q1828/O1828</f>
        <v>249.0899963</v>
      </c>
    </row>
    <row r="1829" spans="1:19" x14ac:dyDescent="0.3">
      <c r="A1829">
        <v>75774</v>
      </c>
      <c r="B1829" s="1">
        <v>44180</v>
      </c>
      <c r="C1829" s="1" t="str">
        <f t="shared" si="28"/>
        <v>weekday</v>
      </c>
      <c r="D1829" s="1" t="str">
        <f>TEXT(B1829,"dddd")</f>
        <v>Tuesday</v>
      </c>
      <c r="E1829">
        <v>19327</v>
      </c>
      <c r="F1829" t="s">
        <v>78</v>
      </c>
      <c r="G1829" t="s">
        <v>79</v>
      </c>
      <c r="H1829" t="s">
        <v>27</v>
      </c>
      <c r="I1829" t="s">
        <v>3</v>
      </c>
      <c r="J1829" t="s">
        <v>4</v>
      </c>
      <c r="K1829" t="s">
        <v>13</v>
      </c>
      <c r="L1829">
        <v>1360</v>
      </c>
      <c r="M1829" t="s">
        <v>14</v>
      </c>
      <c r="N1829">
        <v>370</v>
      </c>
      <c r="O1829">
        <v>1</v>
      </c>
      <c r="P1829">
        <f>N1829*O1829</f>
        <v>370</v>
      </c>
      <c r="Q1829">
        <v>249.0899963</v>
      </c>
      <c r="R1829">
        <f>P1829-Q1829</f>
        <v>120.9100037</v>
      </c>
      <c r="S1829">
        <f>Q1829/O1829</f>
        <v>249.0899963</v>
      </c>
    </row>
    <row r="1830" spans="1:19" x14ac:dyDescent="0.3">
      <c r="A1830">
        <v>75775</v>
      </c>
      <c r="B1830" s="1">
        <v>44179</v>
      </c>
      <c r="C1830" s="1" t="str">
        <f t="shared" si="28"/>
        <v>weekday</v>
      </c>
      <c r="D1830" s="1" t="str">
        <f>TEXT(B1830,"dddd")</f>
        <v>Monday</v>
      </c>
      <c r="E1830">
        <v>19328</v>
      </c>
      <c r="F1830" t="s">
        <v>89</v>
      </c>
      <c r="G1830" t="s">
        <v>12</v>
      </c>
      <c r="H1830" t="s">
        <v>2</v>
      </c>
      <c r="I1830" t="s">
        <v>3</v>
      </c>
      <c r="J1830" t="s">
        <v>4</v>
      </c>
      <c r="K1830" t="s">
        <v>13</v>
      </c>
      <c r="L1830">
        <v>1360</v>
      </c>
      <c r="M1830" t="s">
        <v>14</v>
      </c>
      <c r="N1830">
        <v>370</v>
      </c>
      <c r="O1830">
        <v>1</v>
      </c>
      <c r="P1830">
        <f>N1830*O1830</f>
        <v>370</v>
      </c>
      <c r="Q1830">
        <v>249.0899963</v>
      </c>
      <c r="R1830">
        <f>P1830-Q1830</f>
        <v>120.9100037</v>
      </c>
      <c r="S1830">
        <f>Q1830/O1830</f>
        <v>249.0899963</v>
      </c>
    </row>
    <row r="1831" spans="1:19" x14ac:dyDescent="0.3">
      <c r="A1831">
        <v>75776</v>
      </c>
      <c r="B1831" s="1">
        <v>44178</v>
      </c>
      <c r="C1831" s="1" t="str">
        <f t="shared" si="28"/>
        <v>weekend</v>
      </c>
      <c r="D1831" s="1" t="str">
        <f>TEXT(B1831,"dddd")</f>
        <v>Sunday</v>
      </c>
      <c r="E1831">
        <v>19329</v>
      </c>
      <c r="F1831" t="s">
        <v>93</v>
      </c>
      <c r="G1831" t="s">
        <v>79</v>
      </c>
      <c r="H1831" t="s">
        <v>27</v>
      </c>
      <c r="I1831" t="s">
        <v>3</v>
      </c>
      <c r="J1831" t="s">
        <v>4</v>
      </c>
      <c r="K1831" t="s">
        <v>13</v>
      </c>
      <c r="L1831">
        <v>1360</v>
      </c>
      <c r="M1831" t="s">
        <v>14</v>
      </c>
      <c r="N1831">
        <v>370</v>
      </c>
      <c r="O1831">
        <v>1</v>
      </c>
      <c r="P1831">
        <f>N1831*O1831</f>
        <v>370</v>
      </c>
      <c r="Q1831">
        <v>249.0899963</v>
      </c>
      <c r="R1831">
        <f>P1831-Q1831</f>
        <v>120.9100037</v>
      </c>
      <c r="S1831">
        <f>Q1831/O1831</f>
        <v>249.0899963</v>
      </c>
    </row>
    <row r="1832" spans="1:19" x14ac:dyDescent="0.3">
      <c r="A1832">
        <v>75777</v>
      </c>
      <c r="B1832" s="1">
        <v>44177</v>
      </c>
      <c r="C1832" s="1" t="str">
        <f t="shared" si="28"/>
        <v>weekend</v>
      </c>
      <c r="D1832" s="1" t="str">
        <f>TEXT(B1832,"dddd")</f>
        <v>Saturday</v>
      </c>
      <c r="E1832">
        <v>19330</v>
      </c>
      <c r="F1832" t="s">
        <v>23</v>
      </c>
      <c r="G1832" t="s">
        <v>97</v>
      </c>
      <c r="H1832" t="s">
        <v>2</v>
      </c>
      <c r="I1832" t="s">
        <v>3</v>
      </c>
      <c r="J1832" t="s">
        <v>4</v>
      </c>
      <c r="K1832" t="s">
        <v>13</v>
      </c>
      <c r="L1832">
        <v>1360</v>
      </c>
      <c r="M1832" t="s">
        <v>14</v>
      </c>
      <c r="N1832">
        <v>370</v>
      </c>
      <c r="O1832">
        <v>1</v>
      </c>
      <c r="P1832">
        <f>N1832*O1832</f>
        <v>370</v>
      </c>
      <c r="Q1832">
        <v>249.0899963</v>
      </c>
      <c r="R1832">
        <f>P1832-Q1832</f>
        <v>120.9100037</v>
      </c>
      <c r="S1832">
        <f>Q1832/O1832</f>
        <v>249.0899963</v>
      </c>
    </row>
    <row r="1833" spans="1:19" x14ac:dyDescent="0.3">
      <c r="A1833">
        <v>75778</v>
      </c>
      <c r="B1833" s="1">
        <v>44176</v>
      </c>
      <c r="C1833" s="1" t="str">
        <f t="shared" si="28"/>
        <v>weekday</v>
      </c>
      <c r="D1833" s="1" t="str">
        <f>TEXT(B1833,"dddd")</f>
        <v>Friday</v>
      </c>
      <c r="E1833">
        <v>19331</v>
      </c>
      <c r="F1833" t="s">
        <v>105</v>
      </c>
      <c r="G1833" t="s">
        <v>106</v>
      </c>
      <c r="H1833" t="s">
        <v>2</v>
      </c>
      <c r="I1833" t="s">
        <v>3</v>
      </c>
      <c r="J1833" t="s">
        <v>4</v>
      </c>
      <c r="K1833" t="s">
        <v>13</v>
      </c>
      <c r="L1833">
        <v>1360</v>
      </c>
      <c r="M1833" t="s">
        <v>14</v>
      </c>
      <c r="N1833">
        <v>370</v>
      </c>
      <c r="O1833">
        <v>1</v>
      </c>
      <c r="P1833">
        <f>N1833*O1833</f>
        <v>370</v>
      </c>
      <c r="Q1833">
        <v>249.0899963</v>
      </c>
      <c r="R1833">
        <f>P1833-Q1833</f>
        <v>120.9100037</v>
      </c>
      <c r="S1833">
        <f>Q1833/O1833</f>
        <v>249.0899963</v>
      </c>
    </row>
    <row r="1834" spans="1:19" x14ac:dyDescent="0.3">
      <c r="A1834">
        <v>75779</v>
      </c>
      <c r="B1834" s="1">
        <v>44097</v>
      </c>
      <c r="C1834" s="1" t="str">
        <f t="shared" si="28"/>
        <v>weekday</v>
      </c>
      <c r="D1834" s="1" t="str">
        <f>TEXT(B1834,"dddd")</f>
        <v>Wednesday</v>
      </c>
      <c r="E1834">
        <v>19332</v>
      </c>
      <c r="F1834" t="s">
        <v>185</v>
      </c>
      <c r="G1834" t="s">
        <v>39</v>
      </c>
      <c r="H1834" t="s">
        <v>27</v>
      </c>
      <c r="I1834" t="s">
        <v>28</v>
      </c>
      <c r="J1834" t="s">
        <v>4</v>
      </c>
      <c r="K1834" t="s">
        <v>13</v>
      </c>
      <c r="L1834">
        <v>1360</v>
      </c>
      <c r="M1834" t="s">
        <v>14</v>
      </c>
      <c r="N1834">
        <v>370</v>
      </c>
      <c r="O1834">
        <v>1</v>
      </c>
      <c r="P1834">
        <f>N1834*O1834</f>
        <v>370</v>
      </c>
      <c r="Q1834">
        <v>249.0899963</v>
      </c>
      <c r="R1834">
        <f>P1834-Q1834</f>
        <v>120.9100037</v>
      </c>
      <c r="S1834">
        <f>Q1834/O1834</f>
        <v>249.0899963</v>
      </c>
    </row>
    <row r="1835" spans="1:19" x14ac:dyDescent="0.3">
      <c r="A1835">
        <v>75780</v>
      </c>
      <c r="B1835" s="1">
        <v>44096</v>
      </c>
      <c r="C1835" s="1" t="str">
        <f t="shared" si="28"/>
        <v>weekday</v>
      </c>
      <c r="D1835" s="1" t="str">
        <f>TEXT(B1835,"dddd")</f>
        <v>Tuesday</v>
      </c>
      <c r="E1835">
        <v>19333</v>
      </c>
      <c r="F1835" t="s">
        <v>188</v>
      </c>
      <c r="G1835" t="s">
        <v>173</v>
      </c>
      <c r="H1835" t="s">
        <v>2</v>
      </c>
      <c r="I1835" t="s">
        <v>3</v>
      </c>
      <c r="J1835" t="s">
        <v>4</v>
      </c>
      <c r="K1835" t="s">
        <v>13</v>
      </c>
      <c r="L1835">
        <v>1360</v>
      </c>
      <c r="M1835" t="s">
        <v>14</v>
      </c>
      <c r="N1835">
        <v>370</v>
      </c>
      <c r="O1835">
        <v>1</v>
      </c>
      <c r="P1835">
        <f>N1835*O1835</f>
        <v>370</v>
      </c>
      <c r="Q1835">
        <v>249.0899963</v>
      </c>
      <c r="R1835">
        <f>P1835-Q1835</f>
        <v>120.9100037</v>
      </c>
      <c r="S1835">
        <f>Q1835/O1835</f>
        <v>249.0899963</v>
      </c>
    </row>
    <row r="1836" spans="1:19" x14ac:dyDescent="0.3">
      <c r="A1836">
        <v>75781</v>
      </c>
      <c r="B1836" s="1">
        <v>44095</v>
      </c>
      <c r="C1836" s="1" t="str">
        <f t="shared" si="28"/>
        <v>weekday</v>
      </c>
      <c r="D1836" s="1" t="str">
        <f>TEXT(B1836,"dddd")</f>
        <v>Monday</v>
      </c>
      <c r="E1836">
        <v>19334</v>
      </c>
      <c r="F1836" t="s">
        <v>191</v>
      </c>
      <c r="G1836" t="s">
        <v>39</v>
      </c>
      <c r="H1836" t="s">
        <v>27</v>
      </c>
      <c r="I1836" t="s">
        <v>28</v>
      </c>
      <c r="J1836" t="s">
        <v>4</v>
      </c>
      <c r="K1836" t="s">
        <v>13</v>
      </c>
      <c r="L1836">
        <v>1360</v>
      </c>
      <c r="M1836" t="s">
        <v>14</v>
      </c>
      <c r="N1836">
        <v>370</v>
      </c>
      <c r="O1836">
        <v>1</v>
      </c>
      <c r="P1836">
        <f>N1836*O1836</f>
        <v>370</v>
      </c>
      <c r="Q1836">
        <v>249.0899963</v>
      </c>
      <c r="R1836">
        <f>P1836-Q1836</f>
        <v>120.9100037</v>
      </c>
      <c r="S1836">
        <f>Q1836/O1836</f>
        <v>249.0899963</v>
      </c>
    </row>
    <row r="1837" spans="1:19" x14ac:dyDescent="0.3">
      <c r="A1837">
        <v>75782</v>
      </c>
      <c r="B1837" s="1">
        <v>44094</v>
      </c>
      <c r="C1837" s="1" t="str">
        <f t="shared" si="28"/>
        <v>weekend</v>
      </c>
      <c r="D1837" s="1" t="str">
        <f>TEXT(B1837,"dddd")</f>
        <v>Sunday</v>
      </c>
      <c r="E1837">
        <v>19335</v>
      </c>
      <c r="F1837" t="s">
        <v>194</v>
      </c>
      <c r="G1837" t="s">
        <v>195</v>
      </c>
      <c r="H1837" t="s">
        <v>2</v>
      </c>
      <c r="I1837" t="s">
        <v>3</v>
      </c>
      <c r="J1837" t="s">
        <v>4</v>
      </c>
      <c r="K1837" t="s">
        <v>13</v>
      </c>
      <c r="L1837">
        <v>1360</v>
      </c>
      <c r="M1837" t="s">
        <v>14</v>
      </c>
      <c r="N1837">
        <v>370</v>
      </c>
      <c r="O1837">
        <v>1</v>
      </c>
      <c r="P1837">
        <f>N1837*O1837</f>
        <v>370</v>
      </c>
      <c r="Q1837">
        <v>249.0899963</v>
      </c>
      <c r="R1837">
        <f>P1837-Q1837</f>
        <v>120.9100037</v>
      </c>
      <c r="S1837">
        <f>Q1837/O1837</f>
        <v>249.0899963</v>
      </c>
    </row>
    <row r="1838" spans="1:19" x14ac:dyDescent="0.3">
      <c r="A1838">
        <v>75783</v>
      </c>
      <c r="B1838" s="1">
        <v>44093</v>
      </c>
      <c r="C1838" s="1" t="str">
        <f t="shared" si="28"/>
        <v>weekend</v>
      </c>
      <c r="D1838" s="1" t="str">
        <f>TEXT(B1838,"dddd")</f>
        <v>Saturday</v>
      </c>
      <c r="E1838">
        <v>19336</v>
      </c>
      <c r="F1838" t="s">
        <v>196</v>
      </c>
      <c r="G1838" t="s">
        <v>197</v>
      </c>
      <c r="H1838" t="s">
        <v>2</v>
      </c>
      <c r="I1838" t="s">
        <v>3</v>
      </c>
      <c r="J1838" t="s">
        <v>4</v>
      </c>
      <c r="K1838" t="s">
        <v>13</v>
      </c>
      <c r="L1838">
        <v>1360</v>
      </c>
      <c r="M1838" t="s">
        <v>14</v>
      </c>
      <c r="N1838">
        <v>370</v>
      </c>
      <c r="O1838">
        <v>1</v>
      </c>
      <c r="P1838">
        <f>N1838*O1838</f>
        <v>370</v>
      </c>
      <c r="Q1838">
        <v>249.0899963</v>
      </c>
      <c r="R1838">
        <f>P1838-Q1838</f>
        <v>120.9100037</v>
      </c>
      <c r="S1838">
        <f>Q1838/O1838</f>
        <v>249.0899963</v>
      </c>
    </row>
    <row r="1839" spans="1:19" x14ac:dyDescent="0.3">
      <c r="A1839">
        <v>75784</v>
      </c>
      <c r="B1839" s="1">
        <v>44092</v>
      </c>
      <c r="C1839" s="1" t="str">
        <f t="shared" si="28"/>
        <v>weekday</v>
      </c>
      <c r="D1839" s="1" t="str">
        <f>TEXT(B1839,"dddd")</f>
        <v>Friday</v>
      </c>
      <c r="E1839">
        <v>19337</v>
      </c>
      <c r="F1839" t="s">
        <v>198</v>
      </c>
      <c r="G1839" t="s">
        <v>79</v>
      </c>
      <c r="H1839" t="s">
        <v>27</v>
      </c>
      <c r="I1839" t="s">
        <v>3</v>
      </c>
      <c r="J1839" t="s">
        <v>4</v>
      </c>
      <c r="K1839" t="s">
        <v>13</v>
      </c>
      <c r="L1839">
        <v>1360</v>
      </c>
      <c r="M1839" t="s">
        <v>14</v>
      </c>
      <c r="N1839">
        <v>370</v>
      </c>
      <c r="O1839">
        <v>1</v>
      </c>
      <c r="P1839">
        <f>N1839*O1839</f>
        <v>370</v>
      </c>
      <c r="Q1839">
        <v>249.0899963</v>
      </c>
      <c r="R1839">
        <f>P1839-Q1839</f>
        <v>120.9100037</v>
      </c>
      <c r="S1839">
        <f>Q1839/O1839</f>
        <v>249.0899963</v>
      </c>
    </row>
    <row r="1840" spans="1:19" x14ac:dyDescent="0.3">
      <c r="A1840">
        <v>75785</v>
      </c>
      <c r="B1840" s="1">
        <v>44091</v>
      </c>
      <c r="C1840" s="1" t="str">
        <f t="shared" si="28"/>
        <v>weekday</v>
      </c>
      <c r="D1840" s="1" t="str">
        <f>TEXT(B1840,"dddd")</f>
        <v>Thursday</v>
      </c>
      <c r="E1840">
        <v>19338</v>
      </c>
      <c r="F1840" t="s">
        <v>199</v>
      </c>
      <c r="G1840" t="s">
        <v>200</v>
      </c>
      <c r="H1840" t="s">
        <v>2</v>
      </c>
      <c r="I1840" t="s">
        <v>3</v>
      </c>
      <c r="J1840" t="s">
        <v>4</v>
      </c>
      <c r="K1840" t="s">
        <v>13</v>
      </c>
      <c r="L1840">
        <v>1360</v>
      </c>
      <c r="M1840" t="s">
        <v>14</v>
      </c>
      <c r="N1840">
        <v>370</v>
      </c>
      <c r="O1840">
        <v>1</v>
      </c>
      <c r="P1840">
        <f>N1840*O1840</f>
        <v>370</v>
      </c>
      <c r="Q1840">
        <v>249.0899963</v>
      </c>
      <c r="R1840">
        <f>P1840-Q1840</f>
        <v>120.9100037</v>
      </c>
      <c r="S1840">
        <f>Q1840/O1840</f>
        <v>249.0899963</v>
      </c>
    </row>
    <row r="1841" spans="1:19" x14ac:dyDescent="0.3">
      <c r="A1841">
        <v>75786</v>
      </c>
      <c r="B1841" s="1">
        <v>44090</v>
      </c>
      <c r="C1841" s="1" t="str">
        <f t="shared" si="28"/>
        <v>weekday</v>
      </c>
      <c r="D1841" s="1" t="str">
        <f>TEXT(B1841,"dddd")</f>
        <v>Wednesday</v>
      </c>
      <c r="E1841">
        <v>19339</v>
      </c>
      <c r="F1841" t="s">
        <v>201</v>
      </c>
      <c r="G1841" t="s">
        <v>39</v>
      </c>
      <c r="H1841" t="s">
        <v>27</v>
      </c>
      <c r="I1841" t="s">
        <v>28</v>
      </c>
      <c r="J1841" t="s">
        <v>4</v>
      </c>
      <c r="K1841" t="s">
        <v>13</v>
      </c>
      <c r="L1841">
        <v>1360</v>
      </c>
      <c r="M1841" t="s">
        <v>14</v>
      </c>
      <c r="N1841">
        <v>370</v>
      </c>
      <c r="O1841">
        <v>1</v>
      </c>
      <c r="P1841">
        <f>N1841*O1841</f>
        <v>370</v>
      </c>
      <c r="Q1841">
        <v>249.0899963</v>
      </c>
      <c r="R1841">
        <f>P1841-Q1841</f>
        <v>120.9100037</v>
      </c>
      <c r="S1841">
        <f>Q1841/O1841</f>
        <v>249.0899963</v>
      </c>
    </row>
    <row r="1842" spans="1:19" x14ac:dyDescent="0.3">
      <c r="A1842">
        <v>75787</v>
      </c>
      <c r="B1842" s="1">
        <v>44089</v>
      </c>
      <c r="C1842" s="1" t="str">
        <f t="shared" si="28"/>
        <v>weekday</v>
      </c>
      <c r="D1842" s="1" t="str">
        <f>TEXT(B1842,"dddd")</f>
        <v>Tuesday</v>
      </c>
      <c r="E1842">
        <v>19340</v>
      </c>
      <c r="F1842" t="s">
        <v>202</v>
      </c>
      <c r="G1842" t="s">
        <v>203</v>
      </c>
      <c r="H1842" t="s">
        <v>2</v>
      </c>
      <c r="I1842" t="s">
        <v>3</v>
      </c>
      <c r="J1842" t="s">
        <v>4</v>
      </c>
      <c r="K1842" t="s">
        <v>13</v>
      </c>
      <c r="L1842">
        <v>1360</v>
      </c>
      <c r="M1842" t="s">
        <v>14</v>
      </c>
      <c r="N1842">
        <v>370</v>
      </c>
      <c r="O1842">
        <v>1</v>
      </c>
      <c r="P1842">
        <f>N1842*O1842</f>
        <v>370</v>
      </c>
      <c r="Q1842">
        <v>249.0899963</v>
      </c>
      <c r="R1842">
        <f>P1842-Q1842</f>
        <v>120.9100037</v>
      </c>
      <c r="S1842">
        <f>Q1842/O1842</f>
        <v>249.0899963</v>
      </c>
    </row>
    <row r="1843" spans="1:19" x14ac:dyDescent="0.3">
      <c r="A1843">
        <v>75788</v>
      </c>
      <c r="B1843" s="1">
        <v>44088</v>
      </c>
      <c r="C1843" s="1" t="str">
        <f t="shared" si="28"/>
        <v>weekday</v>
      </c>
      <c r="D1843" s="1" t="str">
        <f>TEXT(B1843,"dddd")</f>
        <v>Monday</v>
      </c>
      <c r="E1843">
        <v>19341</v>
      </c>
      <c r="F1843" t="s">
        <v>204</v>
      </c>
      <c r="G1843" t="s">
        <v>79</v>
      </c>
      <c r="H1843" t="s">
        <v>27</v>
      </c>
      <c r="I1843" t="s">
        <v>3</v>
      </c>
      <c r="J1843" t="s">
        <v>44</v>
      </c>
      <c r="K1843" t="s">
        <v>13</v>
      </c>
      <c r="L1843">
        <v>1360</v>
      </c>
      <c r="M1843" t="s">
        <v>14</v>
      </c>
      <c r="N1843">
        <v>370</v>
      </c>
      <c r="O1843">
        <v>1</v>
      </c>
      <c r="P1843">
        <f>N1843*O1843</f>
        <v>370</v>
      </c>
      <c r="Q1843">
        <v>249.0899963</v>
      </c>
      <c r="R1843">
        <f>P1843-Q1843</f>
        <v>120.9100037</v>
      </c>
      <c r="S1843">
        <f>Q1843/O1843</f>
        <v>249.0899963</v>
      </c>
    </row>
    <row r="1844" spans="1:19" x14ac:dyDescent="0.3">
      <c r="A1844">
        <v>75789</v>
      </c>
      <c r="B1844" s="1">
        <v>44087</v>
      </c>
      <c r="C1844" s="1" t="str">
        <f t="shared" si="28"/>
        <v>weekend</v>
      </c>
      <c r="D1844" s="1" t="str">
        <f>TEXT(B1844,"dddd")</f>
        <v>Sunday</v>
      </c>
      <c r="E1844">
        <v>19342</v>
      </c>
      <c r="F1844" t="s">
        <v>205</v>
      </c>
      <c r="G1844" t="s">
        <v>34</v>
      </c>
      <c r="H1844" t="s">
        <v>2</v>
      </c>
      <c r="I1844" t="s">
        <v>3</v>
      </c>
      <c r="J1844" t="s">
        <v>44</v>
      </c>
      <c r="K1844" t="s">
        <v>13</v>
      </c>
      <c r="L1844">
        <v>1360</v>
      </c>
      <c r="M1844" t="s">
        <v>14</v>
      </c>
      <c r="N1844">
        <v>370</v>
      </c>
      <c r="O1844">
        <v>1</v>
      </c>
      <c r="P1844">
        <f>N1844*O1844</f>
        <v>370</v>
      </c>
      <c r="Q1844">
        <v>249.0899963</v>
      </c>
      <c r="R1844">
        <f>P1844-Q1844</f>
        <v>120.9100037</v>
      </c>
      <c r="S1844">
        <f>Q1844/O1844</f>
        <v>249.0899963</v>
      </c>
    </row>
    <row r="1845" spans="1:19" x14ac:dyDescent="0.3">
      <c r="A1845">
        <v>75790</v>
      </c>
      <c r="B1845" s="1">
        <v>44086</v>
      </c>
      <c r="C1845" s="1" t="str">
        <f t="shared" si="28"/>
        <v>weekend</v>
      </c>
      <c r="D1845" s="1" t="str">
        <f>TEXT(B1845,"dddd")</f>
        <v>Saturday</v>
      </c>
      <c r="E1845">
        <v>19343</v>
      </c>
      <c r="F1845" t="s">
        <v>206</v>
      </c>
      <c r="G1845" t="s">
        <v>79</v>
      </c>
      <c r="H1845" t="s">
        <v>27</v>
      </c>
      <c r="I1845" t="s">
        <v>3</v>
      </c>
      <c r="J1845" t="s">
        <v>44</v>
      </c>
      <c r="K1845" t="s">
        <v>13</v>
      </c>
      <c r="L1845">
        <v>1360</v>
      </c>
      <c r="M1845" t="s">
        <v>14</v>
      </c>
      <c r="N1845">
        <v>370</v>
      </c>
      <c r="O1845">
        <v>1</v>
      </c>
      <c r="P1845">
        <f>N1845*O1845</f>
        <v>370</v>
      </c>
      <c r="Q1845">
        <v>249.0899963</v>
      </c>
      <c r="R1845">
        <f>P1845-Q1845</f>
        <v>120.9100037</v>
      </c>
      <c r="S1845">
        <f>Q1845/O1845</f>
        <v>249.0899963</v>
      </c>
    </row>
    <row r="1846" spans="1:19" x14ac:dyDescent="0.3">
      <c r="A1846">
        <v>75791</v>
      </c>
      <c r="B1846" s="1">
        <v>44085</v>
      </c>
      <c r="C1846" s="1" t="str">
        <f t="shared" si="28"/>
        <v>weekday</v>
      </c>
      <c r="D1846" s="1" t="str">
        <f>TEXT(B1846,"dddd")</f>
        <v>Friday</v>
      </c>
      <c r="E1846">
        <v>19344</v>
      </c>
      <c r="F1846" t="s">
        <v>207</v>
      </c>
      <c r="G1846" t="s">
        <v>208</v>
      </c>
      <c r="H1846" t="s">
        <v>2</v>
      </c>
      <c r="I1846" t="s">
        <v>3</v>
      </c>
      <c r="J1846" t="s">
        <v>44</v>
      </c>
      <c r="K1846" t="s">
        <v>13</v>
      </c>
      <c r="L1846">
        <v>1360</v>
      </c>
      <c r="M1846" t="s">
        <v>14</v>
      </c>
      <c r="N1846">
        <v>370</v>
      </c>
      <c r="O1846">
        <v>1</v>
      </c>
      <c r="P1846">
        <f>N1846*O1846</f>
        <v>370</v>
      </c>
      <c r="Q1846">
        <v>249.0899963</v>
      </c>
      <c r="R1846">
        <f>P1846-Q1846</f>
        <v>120.9100037</v>
      </c>
      <c r="S1846">
        <f>Q1846/O1846</f>
        <v>249.0899963</v>
      </c>
    </row>
    <row r="1847" spans="1:19" x14ac:dyDescent="0.3">
      <c r="A1847">
        <v>75792</v>
      </c>
      <c r="B1847" s="1">
        <v>43962</v>
      </c>
      <c r="C1847" s="1" t="str">
        <f t="shared" si="28"/>
        <v>weekday</v>
      </c>
      <c r="D1847" s="1" t="str">
        <f>TEXT(B1847,"dddd")</f>
        <v>Monday</v>
      </c>
      <c r="E1847">
        <v>19345</v>
      </c>
      <c r="F1847" t="s">
        <v>321</v>
      </c>
      <c r="G1847" t="s">
        <v>39</v>
      </c>
      <c r="H1847" t="s">
        <v>27</v>
      </c>
      <c r="I1847" t="s">
        <v>28</v>
      </c>
      <c r="J1847" t="s">
        <v>4</v>
      </c>
      <c r="K1847" t="s">
        <v>13</v>
      </c>
      <c r="L1847">
        <v>1360</v>
      </c>
      <c r="M1847" t="s">
        <v>14</v>
      </c>
      <c r="N1847">
        <v>370</v>
      </c>
      <c r="O1847">
        <v>1</v>
      </c>
      <c r="P1847">
        <f>N1847*O1847</f>
        <v>370</v>
      </c>
      <c r="Q1847">
        <v>249.0899963</v>
      </c>
      <c r="R1847">
        <f>P1847-Q1847</f>
        <v>120.9100037</v>
      </c>
      <c r="S1847">
        <f>Q1847/O1847</f>
        <v>249.0899963</v>
      </c>
    </row>
    <row r="1848" spans="1:19" x14ac:dyDescent="0.3">
      <c r="A1848">
        <v>75793</v>
      </c>
      <c r="B1848" s="1">
        <v>43841</v>
      </c>
      <c r="C1848" s="1" t="str">
        <f t="shared" si="28"/>
        <v>weekend</v>
      </c>
      <c r="D1848" s="1" t="str">
        <f>TEXT(B1848,"dddd")</f>
        <v>Saturday</v>
      </c>
      <c r="E1848">
        <v>19346</v>
      </c>
      <c r="F1848" t="s">
        <v>642</v>
      </c>
      <c r="G1848" t="s">
        <v>643</v>
      </c>
      <c r="H1848" t="s">
        <v>2</v>
      </c>
      <c r="I1848" t="s">
        <v>3</v>
      </c>
      <c r="J1848" t="s">
        <v>4</v>
      </c>
      <c r="K1848" t="s">
        <v>13</v>
      </c>
      <c r="L1848">
        <v>1360</v>
      </c>
      <c r="M1848" t="s">
        <v>14</v>
      </c>
      <c r="N1848">
        <v>370</v>
      </c>
      <c r="O1848">
        <v>1</v>
      </c>
      <c r="P1848">
        <f>N1848*O1848</f>
        <v>370</v>
      </c>
      <c r="Q1848">
        <v>249.0899963</v>
      </c>
      <c r="R1848">
        <f>P1848-Q1848</f>
        <v>120.9100037</v>
      </c>
      <c r="S1848">
        <f>Q1848/O1848</f>
        <v>249.0899963</v>
      </c>
    </row>
    <row r="1849" spans="1:19" x14ac:dyDescent="0.3">
      <c r="A1849">
        <v>75794</v>
      </c>
      <c r="B1849" s="1">
        <v>43310</v>
      </c>
      <c r="C1849" s="1" t="str">
        <f t="shared" si="28"/>
        <v>weekend</v>
      </c>
      <c r="D1849" s="1" t="str">
        <f>TEXT(B1849,"dddd")</f>
        <v>Sunday</v>
      </c>
      <c r="E1849">
        <v>19347</v>
      </c>
      <c r="F1849" t="s">
        <v>959</v>
      </c>
      <c r="G1849" t="s">
        <v>39</v>
      </c>
      <c r="H1849" t="s">
        <v>27</v>
      </c>
      <c r="I1849" t="s">
        <v>28</v>
      </c>
      <c r="J1849" t="s">
        <v>29</v>
      </c>
      <c r="K1849" t="s">
        <v>13</v>
      </c>
      <c r="L1849">
        <v>1360</v>
      </c>
      <c r="M1849" t="s">
        <v>14</v>
      </c>
      <c r="N1849">
        <v>370</v>
      </c>
      <c r="O1849">
        <v>1</v>
      </c>
      <c r="P1849">
        <f>N1849*O1849</f>
        <v>370</v>
      </c>
      <c r="Q1849">
        <v>249.0899963</v>
      </c>
      <c r="R1849">
        <f>P1849-Q1849</f>
        <v>120.9100037</v>
      </c>
      <c r="S1849">
        <f>Q1849/O1849</f>
        <v>249.0899963</v>
      </c>
    </row>
    <row r="1850" spans="1:19" x14ac:dyDescent="0.3">
      <c r="A1850">
        <v>75795</v>
      </c>
      <c r="B1850" s="1">
        <v>43309</v>
      </c>
      <c r="C1850" s="1" t="str">
        <f t="shared" si="28"/>
        <v>weekend</v>
      </c>
      <c r="D1850" s="1" t="str">
        <f>TEXT(B1850,"dddd")</f>
        <v>Saturday</v>
      </c>
      <c r="E1850">
        <v>19348</v>
      </c>
      <c r="F1850" t="s">
        <v>960</v>
      </c>
      <c r="G1850" t="s">
        <v>795</v>
      </c>
      <c r="H1850" t="s">
        <v>2</v>
      </c>
      <c r="I1850" t="s">
        <v>3</v>
      </c>
      <c r="J1850" t="s">
        <v>4</v>
      </c>
      <c r="K1850" t="s">
        <v>13</v>
      </c>
      <c r="L1850">
        <v>1360</v>
      </c>
      <c r="M1850" t="s">
        <v>14</v>
      </c>
      <c r="N1850">
        <v>370</v>
      </c>
      <c r="O1850">
        <v>1</v>
      </c>
      <c r="P1850">
        <f>N1850*O1850</f>
        <v>370</v>
      </c>
      <c r="Q1850">
        <v>249.0899963</v>
      </c>
      <c r="R1850">
        <f>P1850-Q1850</f>
        <v>120.9100037</v>
      </c>
      <c r="S1850">
        <f>Q1850/O1850</f>
        <v>249.0899963</v>
      </c>
    </row>
    <row r="1851" spans="1:19" x14ac:dyDescent="0.3">
      <c r="A1851">
        <v>75796</v>
      </c>
      <c r="B1851" s="1">
        <v>43308</v>
      </c>
      <c r="C1851" s="1" t="str">
        <f t="shared" si="28"/>
        <v>weekday</v>
      </c>
      <c r="D1851" s="1" t="str">
        <f>TEXT(B1851,"dddd")</f>
        <v>Friday</v>
      </c>
      <c r="E1851">
        <v>19349</v>
      </c>
      <c r="F1851" t="s">
        <v>871</v>
      </c>
      <c r="G1851" t="s">
        <v>431</v>
      </c>
      <c r="H1851" t="s">
        <v>2</v>
      </c>
      <c r="I1851" t="s">
        <v>3</v>
      </c>
      <c r="J1851" t="s">
        <v>4</v>
      </c>
      <c r="K1851" t="s">
        <v>13</v>
      </c>
      <c r="L1851">
        <v>1360</v>
      </c>
      <c r="M1851" t="s">
        <v>14</v>
      </c>
      <c r="N1851">
        <v>370</v>
      </c>
      <c r="O1851">
        <v>1</v>
      </c>
      <c r="P1851">
        <f>N1851*O1851</f>
        <v>370</v>
      </c>
      <c r="Q1851">
        <v>249.0899963</v>
      </c>
      <c r="R1851">
        <f>P1851-Q1851</f>
        <v>120.9100037</v>
      </c>
      <c r="S1851">
        <f>Q1851/O1851</f>
        <v>249.0899963</v>
      </c>
    </row>
    <row r="1852" spans="1:19" x14ac:dyDescent="0.3">
      <c r="A1852">
        <v>75797</v>
      </c>
      <c r="B1852" s="1">
        <v>43841</v>
      </c>
      <c r="C1852" s="1" t="str">
        <f t="shared" si="28"/>
        <v>weekend</v>
      </c>
      <c r="D1852" s="1" t="str">
        <f>TEXT(B1852,"dddd")</f>
        <v>Saturday</v>
      </c>
      <c r="E1852">
        <v>19350</v>
      </c>
      <c r="F1852" t="s">
        <v>624</v>
      </c>
      <c r="G1852" t="s">
        <v>39</v>
      </c>
      <c r="H1852" t="s">
        <v>27</v>
      </c>
      <c r="I1852" t="s">
        <v>28</v>
      </c>
      <c r="J1852" t="s">
        <v>44</v>
      </c>
      <c r="K1852" t="s">
        <v>13</v>
      </c>
      <c r="L1852">
        <v>1360</v>
      </c>
      <c r="M1852" t="s">
        <v>14</v>
      </c>
      <c r="N1852">
        <v>370</v>
      </c>
      <c r="O1852">
        <v>1</v>
      </c>
      <c r="P1852">
        <f>N1852*O1852</f>
        <v>370</v>
      </c>
      <c r="Q1852">
        <v>249.0899963</v>
      </c>
      <c r="R1852">
        <f>P1852-Q1852</f>
        <v>120.9100037</v>
      </c>
      <c r="S1852">
        <f>Q1852/O1852</f>
        <v>249.0899963</v>
      </c>
    </row>
    <row r="1853" spans="1:19" x14ac:dyDescent="0.3">
      <c r="A1853">
        <v>75798</v>
      </c>
      <c r="B1853" s="1">
        <v>43841</v>
      </c>
      <c r="C1853" s="1" t="str">
        <f t="shared" si="28"/>
        <v>weekend</v>
      </c>
      <c r="D1853" s="1" t="str">
        <f>TEXT(B1853,"dddd")</f>
        <v>Saturday</v>
      </c>
      <c r="E1853">
        <v>19351</v>
      </c>
      <c r="F1853" t="s">
        <v>352</v>
      </c>
      <c r="G1853" t="s">
        <v>173</v>
      </c>
      <c r="H1853" t="s">
        <v>2</v>
      </c>
      <c r="I1853" t="s">
        <v>3</v>
      </c>
      <c r="J1853" t="s">
        <v>4</v>
      </c>
      <c r="K1853" t="s">
        <v>13</v>
      </c>
      <c r="L1853">
        <v>1360</v>
      </c>
      <c r="M1853" t="s">
        <v>14</v>
      </c>
      <c r="N1853">
        <v>370</v>
      </c>
      <c r="O1853">
        <v>1</v>
      </c>
      <c r="P1853">
        <f>N1853*O1853</f>
        <v>370</v>
      </c>
      <c r="Q1853">
        <v>249.0899963</v>
      </c>
      <c r="R1853">
        <f>P1853-Q1853</f>
        <v>120.9100037</v>
      </c>
      <c r="S1853">
        <f>Q1853/O1853</f>
        <v>249.0899963</v>
      </c>
    </row>
    <row r="1854" spans="1:19" x14ac:dyDescent="0.3">
      <c r="A1854">
        <v>75799</v>
      </c>
      <c r="B1854" s="1">
        <v>43841</v>
      </c>
      <c r="C1854" s="1" t="str">
        <f t="shared" si="28"/>
        <v>weekend</v>
      </c>
      <c r="D1854" s="1" t="str">
        <f>TEXT(B1854,"dddd")</f>
        <v>Saturday</v>
      </c>
      <c r="E1854">
        <v>19352</v>
      </c>
      <c r="F1854" t="s">
        <v>626</v>
      </c>
      <c r="G1854" t="s">
        <v>79</v>
      </c>
      <c r="H1854" t="s">
        <v>27</v>
      </c>
      <c r="I1854" t="s">
        <v>3</v>
      </c>
      <c r="J1854" t="s">
        <v>4</v>
      </c>
      <c r="K1854" t="s">
        <v>13</v>
      </c>
      <c r="L1854">
        <v>1360</v>
      </c>
      <c r="M1854" t="s">
        <v>14</v>
      </c>
      <c r="N1854">
        <v>370</v>
      </c>
      <c r="O1854">
        <v>1</v>
      </c>
      <c r="P1854">
        <f>N1854*O1854</f>
        <v>370</v>
      </c>
      <c r="Q1854">
        <v>249.0899963</v>
      </c>
      <c r="R1854">
        <f>P1854-Q1854</f>
        <v>120.9100037</v>
      </c>
      <c r="S1854">
        <f>Q1854/O1854</f>
        <v>249.0899963</v>
      </c>
    </row>
    <row r="1855" spans="1:19" x14ac:dyDescent="0.3">
      <c r="A1855">
        <v>75800</v>
      </c>
      <c r="B1855" s="1">
        <v>43841</v>
      </c>
      <c r="C1855" s="1" t="str">
        <f t="shared" si="28"/>
        <v>weekend</v>
      </c>
      <c r="D1855" s="1" t="str">
        <f>TEXT(B1855,"dddd")</f>
        <v>Saturday</v>
      </c>
      <c r="E1855">
        <v>19353</v>
      </c>
      <c r="F1855" t="s">
        <v>647</v>
      </c>
      <c r="G1855" t="s">
        <v>648</v>
      </c>
      <c r="H1855" t="s">
        <v>2</v>
      </c>
      <c r="I1855" t="s">
        <v>3</v>
      </c>
      <c r="J1855" t="s">
        <v>4</v>
      </c>
      <c r="K1855" t="s">
        <v>13</v>
      </c>
      <c r="L1855">
        <v>1360</v>
      </c>
      <c r="M1855" t="s">
        <v>14</v>
      </c>
      <c r="N1855">
        <v>370</v>
      </c>
      <c r="O1855">
        <v>1</v>
      </c>
      <c r="P1855">
        <f>N1855*O1855</f>
        <v>370</v>
      </c>
      <c r="Q1855">
        <v>249.0899963</v>
      </c>
      <c r="R1855">
        <f>P1855-Q1855</f>
        <v>120.9100037</v>
      </c>
      <c r="S1855">
        <f>Q1855/O1855</f>
        <v>249.0899963</v>
      </c>
    </row>
    <row r="1856" spans="1:19" x14ac:dyDescent="0.3">
      <c r="A1856">
        <v>75801</v>
      </c>
      <c r="B1856" s="1">
        <v>43841</v>
      </c>
      <c r="C1856" s="1" t="str">
        <f t="shared" si="28"/>
        <v>weekend</v>
      </c>
      <c r="D1856" s="1" t="str">
        <f>TEXT(B1856,"dddd")</f>
        <v>Saturday</v>
      </c>
      <c r="E1856">
        <v>19354</v>
      </c>
      <c r="F1856" t="s">
        <v>196</v>
      </c>
      <c r="G1856" t="s">
        <v>633</v>
      </c>
      <c r="H1856" t="s">
        <v>2</v>
      </c>
      <c r="I1856" t="s">
        <v>3</v>
      </c>
      <c r="J1856" t="s">
        <v>4</v>
      </c>
      <c r="K1856" t="s">
        <v>13</v>
      </c>
      <c r="L1856">
        <v>1360</v>
      </c>
      <c r="M1856" t="s">
        <v>14</v>
      </c>
      <c r="N1856">
        <v>370</v>
      </c>
      <c r="O1856">
        <v>1</v>
      </c>
      <c r="P1856">
        <f>N1856*O1856</f>
        <v>370</v>
      </c>
      <c r="Q1856">
        <v>249.0899963</v>
      </c>
      <c r="R1856">
        <f>P1856-Q1856</f>
        <v>120.9100037</v>
      </c>
      <c r="S1856">
        <f>Q1856/O1856</f>
        <v>249.0899963</v>
      </c>
    </row>
    <row r="1857" spans="1:19" x14ac:dyDescent="0.3">
      <c r="A1857">
        <v>75802</v>
      </c>
      <c r="B1857" s="1">
        <v>43841</v>
      </c>
      <c r="C1857" s="1" t="str">
        <f t="shared" si="28"/>
        <v>weekend</v>
      </c>
      <c r="D1857" s="1" t="str">
        <f>TEXT(B1857,"dddd")</f>
        <v>Saturday</v>
      </c>
      <c r="E1857">
        <v>19355</v>
      </c>
      <c r="F1857" t="s">
        <v>627</v>
      </c>
      <c r="G1857" t="s">
        <v>79</v>
      </c>
      <c r="H1857" t="s">
        <v>27</v>
      </c>
      <c r="I1857" t="s">
        <v>3</v>
      </c>
      <c r="J1857" t="s">
        <v>44</v>
      </c>
      <c r="K1857" t="s">
        <v>13</v>
      </c>
      <c r="L1857">
        <v>1360</v>
      </c>
      <c r="M1857" t="s">
        <v>14</v>
      </c>
      <c r="N1857">
        <v>370</v>
      </c>
      <c r="O1857">
        <v>1</v>
      </c>
      <c r="P1857">
        <f>N1857*O1857</f>
        <v>370</v>
      </c>
      <c r="Q1857">
        <v>249.0899963</v>
      </c>
      <c r="R1857">
        <f>P1857-Q1857</f>
        <v>120.9100037</v>
      </c>
      <c r="S1857">
        <f>Q1857/O1857</f>
        <v>249.0899963</v>
      </c>
    </row>
    <row r="1858" spans="1:19" x14ac:dyDescent="0.3">
      <c r="A1858">
        <v>75803</v>
      </c>
      <c r="B1858" s="1">
        <v>43864</v>
      </c>
      <c r="C1858" s="1" t="str">
        <f t="shared" si="28"/>
        <v>weekday</v>
      </c>
      <c r="D1858" s="1" t="str">
        <f>TEXT(B1858,"dddd")</f>
        <v>Monday</v>
      </c>
      <c r="E1858">
        <v>19356</v>
      </c>
      <c r="F1858" t="s">
        <v>383</v>
      </c>
      <c r="G1858" t="s">
        <v>307</v>
      </c>
      <c r="H1858" t="s">
        <v>2</v>
      </c>
      <c r="I1858" t="s">
        <v>3</v>
      </c>
      <c r="J1858" t="s">
        <v>4</v>
      </c>
      <c r="K1858" t="s">
        <v>13</v>
      </c>
      <c r="L1858">
        <v>1360</v>
      </c>
      <c r="M1858" t="s">
        <v>14</v>
      </c>
      <c r="N1858">
        <v>370</v>
      </c>
      <c r="O1858">
        <v>1</v>
      </c>
      <c r="P1858">
        <f>N1858*O1858</f>
        <v>370</v>
      </c>
      <c r="Q1858">
        <v>249.0899963</v>
      </c>
      <c r="R1858">
        <f>P1858-Q1858</f>
        <v>120.9100037</v>
      </c>
      <c r="S1858">
        <f>Q1858/O1858</f>
        <v>249.0899963</v>
      </c>
    </row>
    <row r="1859" spans="1:19" x14ac:dyDescent="0.3">
      <c r="A1859">
        <v>75804</v>
      </c>
      <c r="B1859" s="1">
        <v>43863</v>
      </c>
      <c r="C1859" s="1" t="str">
        <f t="shared" ref="C1859:C1922" si="29">IF(OR(WEEKDAY(B1859,2)=6,WEEKDAY(B1859,2)=7),"weekend","weekday")</f>
        <v>weekend</v>
      </c>
      <c r="D1859" s="1" t="str">
        <f>TEXT(B1859,"dddd")</f>
        <v>Sunday</v>
      </c>
      <c r="E1859">
        <v>19357</v>
      </c>
      <c r="F1859" t="s">
        <v>386</v>
      </c>
      <c r="G1859" t="s">
        <v>79</v>
      </c>
      <c r="H1859" t="s">
        <v>27</v>
      </c>
      <c r="I1859" t="s">
        <v>3</v>
      </c>
      <c r="J1859" t="s">
        <v>4</v>
      </c>
      <c r="K1859" t="s">
        <v>13</v>
      </c>
      <c r="L1859">
        <v>1360</v>
      </c>
      <c r="M1859" t="s">
        <v>14</v>
      </c>
      <c r="N1859">
        <v>370</v>
      </c>
      <c r="O1859">
        <v>1</v>
      </c>
      <c r="P1859">
        <f>N1859*O1859</f>
        <v>370</v>
      </c>
      <c r="Q1859">
        <v>249.0899963</v>
      </c>
      <c r="R1859">
        <f>P1859-Q1859</f>
        <v>120.9100037</v>
      </c>
      <c r="S1859">
        <f>Q1859/O1859</f>
        <v>249.0899963</v>
      </c>
    </row>
    <row r="1860" spans="1:19" x14ac:dyDescent="0.3">
      <c r="A1860">
        <v>75805</v>
      </c>
      <c r="B1860" s="1">
        <v>43862</v>
      </c>
      <c r="C1860" s="1" t="str">
        <f t="shared" si="29"/>
        <v>weekend</v>
      </c>
      <c r="D1860" s="1" t="str">
        <f>TEXT(B1860,"dddd")</f>
        <v>Saturday</v>
      </c>
      <c r="E1860">
        <v>19358</v>
      </c>
      <c r="F1860" t="s">
        <v>388</v>
      </c>
      <c r="G1860" t="s">
        <v>243</v>
      </c>
      <c r="H1860" t="s">
        <v>2</v>
      </c>
      <c r="I1860" t="s">
        <v>3</v>
      </c>
      <c r="J1860" t="s">
        <v>4</v>
      </c>
      <c r="K1860" t="s">
        <v>13</v>
      </c>
      <c r="L1860">
        <v>1360</v>
      </c>
      <c r="M1860" t="s">
        <v>14</v>
      </c>
      <c r="N1860">
        <v>370</v>
      </c>
      <c r="O1860">
        <v>1</v>
      </c>
      <c r="P1860">
        <f>N1860*O1860</f>
        <v>370</v>
      </c>
      <c r="Q1860">
        <v>249.0899963</v>
      </c>
      <c r="R1860">
        <f>P1860-Q1860</f>
        <v>120.9100037</v>
      </c>
      <c r="S1860">
        <f>Q1860/O1860</f>
        <v>249.0899963</v>
      </c>
    </row>
    <row r="1861" spans="1:19" x14ac:dyDescent="0.3">
      <c r="A1861">
        <v>75806</v>
      </c>
      <c r="B1861" s="1">
        <v>43861</v>
      </c>
      <c r="C1861" s="1" t="str">
        <f t="shared" si="29"/>
        <v>weekday</v>
      </c>
      <c r="D1861" s="1" t="str">
        <f>TEXT(B1861,"dddd")</f>
        <v>Friday</v>
      </c>
      <c r="E1861">
        <v>19359</v>
      </c>
      <c r="F1861" t="s">
        <v>392</v>
      </c>
      <c r="G1861" t="s">
        <v>393</v>
      </c>
      <c r="H1861" t="s">
        <v>2</v>
      </c>
      <c r="I1861" t="s">
        <v>3</v>
      </c>
      <c r="J1861" t="s">
        <v>4</v>
      </c>
      <c r="K1861" t="s">
        <v>13</v>
      </c>
      <c r="L1861">
        <v>1360</v>
      </c>
      <c r="M1861" t="s">
        <v>14</v>
      </c>
      <c r="N1861">
        <v>370</v>
      </c>
      <c r="O1861">
        <v>1</v>
      </c>
      <c r="P1861">
        <f>N1861*O1861</f>
        <v>370</v>
      </c>
      <c r="Q1861">
        <v>249.0899963</v>
      </c>
      <c r="R1861">
        <f>P1861-Q1861</f>
        <v>120.9100037</v>
      </c>
      <c r="S1861">
        <f>Q1861/O1861</f>
        <v>249.0899963</v>
      </c>
    </row>
    <row r="1862" spans="1:19" x14ac:dyDescent="0.3">
      <c r="A1862">
        <v>75807</v>
      </c>
      <c r="B1862" s="1">
        <v>43860</v>
      </c>
      <c r="C1862" s="1" t="str">
        <f t="shared" si="29"/>
        <v>weekday</v>
      </c>
      <c r="D1862" s="1" t="str">
        <f>TEXT(B1862,"dddd")</f>
        <v>Thursday</v>
      </c>
      <c r="E1862">
        <v>19360</v>
      </c>
      <c r="F1862" t="s">
        <v>174</v>
      </c>
      <c r="G1862" t="s">
        <v>79</v>
      </c>
      <c r="H1862" t="s">
        <v>27</v>
      </c>
      <c r="I1862" t="s">
        <v>3</v>
      </c>
      <c r="J1862" t="s">
        <v>4</v>
      </c>
      <c r="K1862" t="s">
        <v>13</v>
      </c>
      <c r="L1862">
        <v>1360</v>
      </c>
      <c r="M1862" t="s">
        <v>14</v>
      </c>
      <c r="N1862">
        <v>370</v>
      </c>
      <c r="O1862">
        <v>1</v>
      </c>
      <c r="P1862">
        <f>N1862*O1862</f>
        <v>370</v>
      </c>
      <c r="Q1862">
        <v>249.0899963</v>
      </c>
      <c r="R1862">
        <f>P1862-Q1862</f>
        <v>120.9100037</v>
      </c>
      <c r="S1862">
        <f>Q1862/O1862</f>
        <v>249.0899963</v>
      </c>
    </row>
    <row r="1863" spans="1:19" x14ac:dyDescent="0.3">
      <c r="A1863">
        <v>75808</v>
      </c>
      <c r="B1863" s="1">
        <v>43859</v>
      </c>
      <c r="C1863" s="1" t="str">
        <f t="shared" si="29"/>
        <v>weekday</v>
      </c>
      <c r="D1863" s="1" t="str">
        <f>TEXT(B1863,"dddd")</f>
        <v>Wednesday</v>
      </c>
      <c r="E1863">
        <v>19361</v>
      </c>
      <c r="F1863" t="s">
        <v>399</v>
      </c>
      <c r="G1863" t="s">
        <v>26</v>
      </c>
      <c r="H1863" t="s">
        <v>27</v>
      </c>
      <c r="I1863" t="s">
        <v>28</v>
      </c>
      <c r="J1863" t="s">
        <v>4</v>
      </c>
      <c r="K1863" t="s">
        <v>13</v>
      </c>
      <c r="L1863">
        <v>1360</v>
      </c>
      <c r="M1863" t="s">
        <v>14</v>
      </c>
      <c r="N1863">
        <v>370</v>
      </c>
      <c r="O1863">
        <v>1</v>
      </c>
      <c r="P1863">
        <f>N1863*O1863</f>
        <v>370</v>
      </c>
      <c r="Q1863">
        <v>249.0899963</v>
      </c>
      <c r="R1863">
        <f>P1863-Q1863</f>
        <v>120.9100037</v>
      </c>
      <c r="S1863">
        <f>Q1863/O1863</f>
        <v>249.0899963</v>
      </c>
    </row>
    <row r="1864" spans="1:19" x14ac:dyDescent="0.3">
      <c r="A1864">
        <v>75809</v>
      </c>
      <c r="B1864" s="1">
        <v>43858</v>
      </c>
      <c r="C1864" s="1" t="str">
        <f t="shared" si="29"/>
        <v>weekday</v>
      </c>
      <c r="D1864" s="1" t="str">
        <f>TEXT(B1864,"dddd")</f>
        <v>Tuesday</v>
      </c>
      <c r="E1864">
        <v>19362</v>
      </c>
      <c r="F1864" t="s">
        <v>430</v>
      </c>
      <c r="G1864" t="s">
        <v>12</v>
      </c>
      <c r="H1864" t="s">
        <v>2</v>
      </c>
      <c r="I1864" t="s">
        <v>3</v>
      </c>
      <c r="J1864" t="s">
        <v>4</v>
      </c>
      <c r="K1864" t="s">
        <v>13</v>
      </c>
      <c r="L1864">
        <v>1360</v>
      </c>
      <c r="M1864" t="s">
        <v>14</v>
      </c>
      <c r="N1864">
        <v>370</v>
      </c>
      <c r="O1864">
        <v>1</v>
      </c>
      <c r="P1864">
        <f>N1864*O1864</f>
        <v>370</v>
      </c>
      <c r="Q1864">
        <v>249.0899963</v>
      </c>
      <c r="R1864">
        <f>P1864-Q1864</f>
        <v>120.9100037</v>
      </c>
      <c r="S1864">
        <f>Q1864/O1864</f>
        <v>249.0899963</v>
      </c>
    </row>
    <row r="1865" spans="1:19" x14ac:dyDescent="0.3">
      <c r="A1865">
        <v>75810</v>
      </c>
      <c r="B1865" s="1">
        <v>43857</v>
      </c>
      <c r="C1865" s="1" t="str">
        <f t="shared" si="29"/>
        <v>weekday</v>
      </c>
      <c r="D1865" s="1" t="str">
        <f>TEXT(B1865,"dddd")</f>
        <v>Monday</v>
      </c>
      <c r="E1865">
        <v>19363</v>
      </c>
      <c r="F1865" t="s">
        <v>192</v>
      </c>
      <c r="G1865" t="s">
        <v>449</v>
      </c>
      <c r="H1865" t="s">
        <v>2</v>
      </c>
      <c r="I1865" t="s">
        <v>3</v>
      </c>
      <c r="J1865" t="s">
        <v>4</v>
      </c>
      <c r="K1865" t="s">
        <v>13</v>
      </c>
      <c r="L1865">
        <v>1360</v>
      </c>
      <c r="M1865" t="s">
        <v>14</v>
      </c>
      <c r="N1865">
        <v>370</v>
      </c>
      <c r="O1865">
        <v>1</v>
      </c>
      <c r="P1865">
        <f>N1865*O1865</f>
        <v>370</v>
      </c>
      <c r="Q1865">
        <v>249.0899963</v>
      </c>
      <c r="R1865">
        <f>P1865-Q1865</f>
        <v>120.9100037</v>
      </c>
      <c r="S1865">
        <f>Q1865/O1865</f>
        <v>249.0899963</v>
      </c>
    </row>
    <row r="1866" spans="1:19" x14ac:dyDescent="0.3">
      <c r="A1866">
        <v>75811</v>
      </c>
      <c r="B1866" s="1">
        <v>43856</v>
      </c>
      <c r="C1866" s="1" t="str">
        <f t="shared" si="29"/>
        <v>weekend</v>
      </c>
      <c r="D1866" s="1" t="str">
        <f>TEXT(B1866,"dddd")</f>
        <v>Sunday</v>
      </c>
      <c r="E1866">
        <v>19364</v>
      </c>
      <c r="F1866" t="s">
        <v>460</v>
      </c>
      <c r="G1866" t="s">
        <v>461</v>
      </c>
      <c r="H1866" t="s">
        <v>2</v>
      </c>
      <c r="I1866" t="s">
        <v>3</v>
      </c>
      <c r="J1866" t="s">
        <v>4</v>
      </c>
      <c r="K1866" t="s">
        <v>13</v>
      </c>
      <c r="L1866">
        <v>1360</v>
      </c>
      <c r="M1866" t="s">
        <v>14</v>
      </c>
      <c r="N1866">
        <v>370</v>
      </c>
      <c r="O1866">
        <v>1</v>
      </c>
      <c r="P1866">
        <f>N1866*O1866</f>
        <v>370</v>
      </c>
      <c r="Q1866">
        <v>249.0899963</v>
      </c>
      <c r="R1866">
        <f>P1866-Q1866</f>
        <v>120.9100037</v>
      </c>
      <c r="S1866">
        <f>Q1866/O1866</f>
        <v>249.0899963</v>
      </c>
    </row>
    <row r="1867" spans="1:19" x14ac:dyDescent="0.3">
      <c r="A1867">
        <v>75812</v>
      </c>
      <c r="B1867" s="1">
        <v>43855</v>
      </c>
      <c r="C1867" s="1" t="str">
        <f t="shared" si="29"/>
        <v>weekend</v>
      </c>
      <c r="D1867" s="1" t="str">
        <f>TEXT(B1867,"dddd")</f>
        <v>Saturday</v>
      </c>
      <c r="E1867">
        <v>19365</v>
      </c>
      <c r="F1867" t="s">
        <v>469</v>
      </c>
      <c r="G1867" t="s">
        <v>39</v>
      </c>
      <c r="H1867" t="s">
        <v>27</v>
      </c>
      <c r="I1867" t="s">
        <v>28</v>
      </c>
      <c r="J1867" t="s">
        <v>4</v>
      </c>
      <c r="K1867" t="s">
        <v>13</v>
      </c>
      <c r="L1867">
        <v>1360</v>
      </c>
      <c r="M1867" t="s">
        <v>14</v>
      </c>
      <c r="N1867">
        <v>370</v>
      </c>
      <c r="O1867">
        <v>1</v>
      </c>
      <c r="P1867">
        <f>N1867*O1867</f>
        <v>370</v>
      </c>
      <c r="Q1867">
        <v>249.0899963</v>
      </c>
      <c r="R1867">
        <f>P1867-Q1867</f>
        <v>120.9100037</v>
      </c>
      <c r="S1867">
        <f>Q1867/O1867</f>
        <v>249.0899963</v>
      </c>
    </row>
    <row r="1868" spans="1:19" x14ac:dyDescent="0.3">
      <c r="A1868">
        <v>75813</v>
      </c>
      <c r="B1868" s="1">
        <v>43854</v>
      </c>
      <c r="C1868" s="1" t="str">
        <f t="shared" si="29"/>
        <v>weekday</v>
      </c>
      <c r="D1868" s="1" t="str">
        <f>TEXT(B1868,"dddd")</f>
        <v>Friday</v>
      </c>
      <c r="E1868">
        <v>19366</v>
      </c>
      <c r="F1868" t="s">
        <v>117</v>
      </c>
      <c r="G1868" t="s">
        <v>484</v>
      </c>
      <c r="H1868" t="s">
        <v>2</v>
      </c>
      <c r="I1868" t="s">
        <v>3</v>
      </c>
      <c r="J1868" t="s">
        <v>4</v>
      </c>
      <c r="K1868" t="s">
        <v>13</v>
      </c>
      <c r="L1868">
        <v>1360</v>
      </c>
      <c r="M1868" t="s">
        <v>14</v>
      </c>
      <c r="N1868">
        <v>370</v>
      </c>
      <c r="O1868">
        <v>1</v>
      </c>
      <c r="P1868">
        <f>N1868*O1868</f>
        <v>370</v>
      </c>
      <c r="Q1868">
        <v>249.0899963</v>
      </c>
      <c r="R1868">
        <f>P1868-Q1868</f>
        <v>120.9100037</v>
      </c>
      <c r="S1868">
        <f>Q1868/O1868</f>
        <v>249.0899963</v>
      </c>
    </row>
    <row r="1869" spans="1:19" x14ac:dyDescent="0.3">
      <c r="A1869">
        <v>75814</v>
      </c>
      <c r="B1869" s="1">
        <v>43853</v>
      </c>
      <c r="C1869" s="1" t="str">
        <f t="shared" si="29"/>
        <v>weekday</v>
      </c>
      <c r="D1869" s="1" t="str">
        <f>TEXT(B1869,"dddd")</f>
        <v>Thursday</v>
      </c>
      <c r="E1869">
        <v>19367</v>
      </c>
      <c r="F1869" t="s">
        <v>492</v>
      </c>
      <c r="G1869" t="s">
        <v>39</v>
      </c>
      <c r="H1869" t="s">
        <v>27</v>
      </c>
      <c r="I1869" t="s">
        <v>28</v>
      </c>
      <c r="J1869" t="s">
        <v>4</v>
      </c>
      <c r="K1869" t="s">
        <v>13</v>
      </c>
      <c r="L1869">
        <v>1360</v>
      </c>
      <c r="M1869" t="s">
        <v>14</v>
      </c>
      <c r="N1869">
        <v>370</v>
      </c>
      <c r="O1869">
        <v>1</v>
      </c>
      <c r="P1869">
        <f>N1869*O1869</f>
        <v>370</v>
      </c>
      <c r="Q1869">
        <v>249.0899963</v>
      </c>
      <c r="R1869">
        <f>P1869-Q1869</f>
        <v>120.9100037</v>
      </c>
      <c r="S1869">
        <f>Q1869/O1869</f>
        <v>249.0899963</v>
      </c>
    </row>
    <row r="1870" spans="1:19" x14ac:dyDescent="0.3">
      <c r="A1870">
        <v>75815</v>
      </c>
      <c r="B1870" s="1">
        <v>43852</v>
      </c>
      <c r="C1870" s="1" t="str">
        <f t="shared" si="29"/>
        <v>weekday</v>
      </c>
      <c r="D1870" s="1" t="str">
        <f>TEXT(B1870,"dddd")</f>
        <v>Wednesday</v>
      </c>
      <c r="E1870">
        <v>19368</v>
      </c>
      <c r="F1870" t="s">
        <v>515</v>
      </c>
      <c r="G1870" t="s">
        <v>516</v>
      </c>
      <c r="H1870" t="s">
        <v>2</v>
      </c>
      <c r="I1870" t="s">
        <v>3</v>
      </c>
      <c r="J1870" t="s">
        <v>4</v>
      </c>
      <c r="K1870" t="s">
        <v>13</v>
      </c>
      <c r="L1870">
        <v>1360</v>
      </c>
      <c r="M1870" t="s">
        <v>14</v>
      </c>
      <c r="N1870">
        <v>370</v>
      </c>
      <c r="O1870">
        <v>1</v>
      </c>
      <c r="P1870">
        <f>N1870*O1870</f>
        <v>370</v>
      </c>
      <c r="Q1870">
        <v>249.0899963</v>
      </c>
      <c r="R1870">
        <f>P1870-Q1870</f>
        <v>120.9100037</v>
      </c>
      <c r="S1870">
        <f>Q1870/O1870</f>
        <v>249.0899963</v>
      </c>
    </row>
    <row r="1871" spans="1:19" x14ac:dyDescent="0.3">
      <c r="A1871">
        <v>75816</v>
      </c>
      <c r="B1871" s="1">
        <v>43851</v>
      </c>
      <c r="C1871" s="1" t="str">
        <f t="shared" si="29"/>
        <v>weekday</v>
      </c>
      <c r="D1871" s="1" t="str">
        <f>TEXT(B1871,"dddd")</f>
        <v>Tuesday</v>
      </c>
      <c r="E1871">
        <v>19369</v>
      </c>
      <c r="F1871" t="s">
        <v>522</v>
      </c>
      <c r="G1871" t="s">
        <v>247</v>
      </c>
      <c r="H1871" t="s">
        <v>2</v>
      </c>
      <c r="I1871" t="s">
        <v>3</v>
      </c>
      <c r="J1871" t="s">
        <v>44</v>
      </c>
      <c r="K1871" t="s">
        <v>13</v>
      </c>
      <c r="L1871">
        <v>1360</v>
      </c>
      <c r="M1871" t="s">
        <v>14</v>
      </c>
      <c r="N1871">
        <v>370</v>
      </c>
      <c r="O1871">
        <v>1</v>
      </c>
      <c r="P1871">
        <f>N1871*O1871</f>
        <v>370</v>
      </c>
      <c r="Q1871">
        <v>249.0899963</v>
      </c>
      <c r="R1871">
        <f>P1871-Q1871</f>
        <v>120.9100037</v>
      </c>
      <c r="S1871">
        <f>Q1871/O1871</f>
        <v>249.0899963</v>
      </c>
    </row>
    <row r="1872" spans="1:19" x14ac:dyDescent="0.3">
      <c r="A1872">
        <v>75817</v>
      </c>
      <c r="B1872" s="1">
        <v>43850</v>
      </c>
      <c r="C1872" s="1" t="str">
        <f t="shared" si="29"/>
        <v>weekday</v>
      </c>
      <c r="D1872" s="1" t="str">
        <f>TEXT(B1872,"dddd")</f>
        <v>Monday</v>
      </c>
      <c r="E1872">
        <v>19370</v>
      </c>
      <c r="F1872" t="s">
        <v>527</v>
      </c>
      <c r="G1872" t="s">
        <v>39</v>
      </c>
      <c r="H1872" t="s">
        <v>27</v>
      </c>
      <c r="I1872" t="s">
        <v>28</v>
      </c>
      <c r="J1872" t="s">
        <v>29</v>
      </c>
      <c r="K1872" t="s">
        <v>13</v>
      </c>
      <c r="L1872">
        <v>1360</v>
      </c>
      <c r="M1872" t="s">
        <v>14</v>
      </c>
      <c r="N1872">
        <v>370</v>
      </c>
      <c r="O1872">
        <v>1</v>
      </c>
      <c r="P1872">
        <f>N1872*O1872</f>
        <v>370</v>
      </c>
      <c r="Q1872">
        <v>249.0899963</v>
      </c>
      <c r="R1872">
        <f>P1872-Q1872</f>
        <v>120.9100037</v>
      </c>
      <c r="S1872">
        <f>Q1872/O1872</f>
        <v>249.0899963</v>
      </c>
    </row>
    <row r="1873" spans="1:19" x14ac:dyDescent="0.3">
      <c r="A1873">
        <v>75818</v>
      </c>
      <c r="B1873" s="1">
        <v>43849</v>
      </c>
      <c r="C1873" s="1" t="str">
        <f t="shared" si="29"/>
        <v>weekend</v>
      </c>
      <c r="D1873" s="1" t="str">
        <f>TEXT(B1873,"dddd")</f>
        <v>Sunday</v>
      </c>
      <c r="E1873">
        <v>19371</v>
      </c>
      <c r="F1873" t="s">
        <v>456</v>
      </c>
      <c r="G1873" t="s">
        <v>539</v>
      </c>
      <c r="H1873" t="s">
        <v>2</v>
      </c>
      <c r="I1873" t="s">
        <v>3</v>
      </c>
      <c r="J1873" t="s">
        <v>4</v>
      </c>
      <c r="K1873" t="s">
        <v>13</v>
      </c>
      <c r="L1873">
        <v>1360</v>
      </c>
      <c r="M1873" t="s">
        <v>14</v>
      </c>
      <c r="N1873">
        <v>370</v>
      </c>
      <c r="O1873">
        <v>1</v>
      </c>
      <c r="P1873">
        <f>N1873*O1873</f>
        <v>370</v>
      </c>
      <c r="Q1873">
        <v>249.0899963</v>
      </c>
      <c r="R1873">
        <f>P1873-Q1873</f>
        <v>120.9100037</v>
      </c>
      <c r="S1873">
        <f>Q1873/O1873</f>
        <v>249.0899963</v>
      </c>
    </row>
    <row r="1874" spans="1:19" x14ac:dyDescent="0.3">
      <c r="A1874">
        <v>75819</v>
      </c>
      <c r="B1874" s="1">
        <v>43848</v>
      </c>
      <c r="C1874" s="1" t="str">
        <f t="shared" si="29"/>
        <v>weekend</v>
      </c>
      <c r="D1874" s="1" t="str">
        <f>TEXT(B1874,"dddd")</f>
        <v>Saturday</v>
      </c>
      <c r="E1874">
        <v>19372</v>
      </c>
      <c r="F1874" t="s">
        <v>546</v>
      </c>
      <c r="G1874" t="s">
        <v>79</v>
      </c>
      <c r="H1874" t="s">
        <v>27</v>
      </c>
      <c r="I1874" t="s">
        <v>3</v>
      </c>
      <c r="J1874" t="s">
        <v>4</v>
      </c>
      <c r="K1874" t="s">
        <v>13</v>
      </c>
      <c r="L1874">
        <v>1360</v>
      </c>
      <c r="M1874" t="s">
        <v>14</v>
      </c>
      <c r="N1874">
        <v>370</v>
      </c>
      <c r="O1874">
        <v>1</v>
      </c>
      <c r="P1874">
        <f>N1874*O1874</f>
        <v>370</v>
      </c>
      <c r="Q1874">
        <v>249.0899963</v>
      </c>
      <c r="R1874">
        <f>P1874-Q1874</f>
        <v>120.9100037</v>
      </c>
      <c r="S1874">
        <f>Q1874/O1874</f>
        <v>249.0899963</v>
      </c>
    </row>
    <row r="1875" spans="1:19" x14ac:dyDescent="0.3">
      <c r="A1875">
        <v>75820</v>
      </c>
      <c r="B1875" s="1">
        <v>43847</v>
      </c>
      <c r="C1875" s="1" t="str">
        <f t="shared" si="29"/>
        <v>weekday</v>
      </c>
      <c r="D1875" s="1" t="str">
        <f>TEXT(B1875,"dddd")</f>
        <v>Friday</v>
      </c>
      <c r="E1875">
        <v>19373</v>
      </c>
      <c r="F1875" t="s">
        <v>555</v>
      </c>
      <c r="G1875" t="s">
        <v>260</v>
      </c>
      <c r="H1875" t="s">
        <v>2</v>
      </c>
      <c r="I1875" t="s">
        <v>3</v>
      </c>
      <c r="J1875" t="s">
        <v>4</v>
      </c>
      <c r="K1875" t="s">
        <v>13</v>
      </c>
      <c r="L1875">
        <v>1360</v>
      </c>
      <c r="M1875" t="s">
        <v>14</v>
      </c>
      <c r="N1875">
        <v>370</v>
      </c>
      <c r="O1875">
        <v>1</v>
      </c>
      <c r="P1875">
        <f>N1875*O1875</f>
        <v>370</v>
      </c>
      <c r="Q1875">
        <v>249.0899963</v>
      </c>
      <c r="R1875">
        <f>P1875-Q1875</f>
        <v>120.9100037</v>
      </c>
      <c r="S1875">
        <f>Q1875/O1875</f>
        <v>249.0899963</v>
      </c>
    </row>
    <row r="1876" spans="1:19" x14ac:dyDescent="0.3">
      <c r="A1876">
        <v>75821</v>
      </c>
      <c r="B1876" s="1">
        <v>43846</v>
      </c>
      <c r="C1876" s="1" t="str">
        <f t="shared" si="29"/>
        <v>weekday</v>
      </c>
      <c r="D1876" s="1" t="str">
        <f>TEXT(B1876,"dddd")</f>
        <v>Thursday</v>
      </c>
      <c r="E1876">
        <v>19374</v>
      </c>
      <c r="F1876" t="s">
        <v>556</v>
      </c>
      <c r="G1876" t="s">
        <v>39</v>
      </c>
      <c r="H1876" t="s">
        <v>27</v>
      </c>
      <c r="I1876" t="s">
        <v>28</v>
      </c>
      <c r="J1876" t="s">
        <v>4</v>
      </c>
      <c r="K1876" t="s">
        <v>13</v>
      </c>
      <c r="L1876">
        <v>1360</v>
      </c>
      <c r="M1876" t="s">
        <v>14</v>
      </c>
      <c r="N1876">
        <v>370</v>
      </c>
      <c r="O1876">
        <v>1</v>
      </c>
      <c r="P1876">
        <f>N1876*O1876</f>
        <v>370</v>
      </c>
      <c r="Q1876">
        <v>249.0899963</v>
      </c>
      <c r="R1876">
        <f>P1876-Q1876</f>
        <v>120.9100037</v>
      </c>
      <c r="S1876">
        <f>Q1876/O1876</f>
        <v>249.0899963</v>
      </c>
    </row>
    <row r="1877" spans="1:19" x14ac:dyDescent="0.3">
      <c r="A1877">
        <v>75822</v>
      </c>
      <c r="B1877" s="1">
        <v>43845</v>
      </c>
      <c r="C1877" s="1" t="str">
        <f t="shared" si="29"/>
        <v>weekday</v>
      </c>
      <c r="D1877" s="1" t="str">
        <f>TEXT(B1877,"dddd")</f>
        <v>Wednesday</v>
      </c>
      <c r="E1877">
        <v>19375</v>
      </c>
      <c r="F1877" t="s">
        <v>268</v>
      </c>
      <c r="G1877" t="s">
        <v>564</v>
      </c>
      <c r="H1877" t="s">
        <v>2</v>
      </c>
      <c r="I1877" t="s">
        <v>3</v>
      </c>
      <c r="J1877" t="s">
        <v>4</v>
      </c>
      <c r="K1877" t="s">
        <v>13</v>
      </c>
      <c r="L1877">
        <v>1360</v>
      </c>
      <c r="M1877" t="s">
        <v>14</v>
      </c>
      <c r="N1877">
        <v>370</v>
      </c>
      <c r="O1877">
        <v>1</v>
      </c>
      <c r="P1877">
        <f>N1877*O1877</f>
        <v>370</v>
      </c>
      <c r="Q1877">
        <v>249.0899963</v>
      </c>
      <c r="R1877">
        <f>P1877-Q1877</f>
        <v>120.9100037</v>
      </c>
      <c r="S1877">
        <f>Q1877/O1877</f>
        <v>249.0899963</v>
      </c>
    </row>
    <row r="1878" spans="1:19" x14ac:dyDescent="0.3">
      <c r="A1878">
        <v>75823</v>
      </c>
      <c r="B1878" s="1">
        <v>43844</v>
      </c>
      <c r="C1878" s="1" t="str">
        <f t="shared" si="29"/>
        <v>weekday</v>
      </c>
      <c r="D1878" s="1" t="str">
        <f>TEXT(B1878,"dddd")</f>
        <v>Tuesday</v>
      </c>
      <c r="E1878">
        <v>19376</v>
      </c>
      <c r="F1878" t="s">
        <v>569</v>
      </c>
      <c r="G1878" t="s">
        <v>148</v>
      </c>
      <c r="H1878" t="s">
        <v>27</v>
      </c>
      <c r="I1878" t="s">
        <v>3</v>
      </c>
      <c r="J1878" t="s">
        <v>44</v>
      </c>
      <c r="K1878" t="s">
        <v>13</v>
      </c>
      <c r="L1878">
        <v>1360</v>
      </c>
      <c r="M1878" t="s">
        <v>14</v>
      </c>
      <c r="N1878">
        <v>370</v>
      </c>
      <c r="O1878">
        <v>1</v>
      </c>
      <c r="P1878">
        <f>N1878*O1878</f>
        <v>370</v>
      </c>
      <c r="Q1878">
        <v>249.0899963</v>
      </c>
      <c r="R1878">
        <f>P1878-Q1878</f>
        <v>120.9100037</v>
      </c>
      <c r="S1878">
        <f>Q1878/O1878</f>
        <v>249.0899963</v>
      </c>
    </row>
    <row r="1879" spans="1:19" x14ac:dyDescent="0.3">
      <c r="A1879">
        <v>75824</v>
      </c>
      <c r="B1879" s="1">
        <v>43843</v>
      </c>
      <c r="C1879" s="1" t="str">
        <f t="shared" si="29"/>
        <v>weekday</v>
      </c>
      <c r="D1879" s="1" t="str">
        <f>TEXT(B1879,"dddd")</f>
        <v>Monday</v>
      </c>
      <c r="E1879">
        <v>19377</v>
      </c>
      <c r="F1879" t="s">
        <v>232</v>
      </c>
      <c r="G1879" t="s">
        <v>166</v>
      </c>
      <c r="H1879" t="s">
        <v>2</v>
      </c>
      <c r="I1879" t="s">
        <v>3</v>
      </c>
      <c r="J1879" t="s">
        <v>4</v>
      </c>
      <c r="K1879" t="s">
        <v>13</v>
      </c>
      <c r="L1879">
        <v>1360</v>
      </c>
      <c r="M1879" t="s">
        <v>14</v>
      </c>
      <c r="N1879">
        <v>370</v>
      </c>
      <c r="O1879">
        <v>1</v>
      </c>
      <c r="P1879">
        <f>N1879*O1879</f>
        <v>370</v>
      </c>
      <c r="Q1879">
        <v>249.0899963</v>
      </c>
      <c r="R1879">
        <f>P1879-Q1879</f>
        <v>120.9100037</v>
      </c>
      <c r="S1879">
        <f>Q1879/O1879</f>
        <v>249.0899963</v>
      </c>
    </row>
    <row r="1880" spans="1:19" x14ac:dyDescent="0.3">
      <c r="A1880">
        <v>75825</v>
      </c>
      <c r="B1880" s="1">
        <v>43842</v>
      </c>
      <c r="C1880" s="1" t="str">
        <f t="shared" si="29"/>
        <v>weekend</v>
      </c>
      <c r="D1880" s="1" t="str">
        <f>TEXT(B1880,"dddd")</f>
        <v>Sunday</v>
      </c>
      <c r="E1880">
        <v>19378</v>
      </c>
      <c r="F1880" t="s">
        <v>580</v>
      </c>
      <c r="G1880" t="s">
        <v>39</v>
      </c>
      <c r="H1880" t="s">
        <v>27</v>
      </c>
      <c r="I1880" t="s">
        <v>28</v>
      </c>
      <c r="J1880" t="s">
        <v>4</v>
      </c>
      <c r="K1880" t="s">
        <v>13</v>
      </c>
      <c r="L1880">
        <v>1360</v>
      </c>
      <c r="M1880" t="s">
        <v>14</v>
      </c>
      <c r="N1880">
        <v>370</v>
      </c>
      <c r="O1880">
        <v>1</v>
      </c>
      <c r="P1880">
        <f>N1880*O1880</f>
        <v>370</v>
      </c>
      <c r="Q1880">
        <v>249.0899963</v>
      </c>
      <c r="R1880">
        <f>P1880-Q1880</f>
        <v>120.9100037</v>
      </c>
      <c r="S1880">
        <f>Q1880/O1880</f>
        <v>249.0899963</v>
      </c>
    </row>
    <row r="1881" spans="1:19" x14ac:dyDescent="0.3">
      <c r="A1881">
        <v>75826</v>
      </c>
      <c r="B1881" s="1">
        <v>43841</v>
      </c>
      <c r="C1881" s="1" t="str">
        <f t="shared" si="29"/>
        <v>weekend</v>
      </c>
      <c r="D1881" s="1" t="str">
        <f>TEXT(B1881,"dddd")</f>
        <v>Saturday</v>
      </c>
      <c r="E1881">
        <v>19379</v>
      </c>
      <c r="F1881" t="s">
        <v>650</v>
      </c>
      <c r="G1881" t="s">
        <v>167</v>
      </c>
      <c r="H1881" t="s">
        <v>2</v>
      </c>
      <c r="I1881" t="s">
        <v>3</v>
      </c>
      <c r="J1881" t="s">
        <v>4</v>
      </c>
      <c r="K1881" t="s">
        <v>13</v>
      </c>
      <c r="L1881">
        <v>1360</v>
      </c>
      <c r="M1881" t="s">
        <v>14</v>
      </c>
      <c r="N1881">
        <v>370</v>
      </c>
      <c r="O1881">
        <v>1</v>
      </c>
      <c r="P1881">
        <f>N1881*O1881</f>
        <v>370</v>
      </c>
      <c r="Q1881">
        <v>249.0899963</v>
      </c>
      <c r="R1881">
        <f>P1881-Q1881</f>
        <v>120.9100037</v>
      </c>
      <c r="S1881">
        <f>Q1881/O1881</f>
        <v>249.0899963</v>
      </c>
    </row>
    <row r="1882" spans="1:19" x14ac:dyDescent="0.3">
      <c r="A1882">
        <v>75827</v>
      </c>
      <c r="B1882" s="1">
        <v>43841</v>
      </c>
      <c r="C1882" s="1" t="str">
        <f t="shared" si="29"/>
        <v>weekend</v>
      </c>
      <c r="D1882" s="1" t="str">
        <f>TEXT(B1882,"dddd")</f>
        <v>Saturday</v>
      </c>
      <c r="E1882">
        <v>19380</v>
      </c>
      <c r="F1882" t="s">
        <v>413</v>
      </c>
      <c r="G1882" t="s">
        <v>39</v>
      </c>
      <c r="H1882" t="s">
        <v>27</v>
      </c>
      <c r="I1882" t="s">
        <v>28</v>
      </c>
      <c r="J1882" t="s">
        <v>4</v>
      </c>
      <c r="K1882" t="s">
        <v>13</v>
      </c>
      <c r="L1882">
        <v>1360</v>
      </c>
      <c r="M1882" t="s">
        <v>14</v>
      </c>
      <c r="N1882">
        <v>370</v>
      </c>
      <c r="O1882">
        <v>1</v>
      </c>
      <c r="P1882">
        <f>N1882*O1882</f>
        <v>370</v>
      </c>
      <c r="Q1882">
        <v>249.0899963</v>
      </c>
      <c r="R1882">
        <f>P1882-Q1882</f>
        <v>120.9100037</v>
      </c>
      <c r="S1882">
        <f>Q1882/O1882</f>
        <v>249.0899963</v>
      </c>
    </row>
    <row r="1883" spans="1:19" x14ac:dyDescent="0.3">
      <c r="A1883">
        <v>75828</v>
      </c>
      <c r="B1883" s="1">
        <v>43841</v>
      </c>
      <c r="C1883" s="1" t="str">
        <f t="shared" si="29"/>
        <v>weekend</v>
      </c>
      <c r="D1883" s="1" t="str">
        <f>TEXT(B1883,"dddd")</f>
        <v>Saturday</v>
      </c>
      <c r="E1883">
        <v>19381</v>
      </c>
      <c r="F1883" t="s">
        <v>630</v>
      </c>
      <c r="G1883" t="s">
        <v>631</v>
      </c>
      <c r="H1883" t="s">
        <v>2</v>
      </c>
      <c r="I1883" t="s">
        <v>3</v>
      </c>
      <c r="J1883" t="s">
        <v>4</v>
      </c>
      <c r="K1883" t="s">
        <v>13</v>
      </c>
      <c r="L1883">
        <v>1360</v>
      </c>
      <c r="M1883" t="s">
        <v>14</v>
      </c>
      <c r="N1883">
        <v>370</v>
      </c>
      <c r="O1883">
        <v>1</v>
      </c>
      <c r="P1883">
        <f>N1883*O1883</f>
        <v>370</v>
      </c>
      <c r="Q1883">
        <v>249.0899963</v>
      </c>
      <c r="R1883">
        <f>P1883-Q1883</f>
        <v>120.9100037</v>
      </c>
      <c r="S1883">
        <f>Q1883/O1883</f>
        <v>249.0899963</v>
      </c>
    </row>
    <row r="1884" spans="1:19" x14ac:dyDescent="0.3">
      <c r="A1884">
        <v>75829</v>
      </c>
      <c r="B1884" s="1">
        <v>43841</v>
      </c>
      <c r="C1884" s="1" t="str">
        <f t="shared" si="29"/>
        <v>weekend</v>
      </c>
      <c r="D1884" s="1" t="str">
        <f>TEXT(B1884,"dddd")</f>
        <v>Saturday</v>
      </c>
      <c r="E1884">
        <v>19382</v>
      </c>
      <c r="F1884" t="s">
        <v>645</v>
      </c>
      <c r="G1884" t="s">
        <v>646</v>
      </c>
      <c r="H1884" t="s">
        <v>2</v>
      </c>
      <c r="I1884" t="s">
        <v>3</v>
      </c>
      <c r="J1884" t="s">
        <v>4</v>
      </c>
      <c r="K1884" t="s">
        <v>13</v>
      </c>
      <c r="L1884">
        <v>1360</v>
      </c>
      <c r="M1884" t="s">
        <v>14</v>
      </c>
      <c r="N1884">
        <v>370</v>
      </c>
      <c r="O1884">
        <v>1</v>
      </c>
      <c r="P1884">
        <f>N1884*O1884</f>
        <v>370</v>
      </c>
      <c r="Q1884">
        <v>249.0899963</v>
      </c>
      <c r="R1884">
        <f>P1884-Q1884</f>
        <v>120.9100037</v>
      </c>
      <c r="S1884">
        <f>Q1884/O1884</f>
        <v>249.0899963</v>
      </c>
    </row>
    <row r="1885" spans="1:19" x14ac:dyDescent="0.3">
      <c r="A1885">
        <v>75830</v>
      </c>
      <c r="B1885" s="1">
        <v>43841</v>
      </c>
      <c r="C1885" s="1" t="str">
        <f t="shared" si="29"/>
        <v>weekend</v>
      </c>
      <c r="D1885" s="1" t="str">
        <f>TEXT(B1885,"dddd")</f>
        <v>Saturday</v>
      </c>
      <c r="E1885">
        <v>19383</v>
      </c>
      <c r="F1885" t="s">
        <v>351</v>
      </c>
      <c r="G1885" t="s">
        <v>559</v>
      </c>
      <c r="H1885" t="s">
        <v>2</v>
      </c>
      <c r="I1885" t="s">
        <v>3</v>
      </c>
      <c r="J1885" t="s">
        <v>4</v>
      </c>
      <c r="K1885" t="s">
        <v>13</v>
      </c>
      <c r="L1885">
        <v>1360</v>
      </c>
      <c r="M1885" t="s">
        <v>14</v>
      </c>
      <c r="N1885">
        <v>370</v>
      </c>
      <c r="O1885">
        <v>1</v>
      </c>
      <c r="P1885">
        <f>N1885*O1885</f>
        <v>370</v>
      </c>
      <c r="Q1885">
        <v>249.0899963</v>
      </c>
      <c r="R1885">
        <f>P1885-Q1885</f>
        <v>120.9100037</v>
      </c>
      <c r="S1885">
        <f>Q1885/O1885</f>
        <v>249.0899963</v>
      </c>
    </row>
    <row r="1886" spans="1:19" x14ac:dyDescent="0.3">
      <c r="A1886">
        <v>75831</v>
      </c>
      <c r="B1886" s="1">
        <v>43841</v>
      </c>
      <c r="C1886" s="1" t="str">
        <f t="shared" si="29"/>
        <v>weekend</v>
      </c>
      <c r="D1886" s="1" t="str">
        <f>TEXT(B1886,"dddd")</f>
        <v>Saturday</v>
      </c>
      <c r="E1886">
        <v>19384</v>
      </c>
      <c r="F1886" t="s">
        <v>629</v>
      </c>
      <c r="G1886" t="s">
        <v>148</v>
      </c>
      <c r="H1886" t="s">
        <v>27</v>
      </c>
      <c r="I1886" t="s">
        <v>3</v>
      </c>
      <c r="J1886" t="s">
        <v>4</v>
      </c>
      <c r="K1886" t="s">
        <v>13</v>
      </c>
      <c r="L1886">
        <v>1360</v>
      </c>
      <c r="M1886" t="s">
        <v>14</v>
      </c>
      <c r="N1886">
        <v>370</v>
      </c>
      <c r="O1886">
        <v>1</v>
      </c>
      <c r="P1886">
        <f>N1886*O1886</f>
        <v>370</v>
      </c>
      <c r="Q1886">
        <v>249.0899963</v>
      </c>
      <c r="R1886">
        <f>P1886-Q1886</f>
        <v>120.9100037</v>
      </c>
      <c r="S1886">
        <f>Q1886/O1886</f>
        <v>249.0899963</v>
      </c>
    </row>
    <row r="1887" spans="1:19" x14ac:dyDescent="0.3">
      <c r="A1887">
        <v>75832</v>
      </c>
      <c r="B1887" s="1">
        <v>43841</v>
      </c>
      <c r="C1887" s="1" t="str">
        <f t="shared" si="29"/>
        <v>weekend</v>
      </c>
      <c r="D1887" s="1" t="str">
        <f>TEXT(B1887,"dddd")</f>
        <v>Saturday</v>
      </c>
      <c r="E1887">
        <v>19385</v>
      </c>
      <c r="F1887" t="s">
        <v>93</v>
      </c>
      <c r="G1887" t="s">
        <v>425</v>
      </c>
      <c r="H1887" t="s">
        <v>2</v>
      </c>
      <c r="I1887" t="s">
        <v>3</v>
      </c>
      <c r="J1887" t="s">
        <v>4</v>
      </c>
      <c r="K1887" t="s">
        <v>13</v>
      </c>
      <c r="L1887">
        <v>1360</v>
      </c>
      <c r="M1887" t="s">
        <v>14</v>
      </c>
      <c r="N1887">
        <v>370</v>
      </c>
      <c r="O1887">
        <v>1</v>
      </c>
      <c r="P1887">
        <f>N1887*O1887</f>
        <v>370</v>
      </c>
      <c r="Q1887">
        <v>249.0899963</v>
      </c>
      <c r="R1887">
        <f>P1887-Q1887</f>
        <v>120.9100037</v>
      </c>
      <c r="S1887">
        <f>Q1887/O1887</f>
        <v>249.0899963</v>
      </c>
    </row>
    <row r="1888" spans="1:19" x14ac:dyDescent="0.3">
      <c r="A1888">
        <v>75833</v>
      </c>
      <c r="B1888" s="1">
        <v>43841</v>
      </c>
      <c r="C1888" s="1" t="str">
        <f t="shared" si="29"/>
        <v>weekend</v>
      </c>
      <c r="D1888" s="1" t="str">
        <f>TEXT(B1888,"dddd")</f>
        <v>Saturday</v>
      </c>
      <c r="E1888">
        <v>19386</v>
      </c>
      <c r="F1888" t="s">
        <v>134</v>
      </c>
      <c r="G1888" t="s">
        <v>148</v>
      </c>
      <c r="H1888" t="s">
        <v>27</v>
      </c>
      <c r="I1888" t="s">
        <v>3</v>
      </c>
      <c r="J1888" t="s">
        <v>4</v>
      </c>
      <c r="K1888" t="s">
        <v>13</v>
      </c>
      <c r="L1888">
        <v>1360</v>
      </c>
      <c r="M1888" t="s">
        <v>14</v>
      </c>
      <c r="N1888">
        <v>370</v>
      </c>
      <c r="O1888">
        <v>1</v>
      </c>
      <c r="P1888">
        <f>N1888*O1888</f>
        <v>370</v>
      </c>
      <c r="Q1888">
        <v>249.0899963</v>
      </c>
      <c r="R1888">
        <f>P1888-Q1888</f>
        <v>120.9100037</v>
      </c>
      <c r="S1888">
        <f>Q1888/O1888</f>
        <v>249.0899963</v>
      </c>
    </row>
    <row r="1889" spans="1:19" x14ac:dyDescent="0.3">
      <c r="A1889">
        <v>75834</v>
      </c>
      <c r="B1889" s="1">
        <v>43841</v>
      </c>
      <c r="C1889" s="1" t="str">
        <f t="shared" si="29"/>
        <v>weekend</v>
      </c>
      <c r="D1889" s="1" t="str">
        <f>TEXT(B1889,"dddd")</f>
        <v>Saturday</v>
      </c>
      <c r="E1889">
        <v>19387</v>
      </c>
      <c r="F1889" t="s">
        <v>649</v>
      </c>
      <c r="G1889" t="s">
        <v>215</v>
      </c>
      <c r="H1889" t="s">
        <v>2</v>
      </c>
      <c r="I1889" t="s">
        <v>3</v>
      </c>
      <c r="J1889" t="s">
        <v>4</v>
      </c>
      <c r="K1889" t="s">
        <v>13</v>
      </c>
      <c r="L1889">
        <v>1360</v>
      </c>
      <c r="M1889" t="s">
        <v>14</v>
      </c>
      <c r="N1889">
        <v>370</v>
      </c>
      <c r="O1889">
        <v>1</v>
      </c>
      <c r="P1889">
        <f>N1889*O1889</f>
        <v>370</v>
      </c>
      <c r="Q1889">
        <v>249.0899963</v>
      </c>
      <c r="R1889">
        <f>P1889-Q1889</f>
        <v>120.9100037</v>
      </c>
      <c r="S1889">
        <f>Q1889/O1889</f>
        <v>249.0899963</v>
      </c>
    </row>
    <row r="1890" spans="1:19" x14ac:dyDescent="0.3">
      <c r="A1890">
        <v>75835</v>
      </c>
      <c r="B1890" s="1">
        <v>43842</v>
      </c>
      <c r="C1890" s="1" t="str">
        <f t="shared" si="29"/>
        <v>weekend</v>
      </c>
      <c r="D1890" s="1" t="str">
        <f>TEXT(B1890,"dddd")</f>
        <v>Sunday</v>
      </c>
      <c r="E1890">
        <v>19388</v>
      </c>
      <c r="F1890" t="s">
        <v>381</v>
      </c>
      <c r="G1890" t="s">
        <v>148</v>
      </c>
      <c r="H1890" t="s">
        <v>27</v>
      </c>
      <c r="I1890" t="s">
        <v>3</v>
      </c>
      <c r="J1890" t="s">
        <v>4</v>
      </c>
      <c r="K1890" t="s">
        <v>13</v>
      </c>
      <c r="L1890">
        <v>1360</v>
      </c>
      <c r="M1890" t="s">
        <v>14</v>
      </c>
      <c r="N1890">
        <v>370</v>
      </c>
      <c r="O1890">
        <v>1</v>
      </c>
      <c r="P1890">
        <f>N1890*O1890</f>
        <v>370</v>
      </c>
      <c r="Q1890">
        <v>249.0899963</v>
      </c>
      <c r="R1890">
        <f>P1890-Q1890</f>
        <v>120.9100037</v>
      </c>
      <c r="S1890">
        <f>Q1890/O1890</f>
        <v>249.0899963</v>
      </c>
    </row>
    <row r="1891" spans="1:19" x14ac:dyDescent="0.3">
      <c r="A1891">
        <v>75836</v>
      </c>
      <c r="B1891" s="1">
        <v>43842</v>
      </c>
      <c r="C1891" s="1" t="str">
        <f t="shared" si="29"/>
        <v>weekend</v>
      </c>
      <c r="D1891" s="1" t="str">
        <f>TEXT(B1891,"dddd")</f>
        <v>Sunday</v>
      </c>
      <c r="E1891">
        <v>19389</v>
      </c>
      <c r="F1891" t="s">
        <v>598</v>
      </c>
      <c r="G1891" t="s">
        <v>50</v>
      </c>
      <c r="H1891" t="s">
        <v>2</v>
      </c>
      <c r="I1891" t="s">
        <v>3</v>
      </c>
      <c r="J1891" t="s">
        <v>4</v>
      </c>
      <c r="K1891" t="s">
        <v>13</v>
      </c>
      <c r="L1891">
        <v>1360</v>
      </c>
      <c r="M1891" t="s">
        <v>14</v>
      </c>
      <c r="N1891">
        <v>370</v>
      </c>
      <c r="O1891">
        <v>1</v>
      </c>
      <c r="P1891">
        <f>N1891*O1891</f>
        <v>370</v>
      </c>
      <c r="Q1891">
        <v>249.0899963</v>
      </c>
      <c r="R1891">
        <f>P1891-Q1891</f>
        <v>120.9100037</v>
      </c>
      <c r="S1891">
        <f>Q1891/O1891</f>
        <v>249.0899963</v>
      </c>
    </row>
    <row r="1892" spans="1:19" x14ac:dyDescent="0.3">
      <c r="A1892">
        <v>75837</v>
      </c>
      <c r="B1892" s="1">
        <v>43842</v>
      </c>
      <c r="C1892" s="1" t="str">
        <f t="shared" si="29"/>
        <v>weekend</v>
      </c>
      <c r="D1892" s="1" t="str">
        <f>TEXT(B1892,"dddd")</f>
        <v>Sunday</v>
      </c>
      <c r="E1892">
        <v>19390</v>
      </c>
      <c r="F1892" t="s">
        <v>25</v>
      </c>
      <c r="G1892" t="s">
        <v>249</v>
      </c>
      <c r="H1892" t="s">
        <v>250</v>
      </c>
      <c r="I1892" t="s">
        <v>3</v>
      </c>
      <c r="J1892" t="s">
        <v>4</v>
      </c>
      <c r="K1892" t="s">
        <v>13</v>
      </c>
      <c r="L1892">
        <v>1360</v>
      </c>
      <c r="M1892" t="s">
        <v>14</v>
      </c>
      <c r="N1892">
        <v>370</v>
      </c>
      <c r="O1892">
        <v>1</v>
      </c>
      <c r="P1892">
        <f>N1892*O1892</f>
        <v>370</v>
      </c>
      <c r="Q1892">
        <v>249.0899963</v>
      </c>
      <c r="R1892">
        <f>P1892-Q1892</f>
        <v>120.9100037</v>
      </c>
      <c r="S1892">
        <f>Q1892/O1892</f>
        <v>249.0899963</v>
      </c>
    </row>
    <row r="1893" spans="1:19" x14ac:dyDescent="0.3">
      <c r="A1893">
        <v>75838</v>
      </c>
      <c r="B1893" s="1">
        <v>43842</v>
      </c>
      <c r="C1893" s="1" t="str">
        <f t="shared" si="29"/>
        <v>weekend</v>
      </c>
      <c r="D1893" s="1" t="str">
        <f>TEXT(B1893,"dddd")</f>
        <v>Sunday</v>
      </c>
      <c r="E1893">
        <v>19391</v>
      </c>
      <c r="F1893" t="s">
        <v>394</v>
      </c>
      <c r="G1893" t="s">
        <v>148</v>
      </c>
      <c r="H1893" t="s">
        <v>27</v>
      </c>
      <c r="I1893" t="s">
        <v>3</v>
      </c>
      <c r="J1893" t="s">
        <v>4</v>
      </c>
      <c r="K1893" t="s">
        <v>13</v>
      </c>
      <c r="L1893">
        <v>1360</v>
      </c>
      <c r="M1893" t="s">
        <v>14</v>
      </c>
      <c r="N1893">
        <v>370</v>
      </c>
      <c r="O1893">
        <v>1</v>
      </c>
      <c r="P1893">
        <f>N1893*O1893</f>
        <v>370</v>
      </c>
      <c r="Q1893">
        <v>249.0899963</v>
      </c>
      <c r="R1893">
        <f>P1893-Q1893</f>
        <v>120.9100037</v>
      </c>
      <c r="S1893">
        <f>Q1893/O1893</f>
        <v>249.0899963</v>
      </c>
    </row>
    <row r="1894" spans="1:19" x14ac:dyDescent="0.3">
      <c r="A1894">
        <v>75839</v>
      </c>
      <c r="B1894" s="1">
        <v>43842</v>
      </c>
      <c r="C1894" s="1" t="str">
        <f t="shared" si="29"/>
        <v>weekend</v>
      </c>
      <c r="D1894" s="1" t="str">
        <f>TEXT(B1894,"dddd")</f>
        <v>Sunday</v>
      </c>
      <c r="E1894">
        <v>19392</v>
      </c>
      <c r="F1894" t="s">
        <v>451</v>
      </c>
      <c r="G1894" t="s">
        <v>616</v>
      </c>
      <c r="H1894" t="s">
        <v>2</v>
      </c>
      <c r="I1894" t="s">
        <v>3</v>
      </c>
      <c r="J1894" t="s">
        <v>44</v>
      </c>
      <c r="K1894" t="s">
        <v>13</v>
      </c>
      <c r="L1894">
        <v>1360</v>
      </c>
      <c r="M1894" t="s">
        <v>14</v>
      </c>
      <c r="N1894">
        <v>370</v>
      </c>
      <c r="O1894">
        <v>1</v>
      </c>
      <c r="P1894">
        <f>N1894*O1894</f>
        <v>370</v>
      </c>
      <c r="Q1894">
        <v>249.0899963</v>
      </c>
      <c r="R1894">
        <f>P1894-Q1894</f>
        <v>120.9100037</v>
      </c>
      <c r="S1894">
        <f>Q1894/O1894</f>
        <v>249.0899963</v>
      </c>
    </row>
    <row r="1895" spans="1:19" x14ac:dyDescent="0.3">
      <c r="A1895">
        <v>75840</v>
      </c>
      <c r="B1895" s="1">
        <v>43842</v>
      </c>
      <c r="C1895" s="1" t="str">
        <f t="shared" si="29"/>
        <v>weekend</v>
      </c>
      <c r="D1895" s="1" t="str">
        <f>TEXT(B1895,"dddd")</f>
        <v>Sunday</v>
      </c>
      <c r="E1895">
        <v>19393</v>
      </c>
      <c r="F1895" t="s">
        <v>581</v>
      </c>
      <c r="G1895" t="s">
        <v>39</v>
      </c>
      <c r="H1895" t="s">
        <v>27</v>
      </c>
      <c r="I1895" t="s">
        <v>28</v>
      </c>
      <c r="J1895" t="s">
        <v>29</v>
      </c>
      <c r="K1895" t="s">
        <v>13</v>
      </c>
      <c r="L1895">
        <v>1360</v>
      </c>
      <c r="M1895" t="s">
        <v>14</v>
      </c>
      <c r="N1895">
        <v>370</v>
      </c>
      <c r="O1895">
        <v>1</v>
      </c>
      <c r="P1895">
        <f>N1895*O1895</f>
        <v>370</v>
      </c>
      <c r="Q1895">
        <v>249.0899963</v>
      </c>
      <c r="R1895">
        <f>P1895-Q1895</f>
        <v>120.9100037</v>
      </c>
      <c r="S1895">
        <f>Q1895/O1895</f>
        <v>249.0899963</v>
      </c>
    </row>
    <row r="1896" spans="1:19" x14ac:dyDescent="0.3">
      <c r="A1896">
        <v>75841</v>
      </c>
      <c r="B1896" s="1">
        <v>43842</v>
      </c>
      <c r="C1896" s="1" t="str">
        <f t="shared" si="29"/>
        <v>weekend</v>
      </c>
      <c r="D1896" s="1" t="str">
        <f>TEXT(B1896,"dddd")</f>
        <v>Sunday</v>
      </c>
      <c r="E1896">
        <v>19394</v>
      </c>
      <c r="F1896" t="s">
        <v>171</v>
      </c>
      <c r="G1896" t="s">
        <v>34</v>
      </c>
      <c r="H1896" t="s">
        <v>2</v>
      </c>
      <c r="I1896" t="s">
        <v>3</v>
      </c>
      <c r="J1896" t="s">
        <v>4</v>
      </c>
      <c r="K1896" t="s">
        <v>13</v>
      </c>
      <c r="L1896">
        <v>1360</v>
      </c>
      <c r="M1896" t="s">
        <v>14</v>
      </c>
      <c r="N1896">
        <v>370</v>
      </c>
      <c r="O1896">
        <v>1</v>
      </c>
      <c r="P1896">
        <f>N1896*O1896</f>
        <v>370</v>
      </c>
      <c r="Q1896">
        <v>249.0899963</v>
      </c>
      <c r="R1896">
        <f>P1896-Q1896</f>
        <v>120.9100037</v>
      </c>
      <c r="S1896">
        <f>Q1896/O1896</f>
        <v>249.0899963</v>
      </c>
    </row>
    <row r="1897" spans="1:19" x14ac:dyDescent="0.3">
      <c r="A1897">
        <v>75842</v>
      </c>
      <c r="B1897" s="1">
        <v>43842</v>
      </c>
      <c r="C1897" s="1" t="str">
        <f t="shared" si="29"/>
        <v>weekend</v>
      </c>
      <c r="D1897" s="1" t="str">
        <f>TEXT(B1897,"dddd")</f>
        <v>Sunday</v>
      </c>
      <c r="E1897">
        <v>19395</v>
      </c>
      <c r="F1897" t="s">
        <v>610</v>
      </c>
      <c r="G1897" t="s">
        <v>611</v>
      </c>
      <c r="H1897" t="s">
        <v>2</v>
      </c>
      <c r="I1897" t="s">
        <v>3</v>
      </c>
      <c r="J1897" t="s">
        <v>44</v>
      </c>
      <c r="K1897" t="s">
        <v>13</v>
      </c>
      <c r="L1897">
        <v>1360</v>
      </c>
      <c r="M1897" t="s">
        <v>14</v>
      </c>
      <c r="N1897">
        <v>370</v>
      </c>
      <c r="O1897">
        <v>1</v>
      </c>
      <c r="P1897">
        <f>N1897*O1897</f>
        <v>370</v>
      </c>
      <c r="Q1897">
        <v>249.0899963</v>
      </c>
      <c r="R1897">
        <f>P1897-Q1897</f>
        <v>120.9100037</v>
      </c>
      <c r="S1897">
        <f>Q1897/O1897</f>
        <v>249.0899963</v>
      </c>
    </row>
    <row r="1898" spans="1:19" x14ac:dyDescent="0.3">
      <c r="A1898">
        <v>75843</v>
      </c>
      <c r="B1898" s="1">
        <v>43842</v>
      </c>
      <c r="C1898" s="1" t="str">
        <f t="shared" si="29"/>
        <v>weekend</v>
      </c>
      <c r="D1898" s="1" t="str">
        <f>TEXT(B1898,"dddd")</f>
        <v>Sunday</v>
      </c>
      <c r="E1898">
        <v>19396</v>
      </c>
      <c r="F1898" t="s">
        <v>585</v>
      </c>
      <c r="G1898" t="s">
        <v>148</v>
      </c>
      <c r="H1898" t="s">
        <v>27</v>
      </c>
      <c r="I1898" t="s">
        <v>3</v>
      </c>
      <c r="J1898" t="s">
        <v>4</v>
      </c>
      <c r="K1898" t="s">
        <v>13</v>
      </c>
      <c r="L1898">
        <v>1360</v>
      </c>
      <c r="M1898" t="s">
        <v>14</v>
      </c>
      <c r="N1898">
        <v>370</v>
      </c>
      <c r="O1898">
        <v>1</v>
      </c>
      <c r="P1898">
        <f>N1898*O1898</f>
        <v>370</v>
      </c>
      <c r="Q1898">
        <v>249.0899963</v>
      </c>
      <c r="R1898">
        <f>P1898-Q1898</f>
        <v>120.9100037</v>
      </c>
      <c r="S1898">
        <f>Q1898/O1898</f>
        <v>249.0899963</v>
      </c>
    </row>
    <row r="1899" spans="1:19" x14ac:dyDescent="0.3">
      <c r="A1899">
        <v>75844</v>
      </c>
      <c r="B1899" s="1">
        <v>43842</v>
      </c>
      <c r="C1899" s="1" t="str">
        <f t="shared" si="29"/>
        <v>weekend</v>
      </c>
      <c r="D1899" s="1" t="str">
        <f>TEXT(B1899,"dddd")</f>
        <v>Sunday</v>
      </c>
      <c r="E1899">
        <v>19397</v>
      </c>
      <c r="F1899" t="s">
        <v>177</v>
      </c>
      <c r="G1899" t="s">
        <v>618</v>
      </c>
      <c r="H1899" t="s">
        <v>2</v>
      </c>
      <c r="I1899" t="s">
        <v>3</v>
      </c>
      <c r="J1899" t="s">
        <v>44</v>
      </c>
      <c r="K1899" t="s">
        <v>13</v>
      </c>
      <c r="L1899">
        <v>1360</v>
      </c>
      <c r="M1899" t="s">
        <v>14</v>
      </c>
      <c r="N1899">
        <v>370</v>
      </c>
      <c r="O1899">
        <v>1</v>
      </c>
      <c r="P1899">
        <f>N1899*O1899</f>
        <v>370</v>
      </c>
      <c r="Q1899">
        <v>249.0899963</v>
      </c>
      <c r="R1899">
        <f>P1899-Q1899</f>
        <v>120.9100037</v>
      </c>
      <c r="S1899">
        <f>Q1899/O1899</f>
        <v>249.0899963</v>
      </c>
    </row>
    <row r="1900" spans="1:19" x14ac:dyDescent="0.3">
      <c r="A1900">
        <v>75845</v>
      </c>
      <c r="B1900" s="1">
        <v>43842</v>
      </c>
      <c r="C1900" s="1" t="str">
        <f t="shared" si="29"/>
        <v>weekend</v>
      </c>
      <c r="D1900" s="1" t="str">
        <f>TEXT(B1900,"dddd")</f>
        <v>Sunday</v>
      </c>
      <c r="E1900">
        <v>19398</v>
      </c>
      <c r="F1900" t="s">
        <v>586</v>
      </c>
      <c r="G1900" t="s">
        <v>148</v>
      </c>
      <c r="H1900" t="s">
        <v>27</v>
      </c>
      <c r="I1900" t="s">
        <v>3</v>
      </c>
      <c r="J1900" t="s">
        <v>4</v>
      </c>
      <c r="K1900" t="s">
        <v>13</v>
      </c>
      <c r="L1900">
        <v>1360</v>
      </c>
      <c r="M1900" t="s">
        <v>14</v>
      </c>
      <c r="N1900">
        <v>370</v>
      </c>
      <c r="O1900">
        <v>1</v>
      </c>
      <c r="P1900">
        <f>N1900*O1900</f>
        <v>370</v>
      </c>
      <c r="Q1900">
        <v>249.0899963</v>
      </c>
      <c r="R1900">
        <f>P1900-Q1900</f>
        <v>120.9100037</v>
      </c>
      <c r="S1900">
        <f>Q1900/O1900</f>
        <v>249.0899963</v>
      </c>
    </row>
    <row r="1901" spans="1:19" x14ac:dyDescent="0.3">
      <c r="A1901">
        <v>75846</v>
      </c>
      <c r="B1901" s="1">
        <v>43842</v>
      </c>
      <c r="C1901" s="1" t="str">
        <f t="shared" si="29"/>
        <v>weekend</v>
      </c>
      <c r="D1901" s="1" t="str">
        <f>TEXT(B1901,"dddd")</f>
        <v>Sunday</v>
      </c>
      <c r="E1901">
        <v>19399</v>
      </c>
      <c r="F1901" t="s">
        <v>19</v>
      </c>
      <c r="G1901" t="s">
        <v>600</v>
      </c>
      <c r="H1901" t="s">
        <v>2</v>
      </c>
      <c r="I1901" t="s">
        <v>3</v>
      </c>
      <c r="J1901" t="s">
        <v>44</v>
      </c>
      <c r="K1901" t="s">
        <v>13</v>
      </c>
      <c r="L1901">
        <v>1360</v>
      </c>
      <c r="M1901" t="s">
        <v>14</v>
      </c>
      <c r="N1901">
        <v>370</v>
      </c>
      <c r="O1901">
        <v>1</v>
      </c>
      <c r="P1901">
        <f>N1901*O1901</f>
        <v>370</v>
      </c>
      <c r="Q1901">
        <v>249.0899963</v>
      </c>
      <c r="R1901">
        <f>P1901-Q1901</f>
        <v>120.9100037</v>
      </c>
      <c r="S1901">
        <f>Q1901/O1901</f>
        <v>249.0899963</v>
      </c>
    </row>
    <row r="1902" spans="1:19" x14ac:dyDescent="0.3">
      <c r="A1902">
        <v>75847</v>
      </c>
      <c r="B1902" s="1">
        <v>43842</v>
      </c>
      <c r="C1902" s="1" t="str">
        <f t="shared" si="29"/>
        <v>weekend</v>
      </c>
      <c r="D1902" s="1" t="str">
        <f>TEXT(B1902,"dddd")</f>
        <v>Sunday</v>
      </c>
      <c r="E1902">
        <v>19400</v>
      </c>
      <c r="F1902" t="s">
        <v>169</v>
      </c>
      <c r="G1902" t="s">
        <v>34</v>
      </c>
      <c r="H1902" t="s">
        <v>2</v>
      </c>
      <c r="I1902" t="s">
        <v>3</v>
      </c>
      <c r="J1902" t="s">
        <v>44</v>
      </c>
      <c r="K1902" t="s">
        <v>13</v>
      </c>
      <c r="L1902">
        <v>1360</v>
      </c>
      <c r="M1902" t="s">
        <v>14</v>
      </c>
      <c r="N1902">
        <v>370</v>
      </c>
      <c r="O1902">
        <v>1</v>
      </c>
      <c r="P1902">
        <f>N1902*O1902</f>
        <v>370</v>
      </c>
      <c r="Q1902">
        <v>249.0899963</v>
      </c>
      <c r="R1902">
        <f>P1902-Q1902</f>
        <v>120.9100037</v>
      </c>
      <c r="S1902">
        <f>Q1902/O1902</f>
        <v>249.0899963</v>
      </c>
    </row>
    <row r="1903" spans="1:19" x14ac:dyDescent="0.3">
      <c r="A1903">
        <v>75848</v>
      </c>
      <c r="B1903" s="1">
        <v>43842</v>
      </c>
      <c r="C1903" s="1" t="str">
        <f t="shared" si="29"/>
        <v>weekend</v>
      </c>
      <c r="D1903" s="1" t="str">
        <f>TEXT(B1903,"dddd")</f>
        <v>Sunday</v>
      </c>
      <c r="E1903">
        <v>19401</v>
      </c>
      <c r="F1903" t="s">
        <v>617</v>
      </c>
      <c r="G1903" t="s">
        <v>284</v>
      </c>
      <c r="H1903" t="s">
        <v>2</v>
      </c>
      <c r="I1903" t="s">
        <v>3</v>
      </c>
      <c r="J1903" t="s">
        <v>4</v>
      </c>
      <c r="K1903" t="s">
        <v>13</v>
      </c>
      <c r="L1903">
        <v>1360</v>
      </c>
      <c r="M1903" t="s">
        <v>14</v>
      </c>
      <c r="N1903">
        <v>370</v>
      </c>
      <c r="O1903">
        <v>1</v>
      </c>
      <c r="P1903">
        <f>N1903*O1903</f>
        <v>370</v>
      </c>
      <c r="Q1903">
        <v>249.0899963</v>
      </c>
      <c r="R1903">
        <f>P1903-Q1903</f>
        <v>120.9100037</v>
      </c>
      <c r="S1903">
        <f>Q1903/O1903</f>
        <v>249.0899963</v>
      </c>
    </row>
    <row r="1904" spans="1:19" x14ac:dyDescent="0.3">
      <c r="A1904">
        <v>75849</v>
      </c>
      <c r="B1904" s="1">
        <v>43842</v>
      </c>
      <c r="C1904" s="1" t="str">
        <f t="shared" si="29"/>
        <v>weekend</v>
      </c>
      <c r="D1904" s="1" t="str">
        <f>TEXT(B1904,"dddd")</f>
        <v>Sunday</v>
      </c>
      <c r="E1904">
        <v>19402</v>
      </c>
      <c r="F1904" t="s">
        <v>587</v>
      </c>
      <c r="G1904" t="s">
        <v>148</v>
      </c>
      <c r="H1904" t="s">
        <v>27</v>
      </c>
      <c r="I1904" t="s">
        <v>3</v>
      </c>
      <c r="J1904" t="s">
        <v>4</v>
      </c>
      <c r="K1904" t="s">
        <v>13</v>
      </c>
      <c r="L1904">
        <v>1360</v>
      </c>
      <c r="M1904" t="s">
        <v>14</v>
      </c>
      <c r="N1904">
        <v>370</v>
      </c>
      <c r="O1904">
        <v>1</v>
      </c>
      <c r="P1904">
        <f>N1904*O1904</f>
        <v>370</v>
      </c>
      <c r="Q1904">
        <v>249.0899963</v>
      </c>
      <c r="R1904">
        <f>P1904-Q1904</f>
        <v>120.9100037</v>
      </c>
      <c r="S1904">
        <f>Q1904/O1904</f>
        <v>249.0899963</v>
      </c>
    </row>
    <row r="1905" spans="1:19" x14ac:dyDescent="0.3">
      <c r="A1905">
        <v>75850</v>
      </c>
      <c r="B1905" s="1">
        <v>43842</v>
      </c>
      <c r="C1905" s="1" t="str">
        <f t="shared" si="29"/>
        <v>weekend</v>
      </c>
      <c r="D1905" s="1" t="str">
        <f>TEXT(B1905,"dddd")</f>
        <v>Sunday</v>
      </c>
      <c r="E1905">
        <v>19403</v>
      </c>
      <c r="F1905" t="s">
        <v>330</v>
      </c>
      <c r="G1905" t="s">
        <v>608</v>
      </c>
      <c r="H1905" t="s">
        <v>2</v>
      </c>
      <c r="I1905" t="s">
        <v>3</v>
      </c>
      <c r="J1905" t="s">
        <v>4</v>
      </c>
      <c r="K1905" t="s">
        <v>13</v>
      </c>
      <c r="L1905">
        <v>1360</v>
      </c>
      <c r="M1905" t="s">
        <v>14</v>
      </c>
      <c r="N1905">
        <v>370</v>
      </c>
      <c r="O1905">
        <v>1</v>
      </c>
      <c r="P1905">
        <f>N1905*O1905</f>
        <v>370</v>
      </c>
      <c r="Q1905">
        <v>249.0899963</v>
      </c>
      <c r="R1905">
        <f>P1905-Q1905</f>
        <v>120.9100037</v>
      </c>
      <c r="S1905">
        <f>Q1905/O1905</f>
        <v>249.0899963</v>
      </c>
    </row>
    <row r="1906" spans="1:19" x14ac:dyDescent="0.3">
      <c r="A1906">
        <v>75851</v>
      </c>
      <c r="B1906" s="1">
        <v>43869</v>
      </c>
      <c r="C1906" s="1" t="str">
        <f t="shared" si="29"/>
        <v>weekend</v>
      </c>
      <c r="D1906" s="1" t="str">
        <f>TEXT(B1906,"dddd")</f>
        <v>Saturday</v>
      </c>
      <c r="E1906">
        <v>19404</v>
      </c>
      <c r="F1906" t="s">
        <v>376</v>
      </c>
      <c r="G1906" t="s">
        <v>39</v>
      </c>
      <c r="H1906" t="s">
        <v>27</v>
      </c>
      <c r="I1906" t="s">
        <v>28</v>
      </c>
      <c r="J1906" t="s">
        <v>44</v>
      </c>
      <c r="K1906" t="s">
        <v>13</v>
      </c>
      <c r="L1906">
        <v>1360</v>
      </c>
      <c r="M1906" t="s">
        <v>14</v>
      </c>
      <c r="N1906">
        <v>370</v>
      </c>
      <c r="O1906">
        <v>1</v>
      </c>
      <c r="P1906">
        <f>N1906*O1906</f>
        <v>370</v>
      </c>
      <c r="Q1906">
        <v>249.0899963</v>
      </c>
      <c r="R1906">
        <f>P1906-Q1906</f>
        <v>120.9100037</v>
      </c>
      <c r="S1906">
        <f>Q1906/O1906</f>
        <v>249.0899963</v>
      </c>
    </row>
    <row r="1907" spans="1:19" x14ac:dyDescent="0.3">
      <c r="A1907">
        <v>75852</v>
      </c>
      <c r="B1907" s="1">
        <v>43868</v>
      </c>
      <c r="C1907" s="1" t="str">
        <f t="shared" si="29"/>
        <v>weekday</v>
      </c>
      <c r="D1907" s="1" t="str">
        <f>TEXT(B1907,"dddd")</f>
        <v>Friday</v>
      </c>
      <c r="E1907">
        <v>19405</v>
      </c>
      <c r="F1907" t="s">
        <v>377</v>
      </c>
      <c r="G1907" t="s">
        <v>139</v>
      </c>
      <c r="H1907" t="s">
        <v>2</v>
      </c>
      <c r="I1907" t="s">
        <v>3</v>
      </c>
      <c r="J1907" t="s">
        <v>4</v>
      </c>
      <c r="K1907" t="s">
        <v>13</v>
      </c>
      <c r="L1907">
        <v>1360</v>
      </c>
      <c r="M1907" t="s">
        <v>14</v>
      </c>
      <c r="N1907">
        <v>370</v>
      </c>
      <c r="O1907">
        <v>1</v>
      </c>
      <c r="P1907">
        <f>N1907*O1907</f>
        <v>370</v>
      </c>
      <c r="Q1907">
        <v>249.0899963</v>
      </c>
      <c r="R1907">
        <f>P1907-Q1907</f>
        <v>120.9100037</v>
      </c>
      <c r="S1907">
        <f>Q1907/O1907</f>
        <v>249.0899963</v>
      </c>
    </row>
    <row r="1908" spans="1:19" x14ac:dyDescent="0.3">
      <c r="A1908">
        <v>75853</v>
      </c>
      <c r="B1908" s="1">
        <v>43867</v>
      </c>
      <c r="C1908" s="1" t="str">
        <f t="shared" si="29"/>
        <v>weekday</v>
      </c>
      <c r="D1908" s="1" t="str">
        <f>TEXT(B1908,"dddd")</f>
        <v>Thursday</v>
      </c>
      <c r="E1908">
        <v>19406</v>
      </c>
      <c r="F1908" t="s">
        <v>378</v>
      </c>
      <c r="G1908" t="s">
        <v>39</v>
      </c>
      <c r="H1908" t="s">
        <v>27</v>
      </c>
      <c r="I1908" t="s">
        <v>28</v>
      </c>
      <c r="J1908" t="s">
        <v>4</v>
      </c>
      <c r="K1908" t="s">
        <v>13</v>
      </c>
      <c r="L1908">
        <v>1360</v>
      </c>
      <c r="M1908" t="s">
        <v>14</v>
      </c>
      <c r="N1908">
        <v>370</v>
      </c>
      <c r="O1908">
        <v>1</v>
      </c>
      <c r="P1908">
        <f>N1908*O1908</f>
        <v>370</v>
      </c>
      <c r="Q1908">
        <v>249.0899963</v>
      </c>
      <c r="R1908">
        <f>P1908-Q1908</f>
        <v>120.9100037</v>
      </c>
      <c r="S1908">
        <f>Q1908/O1908</f>
        <v>249.0899963</v>
      </c>
    </row>
    <row r="1909" spans="1:19" x14ac:dyDescent="0.3">
      <c r="A1909">
        <v>75854</v>
      </c>
      <c r="B1909" s="1">
        <v>43866</v>
      </c>
      <c r="C1909" s="1" t="str">
        <f t="shared" si="29"/>
        <v>weekday</v>
      </c>
      <c r="D1909" s="1" t="str">
        <f>TEXT(B1909,"dddd")</f>
        <v>Wednesday</v>
      </c>
      <c r="E1909">
        <v>19407</v>
      </c>
      <c r="F1909" t="s">
        <v>110</v>
      </c>
      <c r="G1909" t="s">
        <v>379</v>
      </c>
      <c r="H1909" t="s">
        <v>2</v>
      </c>
      <c r="I1909" t="s">
        <v>3</v>
      </c>
      <c r="J1909" t="s">
        <v>4</v>
      </c>
      <c r="K1909" t="s">
        <v>13</v>
      </c>
      <c r="L1909">
        <v>1360</v>
      </c>
      <c r="M1909" t="s">
        <v>14</v>
      </c>
      <c r="N1909">
        <v>370</v>
      </c>
      <c r="O1909">
        <v>1</v>
      </c>
      <c r="P1909">
        <f>N1909*O1909</f>
        <v>370</v>
      </c>
      <c r="Q1909">
        <v>249.0899963</v>
      </c>
      <c r="R1909">
        <f>P1909-Q1909</f>
        <v>120.9100037</v>
      </c>
      <c r="S1909">
        <f>Q1909/O1909</f>
        <v>249.0899963</v>
      </c>
    </row>
    <row r="1910" spans="1:19" x14ac:dyDescent="0.3">
      <c r="A1910">
        <v>75855</v>
      </c>
      <c r="B1910" s="1">
        <v>43865</v>
      </c>
      <c r="C1910" s="1" t="str">
        <f t="shared" si="29"/>
        <v>weekday</v>
      </c>
      <c r="D1910" s="1" t="str">
        <f>TEXT(B1910,"dddd")</f>
        <v>Tuesday</v>
      </c>
      <c r="E1910">
        <v>19408</v>
      </c>
      <c r="F1910" t="s">
        <v>380</v>
      </c>
      <c r="G1910" t="s">
        <v>39</v>
      </c>
      <c r="H1910" t="s">
        <v>27</v>
      </c>
      <c r="I1910" t="s">
        <v>28</v>
      </c>
      <c r="J1910" t="s">
        <v>4</v>
      </c>
      <c r="K1910" t="s">
        <v>13</v>
      </c>
      <c r="L1910">
        <v>1360</v>
      </c>
      <c r="M1910" t="s">
        <v>14</v>
      </c>
      <c r="N1910">
        <v>370</v>
      </c>
      <c r="O1910">
        <v>1</v>
      </c>
      <c r="P1910">
        <f>N1910*O1910</f>
        <v>370</v>
      </c>
      <c r="Q1910">
        <v>249.0899963</v>
      </c>
      <c r="R1910">
        <f>P1910-Q1910</f>
        <v>120.9100037</v>
      </c>
      <c r="S1910">
        <f>Q1910/O1910</f>
        <v>249.0899963</v>
      </c>
    </row>
    <row r="1911" spans="1:19" x14ac:dyDescent="0.3">
      <c r="A1911">
        <v>75856</v>
      </c>
      <c r="B1911" s="1">
        <v>43864</v>
      </c>
      <c r="C1911" s="1" t="str">
        <f t="shared" si="29"/>
        <v>weekday</v>
      </c>
      <c r="D1911" s="1" t="str">
        <f>TEXT(B1911,"dddd")</f>
        <v>Monday</v>
      </c>
      <c r="E1911">
        <v>19409</v>
      </c>
      <c r="F1911" t="s">
        <v>382</v>
      </c>
      <c r="G1911" t="s">
        <v>327</v>
      </c>
      <c r="H1911" t="s">
        <v>2</v>
      </c>
      <c r="I1911" t="s">
        <v>3</v>
      </c>
      <c r="J1911" t="s">
        <v>4</v>
      </c>
      <c r="K1911" t="s">
        <v>13</v>
      </c>
      <c r="L1911">
        <v>1360</v>
      </c>
      <c r="M1911" t="s">
        <v>14</v>
      </c>
      <c r="N1911">
        <v>370</v>
      </c>
      <c r="O1911">
        <v>1</v>
      </c>
      <c r="P1911">
        <f>N1911*O1911</f>
        <v>370</v>
      </c>
      <c r="Q1911">
        <v>249.0899963</v>
      </c>
      <c r="R1911">
        <f>P1911-Q1911</f>
        <v>120.9100037</v>
      </c>
      <c r="S1911">
        <f>Q1911/O1911</f>
        <v>249.0899963</v>
      </c>
    </row>
    <row r="1912" spans="1:19" x14ac:dyDescent="0.3">
      <c r="A1912">
        <v>75857</v>
      </c>
      <c r="B1912" s="1">
        <v>43863</v>
      </c>
      <c r="C1912" s="1" t="str">
        <f t="shared" si="29"/>
        <v>weekend</v>
      </c>
      <c r="D1912" s="1" t="str">
        <f>TEXT(B1912,"dddd")</f>
        <v>Sunday</v>
      </c>
      <c r="E1912">
        <v>19410</v>
      </c>
      <c r="F1912" t="s">
        <v>62</v>
      </c>
      <c r="G1912" t="s">
        <v>148</v>
      </c>
      <c r="H1912" t="s">
        <v>27</v>
      </c>
      <c r="I1912" t="s">
        <v>3</v>
      </c>
      <c r="J1912" t="s">
        <v>4</v>
      </c>
      <c r="K1912" t="s">
        <v>13</v>
      </c>
      <c r="L1912">
        <v>1360</v>
      </c>
      <c r="M1912" t="s">
        <v>14</v>
      </c>
      <c r="N1912">
        <v>370</v>
      </c>
      <c r="O1912">
        <v>1</v>
      </c>
      <c r="P1912">
        <f>N1912*O1912</f>
        <v>370</v>
      </c>
      <c r="Q1912">
        <v>249.0899963</v>
      </c>
      <c r="R1912">
        <f>P1912-Q1912</f>
        <v>120.9100037</v>
      </c>
      <c r="S1912">
        <f>Q1912/O1912</f>
        <v>249.0899963</v>
      </c>
    </row>
    <row r="1913" spans="1:19" x14ac:dyDescent="0.3">
      <c r="A1913">
        <v>75858</v>
      </c>
      <c r="B1913" s="1">
        <v>43862</v>
      </c>
      <c r="C1913" s="1" t="str">
        <f t="shared" si="29"/>
        <v>weekend</v>
      </c>
      <c r="D1913" s="1" t="str">
        <f>TEXT(B1913,"dddd")</f>
        <v>Saturday</v>
      </c>
      <c r="E1913">
        <v>19411</v>
      </c>
      <c r="F1913" t="s">
        <v>140</v>
      </c>
      <c r="G1913" t="s">
        <v>18</v>
      </c>
      <c r="H1913" t="s">
        <v>2</v>
      </c>
      <c r="I1913" t="s">
        <v>3</v>
      </c>
      <c r="J1913" t="s">
        <v>4</v>
      </c>
      <c r="K1913" t="s">
        <v>13</v>
      </c>
      <c r="L1913">
        <v>1360</v>
      </c>
      <c r="M1913" t="s">
        <v>14</v>
      </c>
      <c r="N1913">
        <v>370</v>
      </c>
      <c r="O1913">
        <v>1</v>
      </c>
      <c r="P1913">
        <f>N1913*O1913</f>
        <v>370</v>
      </c>
      <c r="Q1913">
        <v>249.0899963</v>
      </c>
      <c r="R1913">
        <f>P1913-Q1913</f>
        <v>120.9100037</v>
      </c>
      <c r="S1913">
        <f>Q1913/O1913</f>
        <v>249.0899963</v>
      </c>
    </row>
    <row r="1914" spans="1:19" x14ac:dyDescent="0.3">
      <c r="A1914">
        <v>75859</v>
      </c>
      <c r="B1914" s="1">
        <v>43861</v>
      </c>
      <c r="C1914" s="1" t="str">
        <f t="shared" si="29"/>
        <v>weekday</v>
      </c>
      <c r="D1914" s="1" t="str">
        <f>TEXT(B1914,"dddd")</f>
        <v>Friday</v>
      </c>
      <c r="E1914">
        <v>19412</v>
      </c>
      <c r="F1914" t="s">
        <v>391</v>
      </c>
      <c r="G1914" t="s">
        <v>148</v>
      </c>
      <c r="H1914" t="s">
        <v>27</v>
      </c>
      <c r="I1914" t="s">
        <v>3</v>
      </c>
      <c r="J1914" t="s">
        <v>44</v>
      </c>
      <c r="K1914" t="s">
        <v>13</v>
      </c>
      <c r="L1914">
        <v>1360</v>
      </c>
      <c r="M1914" t="s">
        <v>14</v>
      </c>
      <c r="N1914">
        <v>370</v>
      </c>
      <c r="O1914">
        <v>1</v>
      </c>
      <c r="P1914">
        <f>N1914*O1914</f>
        <v>370</v>
      </c>
      <c r="Q1914">
        <v>249.0899963</v>
      </c>
      <c r="R1914">
        <f>P1914-Q1914</f>
        <v>120.9100037</v>
      </c>
      <c r="S1914">
        <f>Q1914/O1914</f>
        <v>249.0899963</v>
      </c>
    </row>
    <row r="1915" spans="1:19" x14ac:dyDescent="0.3">
      <c r="A1915">
        <v>75860</v>
      </c>
      <c r="B1915" s="1">
        <v>43860</v>
      </c>
      <c r="C1915" s="1" t="str">
        <f t="shared" si="29"/>
        <v>weekday</v>
      </c>
      <c r="D1915" s="1" t="str">
        <f>TEXT(B1915,"dddd")</f>
        <v>Thursday</v>
      </c>
      <c r="E1915">
        <v>19413</v>
      </c>
      <c r="F1915" t="s">
        <v>38</v>
      </c>
      <c r="G1915" t="s">
        <v>360</v>
      </c>
      <c r="H1915" t="s">
        <v>2</v>
      </c>
      <c r="I1915" t="s">
        <v>3</v>
      </c>
      <c r="J1915" t="s">
        <v>4</v>
      </c>
      <c r="K1915" t="s">
        <v>13</v>
      </c>
      <c r="L1915">
        <v>1360</v>
      </c>
      <c r="M1915" t="s">
        <v>14</v>
      </c>
      <c r="N1915">
        <v>370</v>
      </c>
      <c r="O1915">
        <v>1</v>
      </c>
      <c r="P1915">
        <f>N1915*O1915</f>
        <v>370</v>
      </c>
      <c r="Q1915">
        <v>249.0899963</v>
      </c>
      <c r="R1915">
        <f>P1915-Q1915</f>
        <v>120.9100037</v>
      </c>
      <c r="S1915">
        <f>Q1915/O1915</f>
        <v>249.0899963</v>
      </c>
    </row>
    <row r="1916" spans="1:19" x14ac:dyDescent="0.3">
      <c r="A1916">
        <v>75861</v>
      </c>
      <c r="B1916" s="1">
        <v>43859</v>
      </c>
      <c r="C1916" s="1" t="str">
        <f t="shared" si="29"/>
        <v>weekday</v>
      </c>
      <c r="D1916" s="1" t="str">
        <f>TEXT(B1916,"dddd")</f>
        <v>Wednesday</v>
      </c>
      <c r="E1916">
        <v>19414</v>
      </c>
      <c r="F1916" t="s">
        <v>371</v>
      </c>
      <c r="G1916" t="s">
        <v>8</v>
      </c>
      <c r="H1916" t="s">
        <v>2</v>
      </c>
      <c r="I1916" t="s">
        <v>3</v>
      </c>
      <c r="J1916" t="s">
        <v>4</v>
      </c>
      <c r="K1916" t="s">
        <v>13</v>
      </c>
      <c r="L1916">
        <v>1360</v>
      </c>
      <c r="M1916" t="s">
        <v>14</v>
      </c>
      <c r="N1916">
        <v>370</v>
      </c>
      <c r="O1916">
        <v>1</v>
      </c>
      <c r="P1916">
        <f>N1916*O1916</f>
        <v>370</v>
      </c>
      <c r="Q1916">
        <v>249.0899963</v>
      </c>
      <c r="R1916">
        <f>P1916-Q1916</f>
        <v>120.9100037</v>
      </c>
      <c r="S1916">
        <f>Q1916/O1916</f>
        <v>249.0899963</v>
      </c>
    </row>
    <row r="1917" spans="1:19" x14ac:dyDescent="0.3">
      <c r="A1917">
        <v>75862</v>
      </c>
      <c r="B1917" s="1">
        <v>43858</v>
      </c>
      <c r="C1917" s="1" t="str">
        <f t="shared" si="29"/>
        <v>weekday</v>
      </c>
      <c r="D1917" s="1" t="str">
        <f>TEXT(B1917,"dddd")</f>
        <v>Tuesday</v>
      </c>
      <c r="E1917">
        <v>19415</v>
      </c>
      <c r="F1917" t="s">
        <v>384</v>
      </c>
      <c r="G1917" t="s">
        <v>39</v>
      </c>
      <c r="H1917" t="s">
        <v>27</v>
      </c>
      <c r="I1917" t="s">
        <v>28</v>
      </c>
      <c r="J1917" t="s">
        <v>44</v>
      </c>
      <c r="K1917" t="s">
        <v>13</v>
      </c>
      <c r="L1917">
        <v>1360</v>
      </c>
      <c r="M1917" t="s">
        <v>14</v>
      </c>
      <c r="N1917">
        <v>370</v>
      </c>
      <c r="O1917">
        <v>1</v>
      </c>
      <c r="P1917">
        <f>N1917*O1917</f>
        <v>370</v>
      </c>
      <c r="Q1917">
        <v>249.0899963</v>
      </c>
      <c r="R1917">
        <f>P1917-Q1917</f>
        <v>120.9100037</v>
      </c>
      <c r="S1917">
        <f>Q1917/O1917</f>
        <v>249.0899963</v>
      </c>
    </row>
    <row r="1918" spans="1:19" x14ac:dyDescent="0.3">
      <c r="A1918">
        <v>75863</v>
      </c>
      <c r="B1918" s="1">
        <v>43857</v>
      </c>
      <c r="C1918" s="1" t="str">
        <f t="shared" si="29"/>
        <v>weekday</v>
      </c>
      <c r="D1918" s="1" t="str">
        <f>TEXT(B1918,"dddd")</f>
        <v>Monday</v>
      </c>
      <c r="E1918">
        <v>19416</v>
      </c>
      <c r="F1918" t="s">
        <v>448</v>
      </c>
      <c r="G1918" t="s">
        <v>50</v>
      </c>
      <c r="H1918" t="s">
        <v>2</v>
      </c>
      <c r="I1918" t="s">
        <v>3</v>
      </c>
      <c r="J1918" t="s">
        <v>4</v>
      </c>
      <c r="K1918" t="s">
        <v>13</v>
      </c>
      <c r="L1918">
        <v>1360</v>
      </c>
      <c r="M1918" t="s">
        <v>14</v>
      </c>
      <c r="N1918">
        <v>370</v>
      </c>
      <c r="O1918">
        <v>1</v>
      </c>
      <c r="P1918">
        <f>N1918*O1918</f>
        <v>370</v>
      </c>
      <c r="Q1918">
        <v>249.0899963</v>
      </c>
      <c r="R1918">
        <f>P1918-Q1918</f>
        <v>120.9100037</v>
      </c>
      <c r="S1918">
        <f>Q1918/O1918</f>
        <v>249.0899963</v>
      </c>
    </row>
    <row r="1919" spans="1:19" x14ac:dyDescent="0.3">
      <c r="A1919">
        <v>75864</v>
      </c>
      <c r="B1919" s="1">
        <v>43856</v>
      </c>
      <c r="C1919" s="1" t="str">
        <f t="shared" si="29"/>
        <v>weekend</v>
      </c>
      <c r="D1919" s="1" t="str">
        <f>TEXT(B1919,"dddd")</f>
        <v>Sunday</v>
      </c>
      <c r="E1919">
        <v>19417</v>
      </c>
      <c r="F1919" t="s">
        <v>457</v>
      </c>
      <c r="G1919" t="s">
        <v>39</v>
      </c>
      <c r="H1919" t="s">
        <v>27</v>
      </c>
      <c r="I1919" t="s">
        <v>3</v>
      </c>
      <c r="J1919" t="s">
        <v>44</v>
      </c>
      <c r="K1919" t="s">
        <v>13</v>
      </c>
      <c r="L1919">
        <v>1360</v>
      </c>
      <c r="M1919" t="s">
        <v>14</v>
      </c>
      <c r="N1919">
        <v>370</v>
      </c>
      <c r="O1919">
        <v>1</v>
      </c>
      <c r="P1919">
        <f>N1919*O1919</f>
        <v>370</v>
      </c>
      <c r="Q1919">
        <v>249.0899963</v>
      </c>
      <c r="R1919">
        <f>P1919-Q1919</f>
        <v>120.9100037</v>
      </c>
      <c r="S1919">
        <f>Q1919/O1919</f>
        <v>249.0899963</v>
      </c>
    </row>
    <row r="1920" spans="1:19" x14ac:dyDescent="0.3">
      <c r="A1920">
        <v>75865</v>
      </c>
      <c r="B1920" s="1">
        <v>43855</v>
      </c>
      <c r="C1920" s="1" t="str">
        <f t="shared" si="29"/>
        <v>weekend</v>
      </c>
      <c r="D1920" s="1" t="str">
        <f>TEXT(B1920,"dddd")</f>
        <v>Saturday</v>
      </c>
      <c r="E1920">
        <v>19418</v>
      </c>
      <c r="F1920" t="s">
        <v>473</v>
      </c>
      <c r="G1920" t="s">
        <v>474</v>
      </c>
      <c r="H1920" t="s">
        <v>2</v>
      </c>
      <c r="I1920" t="s">
        <v>3</v>
      </c>
      <c r="J1920" t="s">
        <v>4</v>
      </c>
      <c r="K1920" t="s">
        <v>13</v>
      </c>
      <c r="L1920">
        <v>1360</v>
      </c>
      <c r="M1920" t="s">
        <v>14</v>
      </c>
      <c r="N1920">
        <v>370</v>
      </c>
      <c r="O1920">
        <v>1</v>
      </c>
      <c r="P1920">
        <f>N1920*O1920</f>
        <v>370</v>
      </c>
      <c r="Q1920">
        <v>249.0899963</v>
      </c>
      <c r="R1920">
        <f>P1920-Q1920</f>
        <v>120.9100037</v>
      </c>
      <c r="S1920">
        <f>Q1920/O1920</f>
        <v>249.0899963</v>
      </c>
    </row>
    <row r="1921" spans="1:19" x14ac:dyDescent="0.3">
      <c r="A1921">
        <v>75866</v>
      </c>
      <c r="B1921" s="1">
        <v>43854</v>
      </c>
      <c r="C1921" s="1" t="str">
        <f t="shared" si="29"/>
        <v>weekday</v>
      </c>
      <c r="D1921" s="1" t="str">
        <f>TEXT(B1921,"dddd")</f>
        <v>Friday</v>
      </c>
      <c r="E1921">
        <v>19419</v>
      </c>
      <c r="F1921" t="s">
        <v>483</v>
      </c>
      <c r="G1921" t="s">
        <v>148</v>
      </c>
      <c r="H1921" t="s">
        <v>27</v>
      </c>
      <c r="I1921" t="s">
        <v>3</v>
      </c>
      <c r="J1921" t="s">
        <v>4</v>
      </c>
      <c r="K1921" t="s">
        <v>13</v>
      </c>
      <c r="L1921">
        <v>1360</v>
      </c>
      <c r="M1921" t="s">
        <v>14</v>
      </c>
      <c r="N1921">
        <v>370</v>
      </c>
      <c r="O1921">
        <v>1</v>
      </c>
      <c r="P1921">
        <f>N1921*O1921</f>
        <v>370</v>
      </c>
      <c r="Q1921">
        <v>249.0899963</v>
      </c>
      <c r="R1921">
        <f>P1921-Q1921</f>
        <v>120.9100037</v>
      </c>
      <c r="S1921">
        <f>Q1921/O1921</f>
        <v>249.0899963</v>
      </c>
    </row>
    <row r="1922" spans="1:19" x14ac:dyDescent="0.3">
      <c r="A1922">
        <v>75867</v>
      </c>
      <c r="B1922" s="1">
        <v>43853</v>
      </c>
      <c r="C1922" s="1" t="str">
        <f t="shared" si="29"/>
        <v>weekday</v>
      </c>
      <c r="D1922" s="1" t="str">
        <f>TEXT(B1922,"dddd")</f>
        <v>Thursday</v>
      </c>
      <c r="E1922">
        <v>19420</v>
      </c>
      <c r="F1922" t="s">
        <v>507</v>
      </c>
      <c r="G1922" t="s">
        <v>508</v>
      </c>
      <c r="H1922" t="s">
        <v>2</v>
      </c>
      <c r="I1922" t="s">
        <v>3</v>
      </c>
      <c r="J1922" t="s">
        <v>4</v>
      </c>
      <c r="K1922" t="s">
        <v>13</v>
      </c>
      <c r="L1922">
        <v>1360</v>
      </c>
      <c r="M1922" t="s">
        <v>14</v>
      </c>
      <c r="N1922">
        <v>370</v>
      </c>
      <c r="O1922">
        <v>1</v>
      </c>
      <c r="P1922">
        <f>N1922*O1922</f>
        <v>370</v>
      </c>
      <c r="Q1922">
        <v>249.0899963</v>
      </c>
      <c r="R1922">
        <f>P1922-Q1922</f>
        <v>120.9100037</v>
      </c>
      <c r="S1922">
        <f>Q1922/O1922</f>
        <v>249.0899963</v>
      </c>
    </row>
    <row r="1923" spans="1:19" x14ac:dyDescent="0.3">
      <c r="A1923">
        <v>75868</v>
      </c>
      <c r="B1923" s="1">
        <v>43852</v>
      </c>
      <c r="C1923" s="1" t="str">
        <f t="shared" ref="C1923:C1986" si="30">IF(OR(WEEKDAY(B1923,2)=6,WEEKDAY(B1923,2)=7),"weekend","weekday")</f>
        <v>weekday</v>
      </c>
      <c r="D1923" s="1" t="str">
        <f>TEXT(B1923,"dddd")</f>
        <v>Wednesday</v>
      </c>
      <c r="E1923">
        <v>19421</v>
      </c>
      <c r="F1923" t="s">
        <v>518</v>
      </c>
      <c r="G1923" t="s">
        <v>519</v>
      </c>
      <c r="H1923" t="s">
        <v>2</v>
      </c>
      <c r="I1923" t="s">
        <v>3</v>
      </c>
      <c r="J1923" t="s">
        <v>44</v>
      </c>
      <c r="K1923" t="s">
        <v>13</v>
      </c>
      <c r="L1923">
        <v>1360</v>
      </c>
      <c r="M1923" t="s">
        <v>14</v>
      </c>
      <c r="N1923">
        <v>370</v>
      </c>
      <c r="O1923">
        <v>1</v>
      </c>
      <c r="P1923">
        <f>N1923*O1923</f>
        <v>370</v>
      </c>
      <c r="Q1923">
        <v>249.0899963</v>
      </c>
      <c r="R1923">
        <f>P1923-Q1923</f>
        <v>120.9100037</v>
      </c>
      <c r="S1923">
        <f>Q1923/O1923</f>
        <v>249.0899963</v>
      </c>
    </row>
    <row r="1924" spans="1:19" x14ac:dyDescent="0.3">
      <c r="A1924">
        <v>75869</v>
      </c>
      <c r="B1924" s="1">
        <v>43851</v>
      </c>
      <c r="C1924" s="1" t="str">
        <f t="shared" si="30"/>
        <v>weekday</v>
      </c>
      <c r="D1924" s="1" t="str">
        <f>TEXT(B1924,"dddd")</f>
        <v>Tuesday</v>
      </c>
      <c r="E1924">
        <v>19422</v>
      </c>
      <c r="F1924" t="s">
        <v>49</v>
      </c>
      <c r="G1924" t="s">
        <v>39</v>
      </c>
      <c r="H1924" t="s">
        <v>27</v>
      </c>
      <c r="I1924" t="s">
        <v>28</v>
      </c>
      <c r="J1924" t="s">
        <v>4</v>
      </c>
      <c r="K1924" t="s">
        <v>13</v>
      </c>
      <c r="L1924">
        <v>1360</v>
      </c>
      <c r="M1924" t="s">
        <v>14</v>
      </c>
      <c r="N1924">
        <v>370</v>
      </c>
      <c r="O1924">
        <v>1</v>
      </c>
      <c r="P1924">
        <f>N1924*O1924</f>
        <v>370</v>
      </c>
      <c r="Q1924">
        <v>249.0899963</v>
      </c>
      <c r="R1924">
        <f>P1924-Q1924</f>
        <v>120.9100037</v>
      </c>
      <c r="S1924">
        <f>Q1924/O1924</f>
        <v>249.0899963</v>
      </c>
    </row>
    <row r="1925" spans="1:19" x14ac:dyDescent="0.3">
      <c r="A1925">
        <v>75870</v>
      </c>
      <c r="B1925" s="1">
        <v>43850</v>
      </c>
      <c r="C1925" s="1" t="str">
        <f t="shared" si="30"/>
        <v>weekday</v>
      </c>
      <c r="D1925" s="1" t="str">
        <f>TEXT(B1925,"dddd")</f>
        <v>Monday</v>
      </c>
      <c r="E1925">
        <v>19423</v>
      </c>
      <c r="F1925" t="s">
        <v>530</v>
      </c>
      <c r="G1925" t="s">
        <v>176</v>
      </c>
      <c r="H1925" t="s">
        <v>2</v>
      </c>
      <c r="I1925" t="s">
        <v>3</v>
      </c>
      <c r="J1925" t="s">
        <v>4</v>
      </c>
      <c r="K1925" t="s">
        <v>13</v>
      </c>
      <c r="L1925">
        <v>1360</v>
      </c>
      <c r="M1925" t="s">
        <v>14</v>
      </c>
      <c r="N1925">
        <v>370</v>
      </c>
      <c r="O1925">
        <v>1</v>
      </c>
      <c r="P1925">
        <f>N1925*O1925</f>
        <v>370</v>
      </c>
      <c r="Q1925">
        <v>249.0899963</v>
      </c>
      <c r="R1925">
        <f>P1925-Q1925</f>
        <v>120.9100037</v>
      </c>
      <c r="S1925">
        <f>Q1925/O1925</f>
        <v>249.0899963</v>
      </c>
    </row>
    <row r="1926" spans="1:19" x14ac:dyDescent="0.3">
      <c r="A1926">
        <v>75871</v>
      </c>
      <c r="B1926" s="1">
        <v>43849</v>
      </c>
      <c r="C1926" s="1" t="str">
        <f t="shared" si="30"/>
        <v>weekend</v>
      </c>
      <c r="D1926" s="1" t="str">
        <f>TEXT(B1926,"dddd")</f>
        <v>Sunday</v>
      </c>
      <c r="E1926">
        <v>19424</v>
      </c>
      <c r="F1926" t="s">
        <v>541</v>
      </c>
      <c r="G1926" t="s">
        <v>542</v>
      </c>
      <c r="H1926" t="s">
        <v>2</v>
      </c>
      <c r="I1926" t="s">
        <v>3</v>
      </c>
      <c r="J1926" t="s">
        <v>4</v>
      </c>
      <c r="K1926" t="s">
        <v>13</v>
      </c>
      <c r="L1926">
        <v>1360</v>
      </c>
      <c r="M1926" t="s">
        <v>14</v>
      </c>
      <c r="N1926">
        <v>370</v>
      </c>
      <c r="O1926">
        <v>1</v>
      </c>
      <c r="P1926">
        <f>N1926*O1926</f>
        <v>370</v>
      </c>
      <c r="Q1926">
        <v>249.0899963</v>
      </c>
      <c r="R1926">
        <f>P1926-Q1926</f>
        <v>120.9100037</v>
      </c>
      <c r="S1926">
        <f>Q1926/O1926</f>
        <v>249.0899963</v>
      </c>
    </row>
    <row r="1927" spans="1:19" x14ac:dyDescent="0.3">
      <c r="A1927">
        <v>75872</v>
      </c>
      <c r="B1927" s="1">
        <v>43848</v>
      </c>
      <c r="C1927" s="1" t="str">
        <f t="shared" si="30"/>
        <v>weekend</v>
      </c>
      <c r="D1927" s="1" t="str">
        <f>TEXT(B1927,"dddd")</f>
        <v>Saturday</v>
      </c>
      <c r="E1927">
        <v>19425</v>
      </c>
      <c r="F1927" t="s">
        <v>543</v>
      </c>
      <c r="G1927" t="s">
        <v>39</v>
      </c>
      <c r="H1927" t="s">
        <v>27</v>
      </c>
      <c r="I1927" t="s">
        <v>28</v>
      </c>
      <c r="J1927" t="s">
        <v>44</v>
      </c>
      <c r="K1927" t="s">
        <v>13</v>
      </c>
      <c r="L1927">
        <v>1360</v>
      </c>
      <c r="M1927" t="s">
        <v>14</v>
      </c>
      <c r="N1927">
        <v>370</v>
      </c>
      <c r="O1927">
        <v>1</v>
      </c>
      <c r="P1927">
        <f>N1927*O1927</f>
        <v>370</v>
      </c>
      <c r="Q1927">
        <v>249.0899963</v>
      </c>
      <c r="R1927">
        <f>P1927-Q1927</f>
        <v>120.9100037</v>
      </c>
      <c r="S1927">
        <f>Q1927/O1927</f>
        <v>249.0899963</v>
      </c>
    </row>
    <row r="1928" spans="1:19" x14ac:dyDescent="0.3">
      <c r="A1928">
        <v>75873</v>
      </c>
      <c r="B1928" s="1">
        <v>43847</v>
      </c>
      <c r="C1928" s="1" t="str">
        <f t="shared" si="30"/>
        <v>weekday</v>
      </c>
      <c r="D1928" s="1" t="str">
        <f>TEXT(B1928,"dddd")</f>
        <v>Friday</v>
      </c>
      <c r="E1928">
        <v>19426</v>
      </c>
      <c r="F1928" t="s">
        <v>311</v>
      </c>
      <c r="G1928" t="s">
        <v>183</v>
      </c>
      <c r="H1928" t="s">
        <v>2</v>
      </c>
      <c r="I1928" t="s">
        <v>3</v>
      </c>
      <c r="J1928" t="s">
        <v>44</v>
      </c>
      <c r="K1928" t="s">
        <v>13</v>
      </c>
      <c r="L1928">
        <v>1360</v>
      </c>
      <c r="M1928" t="s">
        <v>14</v>
      </c>
      <c r="N1928">
        <v>370</v>
      </c>
      <c r="O1928">
        <v>1</v>
      </c>
      <c r="P1928">
        <f>N1928*O1928</f>
        <v>370</v>
      </c>
      <c r="Q1928">
        <v>249.0899963</v>
      </c>
      <c r="R1928">
        <f>P1928-Q1928</f>
        <v>120.9100037</v>
      </c>
      <c r="S1928">
        <f>Q1928/O1928</f>
        <v>249.0899963</v>
      </c>
    </row>
    <row r="1929" spans="1:19" x14ac:dyDescent="0.3">
      <c r="A1929">
        <v>75874</v>
      </c>
      <c r="B1929" s="1">
        <v>43846</v>
      </c>
      <c r="C1929" s="1" t="str">
        <f t="shared" si="30"/>
        <v>weekday</v>
      </c>
      <c r="D1929" s="1" t="str">
        <f>TEXT(B1929,"dddd")</f>
        <v>Thursday</v>
      </c>
      <c r="E1929">
        <v>19427</v>
      </c>
      <c r="F1929" t="s">
        <v>560</v>
      </c>
      <c r="G1929" t="s">
        <v>329</v>
      </c>
      <c r="H1929" t="s">
        <v>2</v>
      </c>
      <c r="I1929" t="s">
        <v>3</v>
      </c>
      <c r="J1929" t="s">
        <v>4</v>
      </c>
      <c r="K1929" t="s">
        <v>13</v>
      </c>
      <c r="L1929">
        <v>1360</v>
      </c>
      <c r="M1929" t="s">
        <v>14</v>
      </c>
      <c r="N1929">
        <v>370</v>
      </c>
      <c r="O1929">
        <v>1</v>
      </c>
      <c r="P1929">
        <f>N1929*O1929</f>
        <v>370</v>
      </c>
      <c r="Q1929">
        <v>249.0899963</v>
      </c>
      <c r="R1929">
        <f>P1929-Q1929</f>
        <v>120.9100037</v>
      </c>
      <c r="S1929">
        <f>Q1929/O1929</f>
        <v>249.0899963</v>
      </c>
    </row>
    <row r="1930" spans="1:19" x14ac:dyDescent="0.3">
      <c r="A1930">
        <v>75875</v>
      </c>
      <c r="B1930" s="1">
        <v>43845</v>
      </c>
      <c r="C1930" s="1" t="str">
        <f t="shared" si="30"/>
        <v>weekday</v>
      </c>
      <c r="D1930" s="1" t="str">
        <f>TEXT(B1930,"dddd")</f>
        <v>Wednesday</v>
      </c>
      <c r="E1930">
        <v>19428</v>
      </c>
      <c r="F1930" t="s">
        <v>563</v>
      </c>
      <c r="G1930" t="s">
        <v>484</v>
      </c>
      <c r="H1930" t="s">
        <v>2</v>
      </c>
      <c r="I1930" t="s">
        <v>3</v>
      </c>
      <c r="J1930" t="s">
        <v>4</v>
      </c>
      <c r="K1930" t="s">
        <v>13</v>
      </c>
      <c r="L1930">
        <v>1360</v>
      </c>
      <c r="M1930" t="s">
        <v>14</v>
      </c>
      <c r="N1930">
        <v>370</v>
      </c>
      <c r="O1930">
        <v>1</v>
      </c>
      <c r="P1930">
        <f>N1930*O1930</f>
        <v>370</v>
      </c>
      <c r="Q1930">
        <v>249.0899963</v>
      </c>
      <c r="R1930">
        <f>P1930-Q1930</f>
        <v>120.9100037</v>
      </c>
      <c r="S1930">
        <f>Q1930/O1930</f>
        <v>249.0899963</v>
      </c>
    </row>
    <row r="1931" spans="1:19" x14ac:dyDescent="0.3">
      <c r="A1931">
        <v>75876</v>
      </c>
      <c r="B1931" s="1">
        <v>43844</v>
      </c>
      <c r="C1931" s="1" t="str">
        <f t="shared" si="30"/>
        <v>weekday</v>
      </c>
      <c r="D1931" s="1" t="str">
        <f>TEXT(B1931,"dddd")</f>
        <v>Tuesday</v>
      </c>
      <c r="E1931">
        <v>19429</v>
      </c>
      <c r="F1931" t="s">
        <v>311</v>
      </c>
      <c r="G1931" t="s">
        <v>576</v>
      </c>
      <c r="H1931" t="s">
        <v>2</v>
      </c>
      <c r="I1931" t="s">
        <v>3</v>
      </c>
      <c r="J1931" t="s">
        <v>44</v>
      </c>
      <c r="K1931" t="s">
        <v>13</v>
      </c>
      <c r="L1931">
        <v>1360</v>
      </c>
      <c r="M1931" t="s">
        <v>14</v>
      </c>
      <c r="N1931">
        <v>370</v>
      </c>
      <c r="O1931">
        <v>1</v>
      </c>
      <c r="P1931">
        <f>N1931*O1931</f>
        <v>370</v>
      </c>
      <c r="Q1931">
        <v>249.0899963</v>
      </c>
      <c r="R1931">
        <f>P1931-Q1931</f>
        <v>120.9100037</v>
      </c>
      <c r="S1931">
        <f>Q1931/O1931</f>
        <v>249.0899963</v>
      </c>
    </row>
    <row r="1932" spans="1:19" x14ac:dyDescent="0.3">
      <c r="A1932">
        <v>75877</v>
      </c>
      <c r="B1932" s="1">
        <v>43843</v>
      </c>
      <c r="C1932" s="1" t="str">
        <f t="shared" si="30"/>
        <v>weekday</v>
      </c>
      <c r="D1932" s="1" t="str">
        <f>TEXT(B1932,"dddd")</f>
        <v>Monday</v>
      </c>
      <c r="E1932">
        <v>19430</v>
      </c>
      <c r="F1932" t="s">
        <v>346</v>
      </c>
      <c r="G1932" t="s">
        <v>148</v>
      </c>
      <c r="H1932" t="s">
        <v>27</v>
      </c>
      <c r="I1932" t="s">
        <v>3</v>
      </c>
      <c r="J1932" t="s">
        <v>4</v>
      </c>
      <c r="K1932" t="s">
        <v>13</v>
      </c>
      <c r="L1932">
        <v>1360</v>
      </c>
      <c r="M1932" t="s">
        <v>14</v>
      </c>
      <c r="N1932">
        <v>370</v>
      </c>
      <c r="O1932">
        <v>1</v>
      </c>
      <c r="P1932">
        <f>N1932*O1932</f>
        <v>370</v>
      </c>
      <c r="Q1932">
        <v>249.0899963</v>
      </c>
      <c r="R1932">
        <f>P1932-Q1932</f>
        <v>120.9100037</v>
      </c>
      <c r="S1932">
        <f>Q1932/O1932</f>
        <v>249.0899963</v>
      </c>
    </row>
    <row r="1933" spans="1:19" x14ac:dyDescent="0.3">
      <c r="A1933">
        <v>75878</v>
      </c>
      <c r="B1933" s="1">
        <v>43842</v>
      </c>
      <c r="C1933" s="1" t="str">
        <f t="shared" si="30"/>
        <v>weekend</v>
      </c>
      <c r="D1933" s="1" t="str">
        <f>TEXT(B1933,"dddd")</f>
        <v>Sunday</v>
      </c>
      <c r="E1933">
        <v>19431</v>
      </c>
      <c r="F1933" t="s">
        <v>583</v>
      </c>
      <c r="G1933" t="s">
        <v>607</v>
      </c>
      <c r="H1933" t="s">
        <v>2</v>
      </c>
      <c r="I1933" t="s">
        <v>3</v>
      </c>
      <c r="J1933" t="s">
        <v>4</v>
      </c>
      <c r="K1933" t="s">
        <v>13</v>
      </c>
      <c r="L1933">
        <v>1360</v>
      </c>
      <c r="M1933" t="s">
        <v>14</v>
      </c>
      <c r="N1933">
        <v>370</v>
      </c>
      <c r="O1933">
        <v>1</v>
      </c>
      <c r="P1933">
        <f>N1933*O1933</f>
        <v>370</v>
      </c>
      <c r="Q1933">
        <v>249.0899963</v>
      </c>
      <c r="R1933">
        <f>P1933-Q1933</f>
        <v>120.9100037</v>
      </c>
      <c r="S1933">
        <f>Q1933/O1933</f>
        <v>249.0899963</v>
      </c>
    </row>
    <row r="1934" spans="1:19" x14ac:dyDescent="0.3">
      <c r="A1934">
        <v>75879</v>
      </c>
      <c r="B1934" s="1">
        <v>43842</v>
      </c>
      <c r="C1934" s="1" t="str">
        <f t="shared" si="30"/>
        <v>weekend</v>
      </c>
      <c r="D1934" s="1" t="str">
        <f>TEXT(B1934,"dddd")</f>
        <v>Sunday</v>
      </c>
      <c r="E1934">
        <v>19432</v>
      </c>
      <c r="F1934" t="s">
        <v>375</v>
      </c>
      <c r="G1934" t="s">
        <v>173</v>
      </c>
      <c r="H1934" t="s">
        <v>2</v>
      </c>
      <c r="I1934" t="s">
        <v>3</v>
      </c>
      <c r="J1934" t="s">
        <v>44</v>
      </c>
      <c r="K1934" t="s">
        <v>13</v>
      </c>
      <c r="L1934">
        <v>1360</v>
      </c>
      <c r="M1934" t="s">
        <v>14</v>
      </c>
      <c r="N1934">
        <v>370</v>
      </c>
      <c r="O1934">
        <v>1</v>
      </c>
      <c r="P1934">
        <f>N1934*O1934</f>
        <v>370</v>
      </c>
      <c r="Q1934">
        <v>249.0899963</v>
      </c>
      <c r="R1934">
        <f>P1934-Q1934</f>
        <v>120.9100037</v>
      </c>
      <c r="S1934">
        <f>Q1934/O1934</f>
        <v>249.0899963</v>
      </c>
    </row>
    <row r="1935" spans="1:19" x14ac:dyDescent="0.3">
      <c r="A1935">
        <v>75880</v>
      </c>
      <c r="B1935" s="1">
        <v>43842</v>
      </c>
      <c r="C1935" s="1" t="str">
        <f t="shared" si="30"/>
        <v>weekend</v>
      </c>
      <c r="D1935" s="1" t="str">
        <f>TEXT(B1935,"dddd")</f>
        <v>Sunday</v>
      </c>
      <c r="E1935">
        <v>19433</v>
      </c>
      <c r="F1935" t="s">
        <v>279</v>
      </c>
      <c r="G1935" t="s">
        <v>595</v>
      </c>
      <c r="H1935" t="s">
        <v>2</v>
      </c>
      <c r="I1935" t="s">
        <v>3</v>
      </c>
      <c r="J1935" t="s">
        <v>4</v>
      </c>
      <c r="K1935" t="s">
        <v>13</v>
      </c>
      <c r="L1935">
        <v>1360</v>
      </c>
      <c r="M1935" t="s">
        <v>14</v>
      </c>
      <c r="N1935">
        <v>370</v>
      </c>
      <c r="O1935">
        <v>1</v>
      </c>
      <c r="P1935">
        <f>N1935*O1935</f>
        <v>370</v>
      </c>
      <c r="Q1935">
        <v>249.0899963</v>
      </c>
      <c r="R1935">
        <f>P1935-Q1935</f>
        <v>120.9100037</v>
      </c>
      <c r="S1935">
        <f>Q1935/O1935</f>
        <v>249.0899963</v>
      </c>
    </row>
    <row r="1936" spans="1:19" x14ac:dyDescent="0.3">
      <c r="A1936">
        <v>75881</v>
      </c>
      <c r="B1936" s="1">
        <v>43842</v>
      </c>
      <c r="C1936" s="1" t="str">
        <f t="shared" si="30"/>
        <v>weekend</v>
      </c>
      <c r="D1936" s="1" t="str">
        <f>TEXT(B1936,"dddd")</f>
        <v>Sunday</v>
      </c>
      <c r="E1936">
        <v>19434</v>
      </c>
      <c r="F1936" t="s">
        <v>588</v>
      </c>
      <c r="G1936" t="s">
        <v>148</v>
      </c>
      <c r="H1936" t="s">
        <v>27</v>
      </c>
      <c r="I1936" t="s">
        <v>3</v>
      </c>
      <c r="J1936" t="s">
        <v>4</v>
      </c>
      <c r="K1936" t="s">
        <v>13</v>
      </c>
      <c r="L1936">
        <v>1360</v>
      </c>
      <c r="M1936" t="s">
        <v>14</v>
      </c>
      <c r="N1936">
        <v>370</v>
      </c>
      <c r="O1936">
        <v>1</v>
      </c>
      <c r="P1936">
        <f>N1936*O1936</f>
        <v>370</v>
      </c>
      <c r="Q1936">
        <v>249.0899963</v>
      </c>
      <c r="R1936">
        <f>P1936-Q1936</f>
        <v>120.9100037</v>
      </c>
      <c r="S1936">
        <f>Q1936/O1936</f>
        <v>249.0899963</v>
      </c>
    </row>
    <row r="1937" spans="1:19" x14ac:dyDescent="0.3">
      <c r="A1937">
        <v>75882</v>
      </c>
      <c r="B1937" s="1">
        <v>43842</v>
      </c>
      <c r="C1937" s="1" t="str">
        <f t="shared" si="30"/>
        <v>weekend</v>
      </c>
      <c r="D1937" s="1" t="str">
        <f>TEXT(B1937,"dddd")</f>
        <v>Sunday</v>
      </c>
      <c r="E1937">
        <v>19435</v>
      </c>
      <c r="F1937" t="s">
        <v>604</v>
      </c>
      <c r="G1937" t="s">
        <v>605</v>
      </c>
      <c r="H1937" t="s">
        <v>2</v>
      </c>
      <c r="I1937" t="s">
        <v>3</v>
      </c>
      <c r="J1937" t="s">
        <v>44</v>
      </c>
      <c r="K1937" t="s">
        <v>13</v>
      </c>
      <c r="L1937">
        <v>1360</v>
      </c>
      <c r="M1937" t="s">
        <v>14</v>
      </c>
      <c r="N1937">
        <v>370</v>
      </c>
      <c r="O1937">
        <v>1</v>
      </c>
      <c r="P1937">
        <f>N1937*O1937</f>
        <v>370</v>
      </c>
      <c r="Q1937">
        <v>249.0899963</v>
      </c>
      <c r="R1937">
        <f>P1937-Q1937</f>
        <v>120.9100037</v>
      </c>
      <c r="S1937">
        <f>Q1937/O1937</f>
        <v>249.0899963</v>
      </c>
    </row>
    <row r="1938" spans="1:19" x14ac:dyDescent="0.3">
      <c r="A1938">
        <v>75883</v>
      </c>
      <c r="B1938" s="1">
        <v>43842</v>
      </c>
      <c r="C1938" s="1" t="str">
        <f t="shared" si="30"/>
        <v>weekend</v>
      </c>
      <c r="D1938" s="1" t="str">
        <f>TEXT(B1938,"dddd")</f>
        <v>Sunday</v>
      </c>
      <c r="E1938">
        <v>19436</v>
      </c>
      <c r="F1938" t="s">
        <v>589</v>
      </c>
      <c r="G1938" t="s">
        <v>148</v>
      </c>
      <c r="H1938" t="s">
        <v>27</v>
      </c>
      <c r="I1938" t="s">
        <v>3</v>
      </c>
      <c r="J1938" t="s">
        <v>4</v>
      </c>
      <c r="K1938" t="s">
        <v>13</v>
      </c>
      <c r="L1938">
        <v>1360</v>
      </c>
      <c r="M1938" t="s">
        <v>14</v>
      </c>
      <c r="N1938">
        <v>370</v>
      </c>
      <c r="O1938">
        <v>1</v>
      </c>
      <c r="P1938">
        <f>N1938*O1938</f>
        <v>370</v>
      </c>
      <c r="Q1938">
        <v>249.0899963</v>
      </c>
      <c r="R1938">
        <f>P1938-Q1938</f>
        <v>120.9100037</v>
      </c>
      <c r="S1938">
        <f>Q1938/O1938</f>
        <v>249.0899963</v>
      </c>
    </row>
    <row r="1939" spans="1:19" x14ac:dyDescent="0.3">
      <c r="A1939">
        <v>75884</v>
      </c>
      <c r="B1939" s="1">
        <v>43842</v>
      </c>
      <c r="C1939" s="1" t="str">
        <f t="shared" si="30"/>
        <v>weekend</v>
      </c>
      <c r="D1939" s="1" t="str">
        <f>TEXT(B1939,"dddd")</f>
        <v>Sunday</v>
      </c>
      <c r="E1939">
        <v>19437</v>
      </c>
      <c r="F1939" t="s">
        <v>556</v>
      </c>
      <c r="G1939" t="s">
        <v>595</v>
      </c>
      <c r="H1939" t="s">
        <v>2</v>
      </c>
      <c r="I1939" t="s">
        <v>3</v>
      </c>
      <c r="J1939" t="s">
        <v>44</v>
      </c>
      <c r="K1939" t="s">
        <v>13</v>
      </c>
      <c r="L1939">
        <v>1360</v>
      </c>
      <c r="M1939" t="s">
        <v>14</v>
      </c>
      <c r="N1939">
        <v>370</v>
      </c>
      <c r="O1939">
        <v>1</v>
      </c>
      <c r="P1939">
        <f>N1939*O1939</f>
        <v>370</v>
      </c>
      <c r="Q1939">
        <v>249.0899963</v>
      </c>
      <c r="R1939">
        <f>P1939-Q1939</f>
        <v>120.9100037</v>
      </c>
      <c r="S1939">
        <f>Q1939/O1939</f>
        <v>249.0899963</v>
      </c>
    </row>
    <row r="1940" spans="1:19" x14ac:dyDescent="0.3">
      <c r="A1940">
        <v>75885</v>
      </c>
      <c r="B1940" s="1">
        <v>43842</v>
      </c>
      <c r="C1940" s="1" t="str">
        <f t="shared" si="30"/>
        <v>weekend</v>
      </c>
      <c r="D1940" s="1" t="str">
        <f>TEXT(B1940,"dddd")</f>
        <v>Sunday</v>
      </c>
      <c r="E1940">
        <v>19438</v>
      </c>
      <c r="F1940" t="s">
        <v>563</v>
      </c>
      <c r="G1940" t="s">
        <v>148</v>
      </c>
      <c r="H1940" t="s">
        <v>27</v>
      </c>
      <c r="I1940" t="s">
        <v>3</v>
      </c>
      <c r="J1940" t="s">
        <v>4</v>
      </c>
      <c r="K1940" t="s">
        <v>13</v>
      </c>
      <c r="L1940">
        <v>1360</v>
      </c>
      <c r="M1940" t="s">
        <v>14</v>
      </c>
      <c r="N1940">
        <v>370</v>
      </c>
      <c r="O1940">
        <v>1</v>
      </c>
      <c r="P1940">
        <f>N1940*O1940</f>
        <v>370</v>
      </c>
      <c r="Q1940">
        <v>249.0899963</v>
      </c>
      <c r="R1940">
        <f>P1940-Q1940</f>
        <v>120.9100037</v>
      </c>
      <c r="S1940">
        <f>Q1940/O1940</f>
        <v>249.0899963</v>
      </c>
    </row>
    <row r="1941" spans="1:19" x14ac:dyDescent="0.3">
      <c r="A1941">
        <v>75886</v>
      </c>
      <c r="B1941" s="1">
        <v>43842</v>
      </c>
      <c r="C1941" s="1" t="str">
        <f t="shared" si="30"/>
        <v>weekend</v>
      </c>
      <c r="D1941" s="1" t="str">
        <f>TEXT(B1941,"dddd")</f>
        <v>Sunday</v>
      </c>
      <c r="E1941">
        <v>19439</v>
      </c>
      <c r="F1941" t="s">
        <v>606</v>
      </c>
      <c r="G1941" t="s">
        <v>425</v>
      </c>
      <c r="H1941" t="s">
        <v>2</v>
      </c>
      <c r="I1941" t="s">
        <v>3</v>
      </c>
      <c r="J1941" t="s">
        <v>44</v>
      </c>
      <c r="K1941" t="s">
        <v>13</v>
      </c>
      <c r="L1941">
        <v>1360</v>
      </c>
      <c r="M1941" t="s">
        <v>14</v>
      </c>
      <c r="N1941">
        <v>370</v>
      </c>
      <c r="O1941">
        <v>1</v>
      </c>
      <c r="P1941">
        <f>N1941*O1941</f>
        <v>370</v>
      </c>
      <c r="Q1941">
        <v>249.0899963</v>
      </c>
      <c r="R1941">
        <f>P1941-Q1941</f>
        <v>120.9100037</v>
      </c>
      <c r="S1941">
        <f>Q1941/O1941</f>
        <v>249.0899963</v>
      </c>
    </row>
    <row r="1942" spans="1:19" x14ac:dyDescent="0.3">
      <c r="A1942">
        <v>75887</v>
      </c>
      <c r="B1942" s="1">
        <v>43842</v>
      </c>
      <c r="C1942" s="1" t="str">
        <f t="shared" si="30"/>
        <v>weekend</v>
      </c>
      <c r="D1942" s="1" t="str">
        <f>TEXT(B1942,"dddd")</f>
        <v>Sunday</v>
      </c>
      <c r="E1942">
        <v>19440</v>
      </c>
      <c r="F1942" t="s">
        <v>377</v>
      </c>
      <c r="G1942" t="s">
        <v>148</v>
      </c>
      <c r="H1942" t="s">
        <v>27</v>
      </c>
      <c r="I1942" t="s">
        <v>3</v>
      </c>
      <c r="J1942" t="s">
        <v>4</v>
      </c>
      <c r="K1942" t="s">
        <v>13</v>
      </c>
      <c r="L1942">
        <v>1360</v>
      </c>
      <c r="M1942" t="s">
        <v>14</v>
      </c>
      <c r="N1942">
        <v>370</v>
      </c>
      <c r="O1942">
        <v>1</v>
      </c>
      <c r="P1942">
        <f>N1942*O1942</f>
        <v>370</v>
      </c>
      <c r="Q1942">
        <v>249.0899963</v>
      </c>
      <c r="R1942">
        <f>P1942-Q1942</f>
        <v>120.9100037</v>
      </c>
      <c r="S1942">
        <f>Q1942/O1942</f>
        <v>249.0899963</v>
      </c>
    </row>
    <row r="1943" spans="1:19" x14ac:dyDescent="0.3">
      <c r="A1943">
        <v>75888</v>
      </c>
      <c r="B1943" s="1">
        <v>43842</v>
      </c>
      <c r="C1943" s="1" t="str">
        <f t="shared" si="30"/>
        <v>weekend</v>
      </c>
      <c r="D1943" s="1" t="str">
        <f>TEXT(B1943,"dddd")</f>
        <v>Sunday</v>
      </c>
      <c r="E1943">
        <v>19441</v>
      </c>
      <c r="F1943" t="s">
        <v>596</v>
      </c>
      <c r="G1943" t="s">
        <v>597</v>
      </c>
      <c r="H1943" t="s">
        <v>2</v>
      </c>
      <c r="I1943" t="s">
        <v>3</v>
      </c>
      <c r="J1943" t="s">
        <v>4</v>
      </c>
      <c r="K1943" t="s">
        <v>13</v>
      </c>
      <c r="L1943">
        <v>1360</v>
      </c>
      <c r="M1943" t="s">
        <v>14</v>
      </c>
      <c r="N1943">
        <v>370</v>
      </c>
      <c r="O1943">
        <v>1</v>
      </c>
      <c r="P1943">
        <f>N1943*O1943</f>
        <v>370</v>
      </c>
      <c r="Q1943">
        <v>249.0899963</v>
      </c>
      <c r="R1943">
        <f>P1943-Q1943</f>
        <v>120.9100037</v>
      </c>
      <c r="S1943">
        <f>Q1943/O1943</f>
        <v>249.0899963</v>
      </c>
    </row>
    <row r="1944" spans="1:19" x14ac:dyDescent="0.3">
      <c r="A1944">
        <v>75889</v>
      </c>
      <c r="B1944" s="1">
        <v>43842</v>
      </c>
      <c r="C1944" s="1" t="str">
        <f t="shared" si="30"/>
        <v>weekend</v>
      </c>
      <c r="D1944" s="1" t="str">
        <f>TEXT(B1944,"dddd")</f>
        <v>Sunday</v>
      </c>
      <c r="E1944">
        <v>19442</v>
      </c>
      <c r="F1944" t="s">
        <v>103</v>
      </c>
      <c r="G1944" t="s">
        <v>148</v>
      </c>
      <c r="H1944" t="s">
        <v>27</v>
      </c>
      <c r="I1944" t="s">
        <v>3</v>
      </c>
      <c r="J1944" t="s">
        <v>4</v>
      </c>
      <c r="K1944" t="s">
        <v>13</v>
      </c>
      <c r="L1944">
        <v>1360</v>
      </c>
      <c r="M1944" t="s">
        <v>14</v>
      </c>
      <c r="N1944">
        <v>370</v>
      </c>
      <c r="O1944">
        <v>1</v>
      </c>
      <c r="P1944">
        <f>N1944*O1944</f>
        <v>370</v>
      </c>
      <c r="Q1944">
        <v>249.0899963</v>
      </c>
      <c r="R1944">
        <f>P1944-Q1944</f>
        <v>120.9100037</v>
      </c>
      <c r="S1944">
        <f>Q1944/O1944</f>
        <v>249.0899963</v>
      </c>
    </row>
    <row r="1945" spans="1:19" x14ac:dyDescent="0.3">
      <c r="A1945">
        <v>75890</v>
      </c>
      <c r="B1945" s="1">
        <v>43842</v>
      </c>
      <c r="C1945" s="1" t="str">
        <f t="shared" si="30"/>
        <v>weekend</v>
      </c>
      <c r="D1945" s="1" t="str">
        <f>TEXT(B1945,"dddd")</f>
        <v>Sunday</v>
      </c>
      <c r="E1945">
        <v>19443</v>
      </c>
      <c r="F1945" t="s">
        <v>408</v>
      </c>
      <c r="G1945" t="s">
        <v>620</v>
      </c>
      <c r="H1945" t="s">
        <v>2</v>
      </c>
      <c r="I1945" t="s">
        <v>3</v>
      </c>
      <c r="J1945" t="s">
        <v>4</v>
      </c>
      <c r="K1945" t="s">
        <v>13</v>
      </c>
      <c r="L1945">
        <v>1360</v>
      </c>
      <c r="M1945" t="s">
        <v>14</v>
      </c>
      <c r="N1945">
        <v>370</v>
      </c>
      <c r="O1945">
        <v>1</v>
      </c>
      <c r="P1945">
        <f>N1945*O1945</f>
        <v>370</v>
      </c>
      <c r="Q1945">
        <v>249.0899963</v>
      </c>
      <c r="R1945">
        <f>P1945-Q1945</f>
        <v>120.9100037</v>
      </c>
      <c r="S1945">
        <f>Q1945/O1945</f>
        <v>249.0899963</v>
      </c>
    </row>
    <row r="1946" spans="1:19" x14ac:dyDescent="0.3">
      <c r="A1946">
        <v>75891</v>
      </c>
      <c r="B1946" s="1">
        <v>43842</v>
      </c>
      <c r="C1946" s="1" t="str">
        <f t="shared" si="30"/>
        <v>weekend</v>
      </c>
      <c r="D1946" s="1" t="str">
        <f>TEXT(B1946,"dddd")</f>
        <v>Sunday</v>
      </c>
      <c r="E1946">
        <v>19444</v>
      </c>
      <c r="F1946" t="s">
        <v>621</v>
      </c>
      <c r="G1946" t="s">
        <v>622</v>
      </c>
      <c r="H1946" t="s">
        <v>2</v>
      </c>
      <c r="I1946" t="s">
        <v>3</v>
      </c>
      <c r="J1946" t="s">
        <v>4</v>
      </c>
      <c r="K1946" t="s">
        <v>13</v>
      </c>
      <c r="L1946">
        <v>1360</v>
      </c>
      <c r="M1946" t="s">
        <v>14</v>
      </c>
      <c r="N1946">
        <v>370</v>
      </c>
      <c r="O1946">
        <v>1</v>
      </c>
      <c r="P1946">
        <f>N1946*O1946</f>
        <v>370</v>
      </c>
      <c r="Q1946">
        <v>249.0899963</v>
      </c>
      <c r="R1946">
        <f>P1946-Q1946</f>
        <v>120.9100037</v>
      </c>
      <c r="S1946">
        <f>Q1946/O1946</f>
        <v>249.0899963</v>
      </c>
    </row>
    <row r="1947" spans="1:19" x14ac:dyDescent="0.3">
      <c r="A1947">
        <v>75892</v>
      </c>
      <c r="B1947" s="1">
        <v>43842</v>
      </c>
      <c r="C1947" s="1" t="str">
        <f t="shared" si="30"/>
        <v>weekend</v>
      </c>
      <c r="D1947" s="1" t="str">
        <f>TEXT(B1947,"dddd")</f>
        <v>Sunday</v>
      </c>
      <c r="E1947">
        <v>19445</v>
      </c>
      <c r="F1947" t="s">
        <v>453</v>
      </c>
      <c r="G1947" t="s">
        <v>148</v>
      </c>
      <c r="H1947" t="s">
        <v>27</v>
      </c>
      <c r="I1947" t="s">
        <v>3</v>
      </c>
      <c r="J1947" t="s">
        <v>44</v>
      </c>
      <c r="K1947" t="s">
        <v>13</v>
      </c>
      <c r="L1947">
        <v>1360</v>
      </c>
      <c r="M1947" t="s">
        <v>14</v>
      </c>
      <c r="N1947">
        <v>370</v>
      </c>
      <c r="O1947">
        <v>1</v>
      </c>
      <c r="P1947">
        <f>N1947*O1947</f>
        <v>370</v>
      </c>
      <c r="Q1947">
        <v>249.0899963</v>
      </c>
      <c r="R1947">
        <f>P1947-Q1947</f>
        <v>120.9100037</v>
      </c>
      <c r="S1947">
        <f>Q1947/O1947</f>
        <v>249.0899963</v>
      </c>
    </row>
    <row r="1948" spans="1:19" x14ac:dyDescent="0.3">
      <c r="A1948">
        <v>75893</v>
      </c>
      <c r="B1948" s="1">
        <v>43842</v>
      </c>
      <c r="C1948" s="1" t="str">
        <f t="shared" si="30"/>
        <v>weekend</v>
      </c>
      <c r="D1948" s="1" t="str">
        <f>TEXT(B1948,"dddd")</f>
        <v>Sunday</v>
      </c>
      <c r="E1948">
        <v>19446</v>
      </c>
      <c r="F1948" t="s">
        <v>601</v>
      </c>
      <c r="G1948" t="s">
        <v>217</v>
      </c>
      <c r="H1948" t="s">
        <v>2</v>
      </c>
      <c r="I1948" t="s">
        <v>3</v>
      </c>
      <c r="J1948" t="s">
        <v>44</v>
      </c>
      <c r="K1948" t="s">
        <v>13</v>
      </c>
      <c r="L1948">
        <v>1360</v>
      </c>
      <c r="M1948" t="s">
        <v>14</v>
      </c>
      <c r="N1948">
        <v>370</v>
      </c>
      <c r="O1948">
        <v>1</v>
      </c>
      <c r="P1948">
        <f>N1948*O1948</f>
        <v>370</v>
      </c>
      <c r="Q1948">
        <v>249.0899963</v>
      </c>
      <c r="R1948">
        <f>P1948-Q1948</f>
        <v>120.9100037</v>
      </c>
      <c r="S1948">
        <f>Q1948/O1948</f>
        <v>249.0899963</v>
      </c>
    </row>
    <row r="1949" spans="1:19" x14ac:dyDescent="0.3">
      <c r="A1949">
        <v>75894</v>
      </c>
      <c r="B1949" s="1">
        <v>43842</v>
      </c>
      <c r="C1949" s="1" t="str">
        <f t="shared" si="30"/>
        <v>weekend</v>
      </c>
      <c r="D1949" s="1" t="str">
        <f>TEXT(B1949,"dddd")</f>
        <v>Sunday</v>
      </c>
      <c r="E1949">
        <v>19447</v>
      </c>
      <c r="F1949" t="s">
        <v>334</v>
      </c>
      <c r="G1949" t="s">
        <v>615</v>
      </c>
      <c r="H1949" t="s">
        <v>2</v>
      </c>
      <c r="I1949" t="s">
        <v>3</v>
      </c>
      <c r="J1949" t="s">
        <v>44</v>
      </c>
      <c r="K1949" t="s">
        <v>13</v>
      </c>
      <c r="L1949">
        <v>1360</v>
      </c>
      <c r="M1949" t="s">
        <v>14</v>
      </c>
      <c r="N1949">
        <v>370</v>
      </c>
      <c r="O1949">
        <v>1</v>
      </c>
      <c r="P1949">
        <f>N1949*O1949</f>
        <v>370</v>
      </c>
      <c r="Q1949">
        <v>249.0899963</v>
      </c>
      <c r="R1949">
        <f>P1949-Q1949</f>
        <v>120.9100037</v>
      </c>
      <c r="S1949">
        <f>Q1949/O1949</f>
        <v>249.0899963</v>
      </c>
    </row>
    <row r="1950" spans="1:19" x14ac:dyDescent="0.3">
      <c r="A1950">
        <v>75895</v>
      </c>
      <c r="B1950" s="1">
        <v>43842</v>
      </c>
      <c r="C1950" s="1" t="str">
        <f t="shared" si="30"/>
        <v>weekend</v>
      </c>
      <c r="D1950" s="1" t="str">
        <f>TEXT(B1950,"dddd")</f>
        <v>Sunday</v>
      </c>
      <c r="E1950">
        <v>19448</v>
      </c>
      <c r="F1950" t="s">
        <v>590</v>
      </c>
      <c r="G1950" t="s">
        <v>148</v>
      </c>
      <c r="H1950" t="s">
        <v>27</v>
      </c>
      <c r="I1950" t="s">
        <v>3</v>
      </c>
      <c r="J1950" t="s">
        <v>44</v>
      </c>
      <c r="K1950" t="s">
        <v>13</v>
      </c>
      <c r="L1950">
        <v>1360</v>
      </c>
      <c r="M1950" t="s">
        <v>14</v>
      </c>
      <c r="N1950">
        <v>370</v>
      </c>
      <c r="O1950">
        <v>1</v>
      </c>
      <c r="P1950">
        <f>N1950*O1950</f>
        <v>370</v>
      </c>
      <c r="Q1950">
        <v>249.0899963</v>
      </c>
      <c r="R1950">
        <f>P1950-Q1950</f>
        <v>120.9100037</v>
      </c>
      <c r="S1950">
        <f>Q1950/O1950</f>
        <v>249.0899963</v>
      </c>
    </row>
    <row r="1951" spans="1:19" x14ac:dyDescent="0.3">
      <c r="A1951">
        <v>75896</v>
      </c>
      <c r="B1951" s="1">
        <v>43842</v>
      </c>
      <c r="C1951" s="1" t="str">
        <f t="shared" si="30"/>
        <v>weekend</v>
      </c>
      <c r="D1951" s="1" t="str">
        <f>TEXT(B1951,"dddd")</f>
        <v>Sunday</v>
      </c>
      <c r="E1951">
        <v>19449</v>
      </c>
      <c r="F1951" t="s">
        <v>603</v>
      </c>
      <c r="G1951" t="s">
        <v>142</v>
      </c>
      <c r="H1951" t="s">
        <v>2</v>
      </c>
      <c r="I1951" t="s">
        <v>3</v>
      </c>
      <c r="J1951" t="s">
        <v>4</v>
      </c>
      <c r="K1951" t="s">
        <v>13</v>
      </c>
      <c r="L1951">
        <v>1360</v>
      </c>
      <c r="M1951" t="s">
        <v>14</v>
      </c>
      <c r="N1951">
        <v>370</v>
      </c>
      <c r="O1951">
        <v>1</v>
      </c>
      <c r="P1951">
        <f>N1951*O1951</f>
        <v>370</v>
      </c>
      <c r="Q1951">
        <v>249.0899963</v>
      </c>
      <c r="R1951">
        <f>P1951-Q1951</f>
        <v>120.9100037</v>
      </c>
      <c r="S1951">
        <f>Q1951/O1951</f>
        <v>249.0899963</v>
      </c>
    </row>
    <row r="1952" spans="1:19" x14ac:dyDescent="0.3">
      <c r="A1952">
        <v>75897</v>
      </c>
      <c r="B1952" s="1">
        <v>43842</v>
      </c>
      <c r="C1952" s="1" t="str">
        <f t="shared" si="30"/>
        <v>weekend</v>
      </c>
      <c r="D1952" s="1" t="str">
        <f>TEXT(B1952,"dddd")</f>
        <v>Sunday</v>
      </c>
      <c r="E1952">
        <v>19450</v>
      </c>
      <c r="F1952" t="s">
        <v>220</v>
      </c>
      <c r="G1952" t="s">
        <v>148</v>
      </c>
      <c r="H1952" t="s">
        <v>27</v>
      </c>
      <c r="I1952" t="s">
        <v>3</v>
      </c>
      <c r="J1952" t="s">
        <v>4</v>
      </c>
      <c r="K1952" t="s">
        <v>13</v>
      </c>
      <c r="L1952">
        <v>1360</v>
      </c>
      <c r="M1952" t="s">
        <v>14</v>
      </c>
      <c r="N1952">
        <v>370</v>
      </c>
      <c r="O1952">
        <v>1</v>
      </c>
      <c r="P1952">
        <f>N1952*O1952</f>
        <v>370</v>
      </c>
      <c r="Q1952">
        <v>249.0899963</v>
      </c>
      <c r="R1952">
        <f>P1952-Q1952</f>
        <v>120.9100037</v>
      </c>
      <c r="S1952">
        <f>Q1952/O1952</f>
        <v>249.0899963</v>
      </c>
    </row>
    <row r="1953" spans="1:19" x14ac:dyDescent="0.3">
      <c r="A1953">
        <v>75898</v>
      </c>
      <c r="B1953" s="1">
        <v>43842</v>
      </c>
      <c r="C1953" s="1" t="str">
        <f t="shared" si="30"/>
        <v>weekend</v>
      </c>
      <c r="D1953" s="1" t="str">
        <f>TEXT(B1953,"dddd")</f>
        <v>Sunday</v>
      </c>
      <c r="E1953">
        <v>19451</v>
      </c>
      <c r="F1953" t="s">
        <v>593</v>
      </c>
      <c r="G1953" t="s">
        <v>594</v>
      </c>
      <c r="H1953" t="s">
        <v>2</v>
      </c>
      <c r="I1953" t="s">
        <v>3</v>
      </c>
      <c r="J1953" t="s">
        <v>4</v>
      </c>
      <c r="K1953" t="s">
        <v>13</v>
      </c>
      <c r="L1953">
        <v>1360</v>
      </c>
      <c r="M1953" t="s">
        <v>14</v>
      </c>
      <c r="N1953">
        <v>370</v>
      </c>
      <c r="O1953">
        <v>1</v>
      </c>
      <c r="P1953">
        <f>N1953*O1953</f>
        <v>370</v>
      </c>
      <c r="Q1953">
        <v>249.0899963</v>
      </c>
      <c r="R1953">
        <f>P1953-Q1953</f>
        <v>120.9100037</v>
      </c>
      <c r="S1953">
        <f>Q1953/O1953</f>
        <v>249.0899963</v>
      </c>
    </row>
    <row r="1954" spans="1:19" x14ac:dyDescent="0.3">
      <c r="A1954">
        <v>75899</v>
      </c>
      <c r="B1954" s="1">
        <v>43842</v>
      </c>
      <c r="C1954" s="1" t="str">
        <f t="shared" si="30"/>
        <v>weekend</v>
      </c>
      <c r="D1954" s="1" t="str">
        <f>TEXT(B1954,"dddd")</f>
        <v>Sunday</v>
      </c>
      <c r="E1954">
        <v>19452</v>
      </c>
      <c r="F1954" t="s">
        <v>591</v>
      </c>
      <c r="G1954" t="s">
        <v>148</v>
      </c>
      <c r="H1954" t="s">
        <v>27</v>
      </c>
      <c r="I1954" t="s">
        <v>3</v>
      </c>
      <c r="J1954" t="s">
        <v>4</v>
      </c>
      <c r="K1954" t="s">
        <v>13</v>
      </c>
      <c r="L1954">
        <v>1360</v>
      </c>
      <c r="M1954" t="s">
        <v>14</v>
      </c>
      <c r="N1954">
        <v>370</v>
      </c>
      <c r="O1954">
        <v>1</v>
      </c>
      <c r="P1954">
        <f>N1954*O1954</f>
        <v>370</v>
      </c>
      <c r="Q1954">
        <v>249.0899963</v>
      </c>
      <c r="R1954">
        <f>P1954-Q1954</f>
        <v>120.9100037</v>
      </c>
      <c r="S1954">
        <f>Q1954/O1954</f>
        <v>249.0899963</v>
      </c>
    </row>
    <row r="1955" spans="1:19" x14ac:dyDescent="0.3">
      <c r="A1955">
        <v>75900</v>
      </c>
      <c r="B1955" s="1">
        <v>43842</v>
      </c>
      <c r="C1955" s="1" t="str">
        <f t="shared" si="30"/>
        <v>weekend</v>
      </c>
      <c r="D1955" s="1" t="str">
        <f>TEXT(B1955,"dddd")</f>
        <v>Sunday</v>
      </c>
      <c r="E1955">
        <v>19453</v>
      </c>
      <c r="F1955" t="s">
        <v>613</v>
      </c>
      <c r="G1955" t="s">
        <v>8</v>
      </c>
      <c r="H1955" t="s">
        <v>2</v>
      </c>
      <c r="I1955" t="s">
        <v>3</v>
      </c>
      <c r="J1955" t="s">
        <v>4</v>
      </c>
      <c r="K1955" t="s">
        <v>13</v>
      </c>
      <c r="L1955">
        <v>1360</v>
      </c>
      <c r="M1955" t="s">
        <v>14</v>
      </c>
      <c r="N1955">
        <v>370</v>
      </c>
      <c r="O1955">
        <v>1</v>
      </c>
      <c r="P1955">
        <f>N1955*O1955</f>
        <v>370</v>
      </c>
      <c r="Q1955">
        <v>249.0899963</v>
      </c>
      <c r="R1955">
        <f>P1955-Q1955</f>
        <v>120.9100037</v>
      </c>
      <c r="S1955">
        <f>Q1955/O1955</f>
        <v>249.0899963</v>
      </c>
    </row>
    <row r="1956" spans="1:19" x14ac:dyDescent="0.3">
      <c r="A1956">
        <v>75901</v>
      </c>
      <c r="B1956" s="1">
        <v>43842</v>
      </c>
      <c r="C1956" s="1" t="str">
        <f t="shared" si="30"/>
        <v>weekend</v>
      </c>
      <c r="D1956" s="1" t="str">
        <f>TEXT(B1956,"dddd")</f>
        <v>Sunday</v>
      </c>
      <c r="E1956">
        <v>19454</v>
      </c>
      <c r="F1956" t="s">
        <v>612</v>
      </c>
      <c r="G1956" t="s">
        <v>106</v>
      </c>
      <c r="H1956" t="s">
        <v>2</v>
      </c>
      <c r="I1956" t="s">
        <v>3</v>
      </c>
      <c r="J1956" t="s">
        <v>44</v>
      </c>
      <c r="K1956" t="s">
        <v>13</v>
      </c>
      <c r="L1956">
        <v>1360</v>
      </c>
      <c r="M1956" t="s">
        <v>14</v>
      </c>
      <c r="N1956">
        <v>370</v>
      </c>
      <c r="O1956">
        <v>1</v>
      </c>
      <c r="P1956">
        <f>N1956*O1956</f>
        <v>370</v>
      </c>
      <c r="Q1956">
        <v>249.0899963</v>
      </c>
      <c r="R1956">
        <f>P1956-Q1956</f>
        <v>120.9100037</v>
      </c>
      <c r="S1956">
        <f>Q1956/O1956</f>
        <v>249.0899963</v>
      </c>
    </row>
    <row r="1957" spans="1:19" x14ac:dyDescent="0.3">
      <c r="A1957">
        <v>75902</v>
      </c>
      <c r="B1957" s="1">
        <v>43842</v>
      </c>
      <c r="C1957" s="1" t="str">
        <f t="shared" si="30"/>
        <v>weekend</v>
      </c>
      <c r="D1957" s="1" t="str">
        <f>TEXT(B1957,"dddd")</f>
        <v>Sunday</v>
      </c>
      <c r="E1957">
        <v>19455</v>
      </c>
      <c r="F1957" t="s">
        <v>582</v>
      </c>
      <c r="G1957" t="s">
        <v>39</v>
      </c>
      <c r="H1957" t="s">
        <v>27</v>
      </c>
      <c r="I1957" t="s">
        <v>28</v>
      </c>
      <c r="J1957" t="s">
        <v>4</v>
      </c>
      <c r="K1957" t="s">
        <v>13</v>
      </c>
      <c r="L1957">
        <v>1360</v>
      </c>
      <c r="M1957" t="s">
        <v>14</v>
      </c>
      <c r="N1957">
        <v>370</v>
      </c>
      <c r="O1957">
        <v>1</v>
      </c>
      <c r="P1957">
        <f>N1957*O1957</f>
        <v>370</v>
      </c>
      <c r="Q1957">
        <v>249.0899963</v>
      </c>
      <c r="R1957">
        <f>P1957-Q1957</f>
        <v>120.9100037</v>
      </c>
      <c r="S1957">
        <f>Q1957/O1957</f>
        <v>249.0899963</v>
      </c>
    </row>
    <row r="1958" spans="1:19" x14ac:dyDescent="0.3">
      <c r="A1958">
        <v>75903</v>
      </c>
      <c r="B1958" s="1">
        <v>43842</v>
      </c>
      <c r="C1958" s="1" t="str">
        <f t="shared" si="30"/>
        <v>weekend</v>
      </c>
      <c r="D1958" s="1" t="str">
        <f>TEXT(B1958,"dddd")</f>
        <v>Sunday</v>
      </c>
      <c r="E1958">
        <v>19456</v>
      </c>
      <c r="F1958" t="s">
        <v>602</v>
      </c>
      <c r="G1958" t="s">
        <v>217</v>
      </c>
      <c r="H1958" t="s">
        <v>2</v>
      </c>
      <c r="I1958" t="s">
        <v>3</v>
      </c>
      <c r="J1958" t="s">
        <v>4</v>
      </c>
      <c r="K1958" t="s">
        <v>13</v>
      </c>
      <c r="L1958">
        <v>1360</v>
      </c>
      <c r="M1958" t="s">
        <v>14</v>
      </c>
      <c r="N1958">
        <v>370</v>
      </c>
      <c r="O1958">
        <v>1</v>
      </c>
      <c r="P1958">
        <f>N1958*O1958</f>
        <v>370</v>
      </c>
      <c r="Q1958">
        <v>249.0899963</v>
      </c>
      <c r="R1958">
        <f>P1958-Q1958</f>
        <v>120.9100037</v>
      </c>
      <c r="S1958">
        <f>Q1958/O1958</f>
        <v>249.0899963</v>
      </c>
    </row>
    <row r="1959" spans="1:19" x14ac:dyDescent="0.3">
      <c r="A1959">
        <v>75904</v>
      </c>
      <c r="B1959" s="1">
        <v>43833</v>
      </c>
      <c r="C1959" s="1" t="str">
        <f t="shared" si="30"/>
        <v>weekday</v>
      </c>
      <c r="D1959" s="1" t="str">
        <f>TEXT(B1959,"dddd")</f>
        <v>Friday</v>
      </c>
      <c r="E1959">
        <v>19457</v>
      </c>
      <c r="F1959" t="s">
        <v>446</v>
      </c>
      <c r="G1959" t="s">
        <v>273</v>
      </c>
      <c r="H1959" t="s">
        <v>2</v>
      </c>
      <c r="I1959" t="s">
        <v>3</v>
      </c>
      <c r="J1959" t="s">
        <v>4</v>
      </c>
      <c r="K1959" t="s">
        <v>13</v>
      </c>
      <c r="L1959">
        <v>1360</v>
      </c>
      <c r="M1959" t="s">
        <v>14</v>
      </c>
      <c r="N1959">
        <v>370</v>
      </c>
      <c r="O1959">
        <v>1</v>
      </c>
      <c r="P1959">
        <f>N1959*O1959</f>
        <v>370</v>
      </c>
      <c r="Q1959">
        <v>249.0899963</v>
      </c>
      <c r="R1959">
        <f>P1959-Q1959</f>
        <v>120.9100037</v>
      </c>
      <c r="S1959">
        <f>Q1959/O1959</f>
        <v>249.0899963</v>
      </c>
    </row>
    <row r="1960" spans="1:19" x14ac:dyDescent="0.3">
      <c r="A1960">
        <v>75905</v>
      </c>
      <c r="B1960" s="1">
        <v>44026</v>
      </c>
      <c r="C1960" s="1" t="str">
        <f t="shared" si="30"/>
        <v>weekday</v>
      </c>
      <c r="D1960" s="1" t="str">
        <f>TEXT(B1960,"dddd")</f>
        <v>Tuesday</v>
      </c>
      <c r="E1960">
        <v>19458</v>
      </c>
      <c r="F1960" t="s">
        <v>288</v>
      </c>
      <c r="G1960" t="s">
        <v>148</v>
      </c>
      <c r="H1960" t="s">
        <v>27</v>
      </c>
      <c r="I1960" t="s">
        <v>3</v>
      </c>
      <c r="J1960" t="s">
        <v>4</v>
      </c>
      <c r="K1960" t="s">
        <v>13</v>
      </c>
      <c r="L1960">
        <v>1360</v>
      </c>
      <c r="M1960" t="s">
        <v>14</v>
      </c>
      <c r="N1960">
        <v>370</v>
      </c>
      <c r="O1960">
        <v>1</v>
      </c>
      <c r="P1960">
        <f>N1960*O1960</f>
        <v>370</v>
      </c>
      <c r="Q1960">
        <v>249.0899963</v>
      </c>
      <c r="R1960">
        <f>P1960-Q1960</f>
        <v>120.9100037</v>
      </c>
      <c r="S1960">
        <f>Q1960/O1960</f>
        <v>249.0899963</v>
      </c>
    </row>
    <row r="1961" spans="1:19" x14ac:dyDescent="0.3">
      <c r="A1961">
        <v>75906</v>
      </c>
      <c r="B1961" s="1">
        <v>43985</v>
      </c>
      <c r="C1961" s="1" t="str">
        <f t="shared" si="30"/>
        <v>weekday</v>
      </c>
      <c r="D1961" s="1" t="str">
        <f>TEXT(B1961,"dddd")</f>
        <v>Wednesday</v>
      </c>
      <c r="E1961">
        <v>19459</v>
      </c>
      <c r="F1961" t="s">
        <v>309</v>
      </c>
      <c r="G1961" t="s">
        <v>217</v>
      </c>
      <c r="H1961" t="s">
        <v>2</v>
      </c>
      <c r="I1961" t="s">
        <v>3</v>
      </c>
      <c r="J1961" t="s">
        <v>4</v>
      </c>
      <c r="K1961" t="s">
        <v>13</v>
      </c>
      <c r="L1961">
        <v>1360</v>
      </c>
      <c r="M1961" t="s">
        <v>14</v>
      </c>
      <c r="N1961">
        <v>370</v>
      </c>
      <c r="O1961">
        <v>1</v>
      </c>
      <c r="P1961">
        <f>N1961*O1961</f>
        <v>370</v>
      </c>
      <c r="Q1961">
        <v>249.0899963</v>
      </c>
      <c r="R1961">
        <f>P1961-Q1961</f>
        <v>120.9100037</v>
      </c>
      <c r="S1961">
        <f>Q1961/O1961</f>
        <v>249.0899963</v>
      </c>
    </row>
    <row r="1962" spans="1:19" x14ac:dyDescent="0.3">
      <c r="A1962">
        <v>75907</v>
      </c>
      <c r="B1962" s="1">
        <v>43591</v>
      </c>
      <c r="C1962" s="1" t="str">
        <f t="shared" si="30"/>
        <v>weekday</v>
      </c>
      <c r="D1962" s="1" t="str">
        <f>TEXT(B1962,"dddd")</f>
        <v>Monday</v>
      </c>
      <c r="E1962">
        <v>19460</v>
      </c>
      <c r="F1962" t="s">
        <v>802</v>
      </c>
      <c r="G1962" t="s">
        <v>327</v>
      </c>
      <c r="H1962" t="s">
        <v>2</v>
      </c>
      <c r="I1962" t="s">
        <v>3</v>
      </c>
      <c r="J1962" t="s">
        <v>4</v>
      </c>
      <c r="K1962" t="s">
        <v>13</v>
      </c>
      <c r="L1962">
        <v>1360</v>
      </c>
      <c r="M1962" t="s">
        <v>14</v>
      </c>
      <c r="N1962">
        <v>370</v>
      </c>
      <c r="O1962">
        <v>1</v>
      </c>
      <c r="P1962">
        <f>N1962*O1962</f>
        <v>370</v>
      </c>
      <c r="Q1962">
        <v>249.0899963</v>
      </c>
      <c r="R1962">
        <f>P1962-Q1962</f>
        <v>120.9100037</v>
      </c>
      <c r="S1962">
        <f>Q1962/O1962</f>
        <v>249.0899963</v>
      </c>
    </row>
    <row r="1963" spans="1:19" x14ac:dyDescent="0.3">
      <c r="A1963">
        <v>75908</v>
      </c>
      <c r="B1963" s="1">
        <v>43834</v>
      </c>
      <c r="C1963" s="1" t="str">
        <f t="shared" si="30"/>
        <v>weekend</v>
      </c>
      <c r="D1963" s="1" t="str">
        <f>TEXT(B1963,"dddd")</f>
        <v>Saturday</v>
      </c>
      <c r="E1963">
        <v>19461</v>
      </c>
      <c r="F1963" t="s">
        <v>662</v>
      </c>
      <c r="G1963" t="s">
        <v>39</v>
      </c>
      <c r="H1963" t="s">
        <v>27</v>
      </c>
      <c r="I1963" t="s">
        <v>28</v>
      </c>
      <c r="J1963" t="s">
        <v>29</v>
      </c>
      <c r="K1963" t="s">
        <v>13</v>
      </c>
      <c r="L1963">
        <v>1360</v>
      </c>
      <c r="M1963" t="s">
        <v>14</v>
      </c>
      <c r="N1963">
        <v>370</v>
      </c>
      <c r="O1963">
        <v>1</v>
      </c>
      <c r="P1963">
        <f>N1963*O1963</f>
        <v>370</v>
      </c>
      <c r="Q1963">
        <v>249.0899963</v>
      </c>
      <c r="R1963">
        <f>P1963-Q1963</f>
        <v>120.9100037</v>
      </c>
      <c r="S1963">
        <f>Q1963/O1963</f>
        <v>249.0899963</v>
      </c>
    </row>
    <row r="1964" spans="1:19" x14ac:dyDescent="0.3">
      <c r="A1964">
        <v>75909</v>
      </c>
      <c r="B1964" s="1">
        <v>43855</v>
      </c>
      <c r="C1964" s="1" t="str">
        <f t="shared" si="30"/>
        <v>weekend</v>
      </c>
      <c r="D1964" s="1" t="str">
        <f>TEXT(B1964,"dddd")</f>
        <v>Saturday</v>
      </c>
      <c r="E1964">
        <v>19462</v>
      </c>
      <c r="F1964" t="s">
        <v>477</v>
      </c>
      <c r="G1964" t="s">
        <v>478</v>
      </c>
      <c r="H1964" t="s">
        <v>2</v>
      </c>
      <c r="I1964" t="s">
        <v>3</v>
      </c>
      <c r="J1964" t="s">
        <v>4</v>
      </c>
      <c r="K1964" t="s">
        <v>13</v>
      </c>
      <c r="L1964">
        <v>1360</v>
      </c>
      <c r="M1964" t="s">
        <v>14</v>
      </c>
      <c r="N1964">
        <v>370</v>
      </c>
      <c r="O1964">
        <v>1</v>
      </c>
      <c r="P1964">
        <f>N1964*O1964</f>
        <v>370</v>
      </c>
      <c r="Q1964">
        <v>249.0899963</v>
      </c>
      <c r="R1964">
        <f>P1964-Q1964</f>
        <v>120.9100037</v>
      </c>
      <c r="S1964">
        <f>Q1964/O1964</f>
        <v>249.0899963</v>
      </c>
    </row>
    <row r="1965" spans="1:19" x14ac:dyDescent="0.3">
      <c r="A1965">
        <v>75910</v>
      </c>
      <c r="B1965" s="1">
        <v>43818</v>
      </c>
      <c r="C1965" s="1" t="str">
        <f t="shared" si="30"/>
        <v>weekday</v>
      </c>
      <c r="D1965" s="1" t="str">
        <f>TEXT(B1965,"dddd")</f>
        <v>Thursday</v>
      </c>
      <c r="E1965">
        <v>19463</v>
      </c>
      <c r="F1965" t="s">
        <v>674</v>
      </c>
      <c r="G1965" t="s">
        <v>39</v>
      </c>
      <c r="H1965" t="s">
        <v>27</v>
      </c>
      <c r="I1965" t="s">
        <v>28</v>
      </c>
      <c r="J1965" t="s">
        <v>4</v>
      </c>
      <c r="K1965" t="s">
        <v>13</v>
      </c>
      <c r="L1965">
        <v>1360</v>
      </c>
      <c r="M1965" t="s">
        <v>14</v>
      </c>
      <c r="N1965">
        <v>370</v>
      </c>
      <c r="O1965">
        <v>1</v>
      </c>
      <c r="P1965">
        <f>N1965*O1965</f>
        <v>370</v>
      </c>
      <c r="Q1965">
        <v>249.0899963</v>
      </c>
      <c r="R1965">
        <f>P1965-Q1965</f>
        <v>120.9100037</v>
      </c>
      <c r="S1965">
        <f>Q1965/O1965</f>
        <v>249.0899963</v>
      </c>
    </row>
    <row r="1966" spans="1:19" x14ac:dyDescent="0.3">
      <c r="A1966">
        <v>75911</v>
      </c>
      <c r="B1966" s="1">
        <v>44142</v>
      </c>
      <c r="C1966" s="1" t="str">
        <f t="shared" si="30"/>
        <v>weekend</v>
      </c>
      <c r="D1966" s="1" t="str">
        <f>TEXT(B1966,"dddd")</f>
        <v>Saturday</v>
      </c>
      <c r="E1966">
        <v>19464</v>
      </c>
      <c r="F1966" t="s">
        <v>169</v>
      </c>
      <c r="G1966" t="s">
        <v>170</v>
      </c>
      <c r="H1966" t="s">
        <v>2</v>
      </c>
      <c r="I1966" t="s">
        <v>3</v>
      </c>
      <c r="J1966" t="s">
        <v>44</v>
      </c>
      <c r="K1966" t="s">
        <v>13</v>
      </c>
      <c r="L1966">
        <v>1360</v>
      </c>
      <c r="M1966" t="s">
        <v>14</v>
      </c>
      <c r="N1966">
        <v>370</v>
      </c>
      <c r="O1966">
        <v>1</v>
      </c>
      <c r="P1966">
        <f>N1966*O1966</f>
        <v>370</v>
      </c>
      <c r="Q1966">
        <v>249.0899963</v>
      </c>
      <c r="R1966">
        <f>P1966-Q1966</f>
        <v>120.9100037</v>
      </c>
      <c r="S1966">
        <f>Q1966/O1966</f>
        <v>249.0899963</v>
      </c>
    </row>
    <row r="1967" spans="1:19" x14ac:dyDescent="0.3">
      <c r="A1967">
        <v>75912</v>
      </c>
      <c r="B1967" s="1">
        <v>44169</v>
      </c>
      <c r="C1967" s="1" t="str">
        <f t="shared" si="30"/>
        <v>weekday</v>
      </c>
      <c r="D1967" s="1" t="str">
        <f>TEXT(B1967,"dddd")</f>
        <v>Friday</v>
      </c>
      <c r="E1967">
        <v>19465</v>
      </c>
      <c r="F1967" t="s">
        <v>127</v>
      </c>
      <c r="G1967" t="s">
        <v>128</v>
      </c>
      <c r="H1967" t="s">
        <v>2</v>
      </c>
      <c r="I1967" t="s">
        <v>3</v>
      </c>
      <c r="J1967" t="s">
        <v>4</v>
      </c>
      <c r="K1967" t="s">
        <v>13</v>
      </c>
      <c r="L1967">
        <v>1360</v>
      </c>
      <c r="M1967" t="s">
        <v>14</v>
      </c>
      <c r="N1967">
        <v>370</v>
      </c>
      <c r="O1967">
        <v>1</v>
      </c>
      <c r="P1967">
        <f>N1967*O1967</f>
        <v>370</v>
      </c>
      <c r="Q1967">
        <v>249.0899963</v>
      </c>
      <c r="R1967">
        <f>P1967-Q1967</f>
        <v>120.9100037</v>
      </c>
      <c r="S1967">
        <f>Q1967/O1967</f>
        <v>249.0899963</v>
      </c>
    </row>
    <row r="1968" spans="1:19" x14ac:dyDescent="0.3">
      <c r="A1968">
        <v>75913</v>
      </c>
      <c r="B1968" s="1">
        <v>44152</v>
      </c>
      <c r="C1968" s="1" t="str">
        <f t="shared" si="30"/>
        <v>weekday</v>
      </c>
      <c r="D1968" s="1" t="str">
        <f>TEXT(B1968,"dddd")</f>
        <v>Tuesday</v>
      </c>
      <c r="E1968">
        <v>19466</v>
      </c>
      <c r="F1968" t="s">
        <v>147</v>
      </c>
      <c r="G1968" t="s">
        <v>148</v>
      </c>
      <c r="H1968" t="s">
        <v>27</v>
      </c>
      <c r="I1968" t="s">
        <v>3</v>
      </c>
      <c r="J1968" t="s">
        <v>4</v>
      </c>
      <c r="K1968" t="s">
        <v>13</v>
      </c>
      <c r="L1968">
        <v>1360</v>
      </c>
      <c r="M1968" t="s">
        <v>14</v>
      </c>
      <c r="N1968">
        <v>370</v>
      </c>
      <c r="O1968">
        <v>1</v>
      </c>
      <c r="P1968">
        <f>N1968*O1968</f>
        <v>370</v>
      </c>
      <c r="Q1968">
        <v>249.0899963</v>
      </c>
      <c r="R1968">
        <f>P1968-Q1968</f>
        <v>120.9100037</v>
      </c>
      <c r="S1968">
        <f>Q1968/O1968</f>
        <v>249.0899963</v>
      </c>
    </row>
    <row r="1969" spans="1:19" x14ac:dyDescent="0.3">
      <c r="A1969">
        <v>75914</v>
      </c>
      <c r="B1969" s="1">
        <v>43163</v>
      </c>
      <c r="C1969" s="1" t="str">
        <f t="shared" si="30"/>
        <v>weekend</v>
      </c>
      <c r="D1969" s="1" t="str">
        <f>TEXT(B1969,"dddd")</f>
        <v>Sunday</v>
      </c>
      <c r="E1969">
        <v>19467</v>
      </c>
      <c r="F1969" t="s">
        <v>433</v>
      </c>
      <c r="G1969" t="s">
        <v>1007</v>
      </c>
      <c r="H1969" t="s">
        <v>2</v>
      </c>
      <c r="I1969" t="s">
        <v>3</v>
      </c>
      <c r="J1969" t="s">
        <v>4</v>
      </c>
      <c r="K1969" t="s">
        <v>13</v>
      </c>
      <c r="L1969">
        <v>1360</v>
      </c>
      <c r="M1969" t="s">
        <v>14</v>
      </c>
      <c r="N1969">
        <v>370</v>
      </c>
      <c r="O1969">
        <v>1</v>
      </c>
      <c r="P1969">
        <f>N1969*O1969</f>
        <v>370</v>
      </c>
      <c r="Q1969">
        <v>249.0899963</v>
      </c>
      <c r="R1969">
        <f>P1969-Q1969</f>
        <v>120.9100037</v>
      </c>
      <c r="S1969">
        <f>Q1969/O1969</f>
        <v>249.0899963</v>
      </c>
    </row>
    <row r="1970" spans="1:19" x14ac:dyDescent="0.3">
      <c r="A1970">
        <v>75915</v>
      </c>
      <c r="B1970" s="1">
        <v>43870</v>
      </c>
      <c r="C1970" s="1" t="str">
        <f t="shared" si="30"/>
        <v>weekend</v>
      </c>
      <c r="D1970" s="1" t="str">
        <f>TEXT(B1970,"dddd")</f>
        <v>Sunday</v>
      </c>
      <c r="E1970">
        <v>19468</v>
      </c>
      <c r="F1970" t="s">
        <v>375</v>
      </c>
      <c r="G1970" t="s">
        <v>148</v>
      </c>
      <c r="H1970" t="s">
        <v>27</v>
      </c>
      <c r="I1970" t="s">
        <v>3</v>
      </c>
      <c r="J1970" t="s">
        <v>4</v>
      </c>
      <c r="K1970" t="s">
        <v>13</v>
      </c>
      <c r="L1970">
        <v>1360</v>
      </c>
      <c r="M1970" t="s">
        <v>14</v>
      </c>
      <c r="N1970">
        <v>370</v>
      </c>
      <c r="O1970">
        <v>1</v>
      </c>
      <c r="P1970">
        <f>N1970*O1970</f>
        <v>370</v>
      </c>
      <c r="Q1970">
        <v>249.0899963</v>
      </c>
      <c r="R1970">
        <f>P1970-Q1970</f>
        <v>120.9100037</v>
      </c>
      <c r="S1970">
        <f>Q1970/O1970</f>
        <v>249.0899963</v>
      </c>
    </row>
    <row r="1971" spans="1:19" x14ac:dyDescent="0.3">
      <c r="A1971">
        <v>75916</v>
      </c>
      <c r="B1971" s="1">
        <v>43964</v>
      </c>
      <c r="C1971" s="1" t="str">
        <f t="shared" si="30"/>
        <v>weekday</v>
      </c>
      <c r="D1971" s="1" t="str">
        <f>TEXT(B1971,"dddd")</f>
        <v>Wednesday</v>
      </c>
      <c r="E1971">
        <v>19469</v>
      </c>
      <c r="F1971" t="s">
        <v>319</v>
      </c>
      <c r="G1971" t="s">
        <v>320</v>
      </c>
      <c r="H1971" t="s">
        <v>2</v>
      </c>
      <c r="I1971" t="s">
        <v>3</v>
      </c>
      <c r="J1971" t="s">
        <v>44</v>
      </c>
      <c r="K1971" t="s">
        <v>13</v>
      </c>
      <c r="L1971">
        <v>1360</v>
      </c>
      <c r="M1971" t="s">
        <v>14</v>
      </c>
      <c r="N1971">
        <v>370</v>
      </c>
      <c r="O1971">
        <v>1</v>
      </c>
      <c r="P1971">
        <f>N1971*O1971</f>
        <v>370</v>
      </c>
      <c r="Q1971">
        <v>249.0899963</v>
      </c>
      <c r="R1971">
        <f>P1971-Q1971</f>
        <v>120.9100037</v>
      </c>
      <c r="S1971">
        <f>Q1971/O1971</f>
        <v>249.0899963</v>
      </c>
    </row>
    <row r="1972" spans="1:19" x14ac:dyDescent="0.3">
      <c r="A1972">
        <v>75917</v>
      </c>
      <c r="B1972" s="1">
        <v>44027</v>
      </c>
      <c r="C1972" s="1" t="str">
        <f t="shared" si="30"/>
        <v>weekday</v>
      </c>
      <c r="D1972" s="1" t="str">
        <f>TEXT(B1972,"dddd")</f>
        <v>Wednesday</v>
      </c>
      <c r="E1972">
        <v>19470</v>
      </c>
      <c r="F1972" t="s">
        <v>287</v>
      </c>
      <c r="G1972" t="s">
        <v>148</v>
      </c>
      <c r="H1972" t="s">
        <v>27</v>
      </c>
      <c r="I1972" t="s">
        <v>3</v>
      </c>
      <c r="J1972" t="s">
        <v>4</v>
      </c>
      <c r="K1972" t="s">
        <v>13</v>
      </c>
      <c r="L1972">
        <v>1360</v>
      </c>
      <c r="M1972" t="s">
        <v>14</v>
      </c>
      <c r="N1972">
        <v>370</v>
      </c>
      <c r="O1972">
        <v>1</v>
      </c>
      <c r="P1972">
        <f>N1972*O1972</f>
        <v>370</v>
      </c>
      <c r="Q1972">
        <v>249.0899963</v>
      </c>
      <c r="R1972">
        <f>P1972-Q1972</f>
        <v>120.9100037</v>
      </c>
      <c r="S1972">
        <f>Q1972/O1972</f>
        <v>249.0899963</v>
      </c>
    </row>
    <row r="1973" spans="1:19" x14ac:dyDescent="0.3">
      <c r="A1973">
        <v>75918</v>
      </c>
      <c r="B1973" s="1">
        <v>44161</v>
      </c>
      <c r="C1973" s="1" t="str">
        <f t="shared" si="30"/>
        <v>weekday</v>
      </c>
      <c r="D1973" s="1" t="str">
        <f>TEXT(B1973,"dddd")</f>
        <v>Thursday</v>
      </c>
      <c r="E1973">
        <v>19471</v>
      </c>
      <c r="F1973" t="s">
        <v>137</v>
      </c>
      <c r="G1973" t="s">
        <v>103</v>
      </c>
      <c r="H1973" t="s">
        <v>2</v>
      </c>
      <c r="I1973" t="s">
        <v>3</v>
      </c>
      <c r="J1973" t="s">
        <v>4</v>
      </c>
      <c r="K1973" t="s">
        <v>13</v>
      </c>
      <c r="L1973">
        <v>1360</v>
      </c>
      <c r="M1973" t="s">
        <v>14</v>
      </c>
      <c r="N1973">
        <v>370</v>
      </c>
      <c r="O1973">
        <v>1</v>
      </c>
      <c r="P1973">
        <f>N1973*O1973</f>
        <v>370</v>
      </c>
      <c r="Q1973">
        <v>249.0899963</v>
      </c>
      <c r="R1973">
        <f>P1973-Q1973</f>
        <v>120.9100037</v>
      </c>
      <c r="S1973">
        <f>Q1973/O1973</f>
        <v>249.0899963</v>
      </c>
    </row>
    <row r="1974" spans="1:19" x14ac:dyDescent="0.3">
      <c r="A1974">
        <v>75919</v>
      </c>
      <c r="B1974" s="1">
        <v>43761</v>
      </c>
      <c r="C1974" s="1" t="str">
        <f t="shared" si="30"/>
        <v>weekday</v>
      </c>
      <c r="D1974" s="1" t="str">
        <f>TEXT(B1974,"dddd")</f>
        <v>Wednesday</v>
      </c>
      <c r="E1974">
        <v>19472</v>
      </c>
      <c r="F1974" t="s">
        <v>714</v>
      </c>
      <c r="G1974" t="s">
        <v>148</v>
      </c>
      <c r="H1974" t="s">
        <v>27</v>
      </c>
      <c r="I1974" t="s">
        <v>3</v>
      </c>
      <c r="J1974" t="s">
        <v>44</v>
      </c>
      <c r="K1974" t="s">
        <v>13</v>
      </c>
      <c r="L1974">
        <v>1360</v>
      </c>
      <c r="M1974" t="s">
        <v>14</v>
      </c>
      <c r="N1974">
        <v>370</v>
      </c>
      <c r="O1974">
        <v>1</v>
      </c>
      <c r="P1974">
        <f>N1974*O1974</f>
        <v>370</v>
      </c>
      <c r="Q1974">
        <v>249.0899963</v>
      </c>
      <c r="R1974">
        <f>P1974-Q1974</f>
        <v>120.9100037</v>
      </c>
      <c r="S1974">
        <f>Q1974/O1974</f>
        <v>249.0899963</v>
      </c>
    </row>
    <row r="1975" spans="1:19" x14ac:dyDescent="0.3">
      <c r="A1975">
        <v>75920</v>
      </c>
      <c r="B1975" s="1">
        <v>43939</v>
      </c>
      <c r="C1975" s="1" t="str">
        <f t="shared" si="30"/>
        <v>weekend</v>
      </c>
      <c r="D1975" s="1" t="str">
        <f>TEXT(B1975,"dddd")</f>
        <v>Saturday</v>
      </c>
      <c r="E1975">
        <v>19473</v>
      </c>
      <c r="F1975" t="s">
        <v>328</v>
      </c>
      <c r="G1975" t="s">
        <v>329</v>
      </c>
      <c r="H1975" t="s">
        <v>2</v>
      </c>
      <c r="I1975" t="s">
        <v>3</v>
      </c>
      <c r="J1975" t="s">
        <v>4</v>
      </c>
      <c r="K1975" t="s">
        <v>13</v>
      </c>
      <c r="L1975">
        <v>1360</v>
      </c>
      <c r="M1975" t="s">
        <v>14</v>
      </c>
      <c r="N1975">
        <v>370</v>
      </c>
      <c r="O1975">
        <v>1</v>
      </c>
      <c r="P1975">
        <f>N1975*O1975</f>
        <v>370</v>
      </c>
      <c r="Q1975">
        <v>249.0899963</v>
      </c>
      <c r="R1975">
        <f>P1975-Q1975</f>
        <v>120.9100037</v>
      </c>
      <c r="S1975">
        <f>Q1975/O1975</f>
        <v>249.0899963</v>
      </c>
    </row>
    <row r="1976" spans="1:19" x14ac:dyDescent="0.3">
      <c r="A1976">
        <v>75921</v>
      </c>
      <c r="B1976" s="1">
        <v>43906</v>
      </c>
      <c r="C1976" s="1" t="str">
        <f t="shared" si="30"/>
        <v>weekday</v>
      </c>
      <c r="D1976" s="1" t="str">
        <f>TEXT(B1976,"dddd")</f>
        <v>Monday</v>
      </c>
      <c r="E1976">
        <v>19474</v>
      </c>
      <c r="F1976" t="s">
        <v>348</v>
      </c>
      <c r="G1976" t="s">
        <v>349</v>
      </c>
      <c r="H1976" t="s">
        <v>2</v>
      </c>
      <c r="I1976" t="s">
        <v>3</v>
      </c>
      <c r="J1976" t="s">
        <v>4</v>
      </c>
      <c r="K1976" t="s">
        <v>13</v>
      </c>
      <c r="L1976">
        <v>1360</v>
      </c>
      <c r="M1976" t="s">
        <v>14</v>
      </c>
      <c r="N1976">
        <v>370</v>
      </c>
      <c r="O1976">
        <v>1</v>
      </c>
      <c r="P1976">
        <f>N1976*O1976</f>
        <v>370</v>
      </c>
      <c r="Q1976">
        <v>249.0899963</v>
      </c>
      <c r="R1976">
        <f>P1976-Q1976</f>
        <v>120.9100037</v>
      </c>
      <c r="S1976">
        <f>Q1976/O1976</f>
        <v>249.0899963</v>
      </c>
    </row>
    <row r="1977" spans="1:19" x14ac:dyDescent="0.3">
      <c r="A1977">
        <v>75922</v>
      </c>
      <c r="B1977" s="1">
        <v>43994</v>
      </c>
      <c r="C1977" s="1" t="str">
        <f t="shared" si="30"/>
        <v>weekday</v>
      </c>
      <c r="D1977" s="1" t="str">
        <f>TEXT(B1977,"dddd")</f>
        <v>Friday</v>
      </c>
      <c r="E1977">
        <v>19475</v>
      </c>
      <c r="F1977" t="s">
        <v>76</v>
      </c>
      <c r="G1977" t="s">
        <v>39</v>
      </c>
      <c r="H1977" t="s">
        <v>27</v>
      </c>
      <c r="I1977" t="s">
        <v>28</v>
      </c>
      <c r="J1977" t="s">
        <v>4</v>
      </c>
      <c r="K1977" t="s">
        <v>13</v>
      </c>
      <c r="L1977">
        <v>1360</v>
      </c>
      <c r="M1977" t="s">
        <v>14</v>
      </c>
      <c r="N1977">
        <v>370</v>
      </c>
      <c r="O1977">
        <v>1</v>
      </c>
      <c r="P1977">
        <f>N1977*O1977</f>
        <v>370</v>
      </c>
      <c r="Q1977">
        <v>249.0899963</v>
      </c>
      <c r="R1977">
        <f>P1977-Q1977</f>
        <v>120.9100037</v>
      </c>
      <c r="S1977">
        <f>Q1977/O1977</f>
        <v>249.0899963</v>
      </c>
    </row>
    <row r="1978" spans="1:19" x14ac:dyDescent="0.3">
      <c r="A1978">
        <v>75923</v>
      </c>
      <c r="B1978" s="1">
        <v>44147</v>
      </c>
      <c r="C1978" s="1" t="str">
        <f t="shared" si="30"/>
        <v>weekday</v>
      </c>
      <c r="D1978" s="1" t="str">
        <f>TEXT(B1978,"dddd")</f>
        <v>Thursday</v>
      </c>
      <c r="E1978">
        <v>19476</v>
      </c>
      <c r="F1978" t="s">
        <v>137</v>
      </c>
      <c r="G1978" t="s">
        <v>8</v>
      </c>
      <c r="H1978" t="s">
        <v>2</v>
      </c>
      <c r="I1978" t="s">
        <v>3</v>
      </c>
      <c r="J1978" t="s">
        <v>4</v>
      </c>
      <c r="K1978" t="s">
        <v>13</v>
      </c>
      <c r="L1978">
        <v>1360</v>
      </c>
      <c r="M1978" t="s">
        <v>14</v>
      </c>
      <c r="N1978">
        <v>370</v>
      </c>
      <c r="O1978">
        <v>1</v>
      </c>
      <c r="P1978">
        <f>N1978*O1978</f>
        <v>370</v>
      </c>
      <c r="Q1978">
        <v>249.0899963</v>
      </c>
      <c r="R1978">
        <f>P1978-Q1978</f>
        <v>120.9100037</v>
      </c>
      <c r="S1978">
        <f>Q1978/O1978</f>
        <v>249.0899963</v>
      </c>
    </row>
    <row r="1979" spans="1:19" x14ac:dyDescent="0.3">
      <c r="A1979">
        <v>75924</v>
      </c>
      <c r="B1979" s="1">
        <v>43935</v>
      </c>
      <c r="C1979" s="1" t="str">
        <f t="shared" si="30"/>
        <v>weekday</v>
      </c>
      <c r="D1979" s="1" t="str">
        <f>TEXT(B1979,"dddd")</f>
        <v>Tuesday</v>
      </c>
      <c r="E1979">
        <v>19477</v>
      </c>
      <c r="F1979" t="s">
        <v>332</v>
      </c>
      <c r="G1979" t="s">
        <v>26</v>
      </c>
      <c r="H1979" t="s">
        <v>27</v>
      </c>
      <c r="I1979" t="s">
        <v>3</v>
      </c>
      <c r="J1979" t="s">
        <v>4</v>
      </c>
      <c r="K1979" t="s">
        <v>13</v>
      </c>
      <c r="L1979">
        <v>1360</v>
      </c>
      <c r="M1979" t="s">
        <v>14</v>
      </c>
      <c r="N1979">
        <v>370</v>
      </c>
      <c r="O1979">
        <v>1</v>
      </c>
      <c r="P1979">
        <f>N1979*O1979</f>
        <v>370</v>
      </c>
      <c r="Q1979">
        <v>249.0899963</v>
      </c>
      <c r="R1979">
        <f>P1979-Q1979</f>
        <v>120.9100037</v>
      </c>
      <c r="S1979">
        <f>Q1979/O1979</f>
        <v>249.0899963</v>
      </c>
    </row>
    <row r="1980" spans="1:19" x14ac:dyDescent="0.3">
      <c r="A1980">
        <v>75925</v>
      </c>
      <c r="B1980" s="1">
        <v>44055</v>
      </c>
      <c r="C1980" s="1" t="str">
        <f t="shared" si="30"/>
        <v>weekday</v>
      </c>
      <c r="D1980" s="1" t="str">
        <f>TEXT(B1980,"dddd")</f>
        <v>Wednesday</v>
      </c>
      <c r="E1980">
        <v>19478</v>
      </c>
      <c r="F1980" t="s">
        <v>152</v>
      </c>
      <c r="G1980" t="s">
        <v>148</v>
      </c>
      <c r="H1980" t="s">
        <v>27</v>
      </c>
      <c r="I1980" t="s">
        <v>3</v>
      </c>
      <c r="J1980" t="s">
        <v>4</v>
      </c>
      <c r="K1980" t="s">
        <v>13</v>
      </c>
      <c r="L1980">
        <v>1360</v>
      </c>
      <c r="M1980" t="s">
        <v>14</v>
      </c>
      <c r="N1980">
        <v>370</v>
      </c>
      <c r="O1980">
        <v>1</v>
      </c>
      <c r="P1980">
        <f>N1980*O1980</f>
        <v>370</v>
      </c>
      <c r="Q1980">
        <v>249.0899963</v>
      </c>
      <c r="R1980">
        <f>P1980-Q1980</f>
        <v>120.9100037</v>
      </c>
      <c r="S1980">
        <f>Q1980/O1980</f>
        <v>249.0899963</v>
      </c>
    </row>
    <row r="1981" spans="1:19" x14ac:dyDescent="0.3">
      <c r="A1981">
        <v>75926</v>
      </c>
      <c r="B1981" s="1">
        <v>43387</v>
      </c>
      <c r="C1981" s="1" t="str">
        <f t="shared" si="30"/>
        <v>weekend</v>
      </c>
      <c r="D1981" s="1" t="str">
        <f>TEXT(B1981,"dddd")</f>
        <v>Sunday</v>
      </c>
      <c r="E1981">
        <v>19479</v>
      </c>
      <c r="F1981" t="s">
        <v>585</v>
      </c>
      <c r="G1981" t="s">
        <v>215</v>
      </c>
      <c r="H1981" t="s">
        <v>2</v>
      </c>
      <c r="I1981" t="s">
        <v>3</v>
      </c>
      <c r="J1981" t="s">
        <v>44</v>
      </c>
      <c r="K1981" t="s">
        <v>13</v>
      </c>
      <c r="L1981">
        <v>1360</v>
      </c>
      <c r="M1981" t="s">
        <v>14</v>
      </c>
      <c r="N1981">
        <v>370</v>
      </c>
      <c r="O1981">
        <v>1</v>
      </c>
      <c r="P1981">
        <f>N1981*O1981</f>
        <v>370</v>
      </c>
      <c r="Q1981">
        <v>249.0899963</v>
      </c>
      <c r="R1981">
        <f>P1981-Q1981</f>
        <v>120.9100037</v>
      </c>
      <c r="S1981">
        <f>Q1981/O1981</f>
        <v>249.0899963</v>
      </c>
    </row>
    <row r="1982" spans="1:19" x14ac:dyDescent="0.3">
      <c r="A1982">
        <v>75927</v>
      </c>
      <c r="B1982" s="1">
        <v>44095</v>
      </c>
      <c r="C1982" s="1" t="str">
        <f t="shared" si="30"/>
        <v>weekday</v>
      </c>
      <c r="D1982" s="1" t="str">
        <f>TEXT(B1982,"dddd")</f>
        <v>Monday</v>
      </c>
      <c r="E1982">
        <v>19480</v>
      </c>
      <c r="F1982" t="s">
        <v>192</v>
      </c>
      <c r="G1982" t="s">
        <v>148</v>
      </c>
      <c r="H1982" t="s">
        <v>27</v>
      </c>
      <c r="I1982" t="s">
        <v>3</v>
      </c>
      <c r="J1982" t="s">
        <v>4</v>
      </c>
      <c r="K1982" t="s">
        <v>13</v>
      </c>
      <c r="L1982">
        <v>1360</v>
      </c>
      <c r="M1982" t="s">
        <v>14</v>
      </c>
      <c r="N1982">
        <v>370</v>
      </c>
      <c r="O1982">
        <v>1</v>
      </c>
      <c r="P1982">
        <f>N1982*O1982</f>
        <v>370</v>
      </c>
      <c r="Q1982">
        <v>249.0899963</v>
      </c>
      <c r="R1982">
        <f>P1982-Q1982</f>
        <v>120.9100037</v>
      </c>
      <c r="S1982">
        <f>Q1982/O1982</f>
        <v>249.0899963</v>
      </c>
    </row>
    <row r="1983" spans="1:19" x14ac:dyDescent="0.3">
      <c r="A1983">
        <v>75928</v>
      </c>
      <c r="B1983" s="1">
        <v>44196</v>
      </c>
      <c r="C1983" s="1" t="str">
        <f t="shared" si="30"/>
        <v>weekday</v>
      </c>
      <c r="D1983" s="1" t="str">
        <f>TEXT(B1983,"dddd")</f>
        <v>Thursday</v>
      </c>
      <c r="E1983">
        <v>19481</v>
      </c>
      <c r="F1983" t="s">
        <v>11</v>
      </c>
      <c r="G1983" t="s">
        <v>12</v>
      </c>
      <c r="H1983" t="s">
        <v>2</v>
      </c>
      <c r="I1983" t="s">
        <v>3</v>
      </c>
      <c r="J1983" t="s">
        <v>4</v>
      </c>
      <c r="K1983" t="s">
        <v>13</v>
      </c>
      <c r="L1983">
        <v>1360</v>
      </c>
      <c r="M1983" t="s">
        <v>14</v>
      </c>
      <c r="N1983">
        <v>370</v>
      </c>
      <c r="O1983">
        <v>1</v>
      </c>
      <c r="P1983">
        <f>N1983*O1983</f>
        <v>370</v>
      </c>
      <c r="Q1983">
        <v>249.0899963</v>
      </c>
      <c r="R1983">
        <f>P1983-Q1983</f>
        <v>120.9100037</v>
      </c>
      <c r="S1983">
        <f>Q1983/O1983</f>
        <v>249.0899963</v>
      </c>
    </row>
    <row r="1984" spans="1:19" x14ac:dyDescent="0.3">
      <c r="A1984">
        <v>75929</v>
      </c>
      <c r="B1984" s="1">
        <v>44085</v>
      </c>
      <c r="C1984" s="1" t="str">
        <f t="shared" si="30"/>
        <v>weekday</v>
      </c>
      <c r="D1984" s="1" t="str">
        <f>TEXT(B1984,"dddd")</f>
        <v>Friday</v>
      </c>
      <c r="E1984">
        <v>19482</v>
      </c>
      <c r="F1984" t="s">
        <v>209</v>
      </c>
      <c r="G1984" t="s">
        <v>210</v>
      </c>
      <c r="H1984" t="s">
        <v>2</v>
      </c>
      <c r="I1984" t="s">
        <v>3</v>
      </c>
      <c r="J1984" t="s">
        <v>44</v>
      </c>
      <c r="K1984" t="s">
        <v>13</v>
      </c>
      <c r="L1984">
        <v>1360</v>
      </c>
      <c r="M1984" t="s">
        <v>14</v>
      </c>
      <c r="N1984">
        <v>370</v>
      </c>
      <c r="O1984">
        <v>1</v>
      </c>
      <c r="P1984">
        <f>N1984*O1984</f>
        <v>370</v>
      </c>
      <c r="Q1984">
        <v>249.0899963</v>
      </c>
      <c r="R1984">
        <f>P1984-Q1984</f>
        <v>120.9100037</v>
      </c>
      <c r="S1984">
        <f>Q1984/O1984</f>
        <v>249.0899963</v>
      </c>
    </row>
    <row r="1985" spans="1:19" x14ac:dyDescent="0.3">
      <c r="A1985">
        <v>75930</v>
      </c>
      <c r="B1985" s="1">
        <v>44148</v>
      </c>
      <c r="C1985" s="1" t="str">
        <f t="shared" si="30"/>
        <v>weekday</v>
      </c>
      <c r="D1985" s="1" t="str">
        <f>TEXT(B1985,"dddd")</f>
        <v>Friday</v>
      </c>
      <c r="E1985">
        <v>19483</v>
      </c>
      <c r="F1985" t="s">
        <v>159</v>
      </c>
      <c r="G1985" t="s">
        <v>148</v>
      </c>
      <c r="H1985" t="s">
        <v>27</v>
      </c>
      <c r="I1985" t="s">
        <v>3</v>
      </c>
      <c r="J1985" t="s">
        <v>44</v>
      </c>
      <c r="K1985" t="s">
        <v>13</v>
      </c>
      <c r="L1985">
        <v>1360</v>
      </c>
      <c r="M1985" t="s">
        <v>14</v>
      </c>
      <c r="N1985">
        <v>370</v>
      </c>
      <c r="O1985">
        <v>1</v>
      </c>
      <c r="P1985">
        <f>N1985*O1985</f>
        <v>370</v>
      </c>
      <c r="Q1985">
        <v>249.0899963</v>
      </c>
      <c r="R1985">
        <f>P1985-Q1985</f>
        <v>120.9100037</v>
      </c>
      <c r="S1985">
        <f>Q1985/O1985</f>
        <v>249.0899963</v>
      </c>
    </row>
    <row r="1986" spans="1:19" x14ac:dyDescent="0.3">
      <c r="A1986">
        <v>75931</v>
      </c>
      <c r="B1986" s="1">
        <v>43833</v>
      </c>
      <c r="C1986" s="1" t="str">
        <f t="shared" si="30"/>
        <v>weekday</v>
      </c>
      <c r="D1986" s="1" t="str">
        <f>TEXT(B1986,"dddd")</f>
        <v>Friday</v>
      </c>
      <c r="E1986">
        <v>19484</v>
      </c>
      <c r="F1986" t="s">
        <v>256</v>
      </c>
      <c r="G1986" t="s">
        <v>664</v>
      </c>
      <c r="H1986" t="s">
        <v>2</v>
      </c>
      <c r="I1986" t="s">
        <v>3</v>
      </c>
      <c r="J1986" t="s">
        <v>4</v>
      </c>
      <c r="K1986" t="s">
        <v>13</v>
      </c>
      <c r="L1986">
        <v>1360</v>
      </c>
      <c r="M1986" t="s">
        <v>14</v>
      </c>
      <c r="N1986">
        <v>370</v>
      </c>
      <c r="O1986">
        <v>1</v>
      </c>
      <c r="P1986">
        <f>N1986*O1986</f>
        <v>370</v>
      </c>
      <c r="Q1986">
        <v>249.0899963</v>
      </c>
      <c r="R1986">
        <f>P1986-Q1986</f>
        <v>120.9100037</v>
      </c>
      <c r="S1986">
        <f>Q1986/O1986</f>
        <v>249.0899963</v>
      </c>
    </row>
    <row r="1987" spans="1:19" x14ac:dyDescent="0.3">
      <c r="A1987">
        <v>75932</v>
      </c>
      <c r="B1987" s="1">
        <v>43570</v>
      </c>
      <c r="C1987" s="1" t="str">
        <f t="shared" ref="C1987:C2027" si="31">IF(OR(WEEKDAY(B1987,2)=6,WEEKDAY(B1987,2)=7),"weekend","weekday")</f>
        <v>weekday</v>
      </c>
      <c r="D1987" s="1" t="str">
        <f>TEXT(B1987,"dddd")</f>
        <v>Monday</v>
      </c>
      <c r="E1987">
        <v>19485</v>
      </c>
      <c r="F1987" t="s">
        <v>757</v>
      </c>
      <c r="G1987" t="s">
        <v>39</v>
      </c>
      <c r="H1987" t="s">
        <v>27</v>
      </c>
      <c r="I1987" t="s">
        <v>28</v>
      </c>
      <c r="J1987" t="s">
        <v>29</v>
      </c>
      <c r="K1987" t="s">
        <v>13</v>
      </c>
      <c r="L1987">
        <v>1360</v>
      </c>
      <c r="M1987" t="s">
        <v>14</v>
      </c>
      <c r="N1987">
        <v>370</v>
      </c>
      <c r="O1987">
        <v>1</v>
      </c>
      <c r="P1987">
        <f>N1987*O1987</f>
        <v>370</v>
      </c>
      <c r="Q1987">
        <v>249.0899963</v>
      </c>
      <c r="R1987">
        <f>P1987-Q1987</f>
        <v>120.9100037</v>
      </c>
      <c r="S1987">
        <f>Q1987/O1987</f>
        <v>249.0899963</v>
      </c>
    </row>
    <row r="1988" spans="1:19" x14ac:dyDescent="0.3">
      <c r="A1988">
        <v>75933</v>
      </c>
      <c r="B1988" s="1">
        <v>43842</v>
      </c>
      <c r="C1988" s="1" t="str">
        <f t="shared" si="31"/>
        <v>weekend</v>
      </c>
      <c r="D1988" s="1" t="str">
        <f>TEXT(B1988,"dddd")</f>
        <v>Sunday</v>
      </c>
      <c r="E1988">
        <v>19486</v>
      </c>
      <c r="F1988" t="s">
        <v>609</v>
      </c>
      <c r="G1988" t="s">
        <v>22</v>
      </c>
      <c r="H1988" t="s">
        <v>2</v>
      </c>
      <c r="I1988" t="s">
        <v>3</v>
      </c>
      <c r="J1988" t="s">
        <v>44</v>
      </c>
      <c r="K1988" t="s">
        <v>13</v>
      </c>
      <c r="L1988">
        <v>1360</v>
      </c>
      <c r="M1988" t="s">
        <v>14</v>
      </c>
      <c r="N1988">
        <v>370</v>
      </c>
      <c r="O1988">
        <v>1</v>
      </c>
      <c r="P1988">
        <f>N1988*O1988</f>
        <v>370</v>
      </c>
      <c r="Q1988">
        <v>249.0899963</v>
      </c>
      <c r="R1988">
        <f>P1988-Q1988</f>
        <v>120.9100037</v>
      </c>
      <c r="S1988">
        <f>Q1988/O1988</f>
        <v>249.0899963</v>
      </c>
    </row>
    <row r="1989" spans="1:19" x14ac:dyDescent="0.3">
      <c r="A1989">
        <v>75934</v>
      </c>
      <c r="B1989" s="1">
        <v>44035</v>
      </c>
      <c r="C1989" s="1" t="str">
        <f t="shared" si="31"/>
        <v>weekday</v>
      </c>
      <c r="D1989" s="1" t="str">
        <f>TEXT(B1989,"dddd")</f>
        <v>Thursday</v>
      </c>
      <c r="E1989">
        <v>19487</v>
      </c>
      <c r="F1989" t="s">
        <v>279</v>
      </c>
      <c r="G1989" t="s">
        <v>148</v>
      </c>
      <c r="H1989" t="s">
        <v>27</v>
      </c>
      <c r="I1989" t="s">
        <v>3</v>
      </c>
      <c r="J1989" t="s">
        <v>4</v>
      </c>
      <c r="K1989" t="s">
        <v>13</v>
      </c>
      <c r="L1989">
        <v>1360</v>
      </c>
      <c r="M1989" t="s">
        <v>14</v>
      </c>
      <c r="N1989">
        <v>370</v>
      </c>
      <c r="O1989">
        <v>1</v>
      </c>
      <c r="P1989">
        <f>N1989*O1989</f>
        <v>370</v>
      </c>
      <c r="Q1989">
        <v>249.0899963</v>
      </c>
      <c r="R1989">
        <f>P1989-Q1989</f>
        <v>120.9100037</v>
      </c>
      <c r="S1989">
        <f>Q1989/O1989</f>
        <v>249.0899963</v>
      </c>
    </row>
    <row r="1990" spans="1:19" x14ac:dyDescent="0.3">
      <c r="A1990">
        <v>75935</v>
      </c>
      <c r="B1990" s="1">
        <v>43968</v>
      </c>
      <c r="C1990" s="1" t="str">
        <f t="shared" si="31"/>
        <v>weekend</v>
      </c>
      <c r="D1990" s="1" t="str">
        <f>TEXT(B1990,"dddd")</f>
        <v>Sunday</v>
      </c>
      <c r="E1990">
        <v>19488</v>
      </c>
      <c r="F1990" t="s">
        <v>317</v>
      </c>
      <c r="G1990" t="s">
        <v>318</v>
      </c>
      <c r="H1990" t="s">
        <v>2</v>
      </c>
      <c r="I1990" t="s">
        <v>3</v>
      </c>
      <c r="J1990" t="s">
        <v>44</v>
      </c>
      <c r="K1990" t="s">
        <v>13</v>
      </c>
      <c r="L1990">
        <v>1360</v>
      </c>
      <c r="M1990" t="s">
        <v>14</v>
      </c>
      <c r="N1990">
        <v>370</v>
      </c>
      <c r="O1990">
        <v>1</v>
      </c>
      <c r="P1990">
        <f>N1990*O1990</f>
        <v>370</v>
      </c>
      <c r="Q1990">
        <v>249.0899963</v>
      </c>
      <c r="R1990">
        <f>P1990-Q1990</f>
        <v>120.9100037</v>
      </c>
      <c r="S1990">
        <f>Q1990/O1990</f>
        <v>249.0899963</v>
      </c>
    </row>
    <row r="1991" spans="1:19" x14ac:dyDescent="0.3">
      <c r="A1991">
        <v>75936</v>
      </c>
      <c r="B1991" s="1">
        <v>43903</v>
      </c>
      <c r="C1991" s="1" t="str">
        <f t="shared" si="31"/>
        <v>weekday</v>
      </c>
      <c r="D1991" s="1" t="str">
        <f>TEXT(B1991,"dddd")</f>
        <v>Friday</v>
      </c>
      <c r="E1991">
        <v>19489</v>
      </c>
      <c r="F1991" t="s">
        <v>351</v>
      </c>
      <c r="G1991" t="s">
        <v>148</v>
      </c>
      <c r="H1991" t="s">
        <v>27</v>
      </c>
      <c r="I1991" t="s">
        <v>3</v>
      </c>
      <c r="J1991" t="s">
        <v>4</v>
      </c>
      <c r="K1991" t="s">
        <v>13</v>
      </c>
      <c r="L1991">
        <v>1360</v>
      </c>
      <c r="M1991" t="s">
        <v>14</v>
      </c>
      <c r="N1991">
        <v>370</v>
      </c>
      <c r="O1991">
        <v>1</v>
      </c>
      <c r="P1991">
        <f>N1991*O1991</f>
        <v>370</v>
      </c>
      <c r="Q1991">
        <v>249.0899963</v>
      </c>
      <c r="R1991">
        <f>P1991-Q1991</f>
        <v>120.9100037</v>
      </c>
      <c r="S1991">
        <f>Q1991/O1991</f>
        <v>249.0899963</v>
      </c>
    </row>
    <row r="1992" spans="1:19" x14ac:dyDescent="0.3">
      <c r="A1992">
        <v>75937</v>
      </c>
      <c r="B1992" s="1">
        <v>43874</v>
      </c>
      <c r="C1992" s="1" t="str">
        <f t="shared" si="31"/>
        <v>weekday</v>
      </c>
      <c r="D1992" s="1" t="str">
        <f>TEXT(B1992,"dddd")</f>
        <v>Thursday</v>
      </c>
      <c r="E1992">
        <v>19490</v>
      </c>
      <c r="F1992" t="s">
        <v>199</v>
      </c>
      <c r="G1992" t="s">
        <v>34</v>
      </c>
      <c r="H1992" t="s">
        <v>2</v>
      </c>
      <c r="I1992" t="s">
        <v>3</v>
      </c>
      <c r="J1992" t="s">
        <v>4</v>
      </c>
      <c r="K1992" t="s">
        <v>13</v>
      </c>
      <c r="L1992">
        <v>1360</v>
      </c>
      <c r="M1992" t="s">
        <v>14</v>
      </c>
      <c r="N1992">
        <v>370</v>
      </c>
      <c r="O1992">
        <v>1</v>
      </c>
      <c r="P1992">
        <f>N1992*O1992</f>
        <v>370</v>
      </c>
      <c r="Q1992">
        <v>249.0899963</v>
      </c>
      <c r="R1992">
        <f>P1992-Q1992</f>
        <v>120.9100037</v>
      </c>
      <c r="S1992">
        <f>Q1992/O1992</f>
        <v>249.0899963</v>
      </c>
    </row>
    <row r="1993" spans="1:19" x14ac:dyDescent="0.3">
      <c r="A1993">
        <v>75938</v>
      </c>
      <c r="B1993" s="1">
        <v>43117</v>
      </c>
      <c r="C1993" s="1" t="str">
        <f t="shared" si="31"/>
        <v>weekday</v>
      </c>
      <c r="D1993" s="1" t="str">
        <f>TEXT(B1993,"dddd")</f>
        <v>Wednesday</v>
      </c>
      <c r="E1993">
        <v>19491</v>
      </c>
      <c r="F1993" t="s">
        <v>1034</v>
      </c>
      <c r="G1993" t="s">
        <v>264</v>
      </c>
      <c r="H1993" t="s">
        <v>2</v>
      </c>
      <c r="I1993" t="s">
        <v>3</v>
      </c>
      <c r="J1993" t="s">
        <v>4</v>
      </c>
      <c r="K1993" t="s">
        <v>13</v>
      </c>
      <c r="L1993">
        <v>1360</v>
      </c>
      <c r="M1993" t="s">
        <v>14</v>
      </c>
      <c r="N1993">
        <v>370</v>
      </c>
      <c r="O1993">
        <v>1</v>
      </c>
      <c r="P1993">
        <f>N1993*O1993</f>
        <v>370</v>
      </c>
      <c r="Q1993">
        <v>249.0899963</v>
      </c>
      <c r="R1993">
        <f>P1993-Q1993</f>
        <v>120.9100037</v>
      </c>
      <c r="S1993">
        <f>Q1993/O1993</f>
        <v>249.0899963</v>
      </c>
    </row>
    <row r="1994" spans="1:19" x14ac:dyDescent="0.3">
      <c r="A1994">
        <v>75939</v>
      </c>
      <c r="B1994" s="1">
        <v>44148</v>
      </c>
      <c r="C1994" s="1" t="str">
        <f t="shared" si="31"/>
        <v>weekday</v>
      </c>
      <c r="D1994" s="1" t="str">
        <f>TEXT(B1994,"dddd")</f>
        <v>Friday</v>
      </c>
      <c r="E1994">
        <v>19492</v>
      </c>
      <c r="F1994" t="s">
        <v>157</v>
      </c>
      <c r="G1994" t="s">
        <v>39</v>
      </c>
      <c r="H1994" t="s">
        <v>27</v>
      </c>
      <c r="I1994" t="s">
        <v>28</v>
      </c>
      <c r="J1994" t="s">
        <v>44</v>
      </c>
      <c r="K1994" t="s">
        <v>13</v>
      </c>
      <c r="L1994">
        <v>1360</v>
      </c>
      <c r="M1994" t="s">
        <v>14</v>
      </c>
      <c r="N1994">
        <v>370</v>
      </c>
      <c r="O1994">
        <v>1</v>
      </c>
      <c r="P1994">
        <f>N1994*O1994</f>
        <v>370</v>
      </c>
      <c r="Q1994">
        <v>249.0899963</v>
      </c>
      <c r="R1994">
        <f>P1994-Q1994</f>
        <v>120.9100037</v>
      </c>
      <c r="S1994">
        <f>Q1994/O1994</f>
        <v>249.0899963</v>
      </c>
    </row>
    <row r="1995" spans="1:19" x14ac:dyDescent="0.3">
      <c r="A1995">
        <v>76847</v>
      </c>
      <c r="B1995" s="1">
        <v>43856</v>
      </c>
      <c r="C1995" s="1" t="str">
        <f t="shared" si="31"/>
        <v>weekend</v>
      </c>
      <c r="D1995" s="1" t="str">
        <f>TEXT(B1995,"dddd")</f>
        <v>Sunday</v>
      </c>
      <c r="E1995">
        <v>20400</v>
      </c>
      <c r="F1995" t="s">
        <v>462</v>
      </c>
      <c r="G1995" t="s">
        <v>34</v>
      </c>
      <c r="H1995" t="s">
        <v>2</v>
      </c>
      <c r="I1995" t="s">
        <v>3</v>
      </c>
      <c r="J1995" t="s">
        <v>4</v>
      </c>
      <c r="K1995" t="s">
        <v>411</v>
      </c>
      <c r="L1995">
        <v>1363</v>
      </c>
      <c r="M1995" t="s">
        <v>294</v>
      </c>
      <c r="N1995">
        <v>139.9</v>
      </c>
      <c r="O1995">
        <v>1</v>
      </c>
      <c r="P1995">
        <f>N1995*O1995</f>
        <v>139.9</v>
      </c>
      <c r="Q1995">
        <v>72.86000061</v>
      </c>
      <c r="R1995">
        <f>P1995-Q1995</f>
        <v>67.039999390000006</v>
      </c>
      <c r="S1995">
        <f>Q1995/O1995</f>
        <v>72.86000061</v>
      </c>
    </row>
    <row r="1996" spans="1:19" x14ac:dyDescent="0.3">
      <c r="A1996">
        <v>76849</v>
      </c>
      <c r="B1996" s="1">
        <v>43856</v>
      </c>
      <c r="C1996" s="1" t="str">
        <f t="shared" si="31"/>
        <v>weekend</v>
      </c>
      <c r="D1996" s="1" t="str">
        <f>TEXT(B1996,"dddd")</f>
        <v>Sunday</v>
      </c>
      <c r="E1996">
        <v>20402</v>
      </c>
      <c r="F1996" t="s">
        <v>466</v>
      </c>
      <c r="G1996" t="s">
        <v>282</v>
      </c>
      <c r="H1996" t="s">
        <v>2</v>
      </c>
      <c r="I1996" t="s">
        <v>3</v>
      </c>
      <c r="J1996" t="s">
        <v>4</v>
      </c>
      <c r="K1996" t="s">
        <v>411</v>
      </c>
      <c r="L1996">
        <v>1363</v>
      </c>
      <c r="M1996" t="s">
        <v>294</v>
      </c>
      <c r="N1996">
        <v>139.9</v>
      </c>
      <c r="O1996">
        <v>1</v>
      </c>
      <c r="P1996">
        <f>N1996*O1996</f>
        <v>139.9</v>
      </c>
      <c r="Q1996">
        <v>72.86000061</v>
      </c>
      <c r="R1996">
        <f>P1996-Q1996</f>
        <v>67.039999390000006</v>
      </c>
      <c r="S1996">
        <f>Q1996/O1996</f>
        <v>72.86000061</v>
      </c>
    </row>
    <row r="1997" spans="1:19" x14ac:dyDescent="0.3">
      <c r="A1997">
        <v>76870</v>
      </c>
      <c r="B1997" s="1">
        <v>43857</v>
      </c>
      <c r="C1997" s="1" t="str">
        <f t="shared" si="31"/>
        <v>weekday</v>
      </c>
      <c r="D1997" s="1" t="str">
        <f>TEXT(B1997,"dddd")</f>
        <v>Monday</v>
      </c>
      <c r="E1997">
        <v>20423</v>
      </c>
      <c r="F1997" t="s">
        <v>118</v>
      </c>
      <c r="G1997" t="s">
        <v>447</v>
      </c>
      <c r="H1997" t="s">
        <v>2</v>
      </c>
      <c r="I1997" t="s">
        <v>3</v>
      </c>
      <c r="J1997" t="s">
        <v>4</v>
      </c>
      <c r="K1997" t="s">
        <v>411</v>
      </c>
      <c r="L1997">
        <v>1363</v>
      </c>
      <c r="M1997" t="s">
        <v>294</v>
      </c>
      <c r="N1997">
        <v>139.9</v>
      </c>
      <c r="O1997">
        <v>1</v>
      </c>
      <c r="P1997">
        <f>N1997*O1997</f>
        <v>139.9</v>
      </c>
      <c r="Q1997">
        <v>72.86000061</v>
      </c>
      <c r="R1997">
        <f>P1997-Q1997</f>
        <v>67.039999390000006</v>
      </c>
      <c r="S1997">
        <f>Q1997/O1997</f>
        <v>72.86000061</v>
      </c>
    </row>
    <row r="1998" spans="1:19" x14ac:dyDescent="0.3">
      <c r="A1998">
        <v>76976</v>
      </c>
      <c r="B1998" s="1">
        <v>43858</v>
      </c>
      <c r="C1998" s="1" t="str">
        <f t="shared" si="31"/>
        <v>weekday</v>
      </c>
      <c r="D1998" s="1" t="str">
        <f>TEXT(B1998,"dddd")</f>
        <v>Tuesday</v>
      </c>
      <c r="E1998">
        <v>20529</v>
      </c>
      <c r="F1998" t="s">
        <v>424</v>
      </c>
      <c r="G1998" t="s">
        <v>425</v>
      </c>
      <c r="H1998" t="s">
        <v>2</v>
      </c>
      <c r="I1998" t="s">
        <v>3</v>
      </c>
      <c r="J1998" t="s">
        <v>4</v>
      </c>
      <c r="K1998" t="s">
        <v>411</v>
      </c>
      <c r="L1998">
        <v>1363</v>
      </c>
      <c r="M1998" t="s">
        <v>294</v>
      </c>
      <c r="N1998">
        <v>139.9</v>
      </c>
      <c r="O1998">
        <v>1</v>
      </c>
      <c r="P1998">
        <f>N1998*O1998</f>
        <v>139.9</v>
      </c>
      <c r="Q1998">
        <v>72.86000061</v>
      </c>
      <c r="R1998">
        <f>P1998-Q1998</f>
        <v>67.039999390000006</v>
      </c>
      <c r="S1998">
        <f>Q1998/O1998</f>
        <v>72.86000061</v>
      </c>
    </row>
    <row r="1999" spans="1:19" x14ac:dyDescent="0.3">
      <c r="A1999">
        <v>76992</v>
      </c>
      <c r="B1999" s="1">
        <v>43858</v>
      </c>
      <c r="C1999" s="1" t="str">
        <f t="shared" si="31"/>
        <v>weekday</v>
      </c>
      <c r="D1999" s="1" t="str">
        <f>TEXT(B1999,"dddd")</f>
        <v>Tuesday</v>
      </c>
      <c r="E1999">
        <v>20545</v>
      </c>
      <c r="F1999" t="s">
        <v>422</v>
      </c>
      <c r="G1999" t="s">
        <v>423</v>
      </c>
      <c r="H1999" t="s">
        <v>2</v>
      </c>
      <c r="I1999" t="s">
        <v>3</v>
      </c>
      <c r="J1999" t="s">
        <v>4</v>
      </c>
      <c r="K1999" t="s">
        <v>411</v>
      </c>
      <c r="L1999">
        <v>1363</v>
      </c>
      <c r="M1999" t="s">
        <v>294</v>
      </c>
      <c r="N1999">
        <v>139.9</v>
      </c>
      <c r="O1999">
        <v>1</v>
      </c>
      <c r="P1999">
        <f>N1999*O1999</f>
        <v>139.9</v>
      </c>
      <c r="Q1999">
        <v>72.86000061</v>
      </c>
      <c r="R1999">
        <f>P1999-Q1999</f>
        <v>67.039999390000006</v>
      </c>
      <c r="S1999">
        <f>Q1999/O1999</f>
        <v>72.86000061</v>
      </c>
    </row>
    <row r="2000" spans="1:19" x14ac:dyDescent="0.3">
      <c r="A2000">
        <v>77102</v>
      </c>
      <c r="B2000" s="1">
        <v>43859</v>
      </c>
      <c r="C2000" s="1" t="str">
        <f t="shared" si="31"/>
        <v>weekday</v>
      </c>
      <c r="D2000" s="1" t="str">
        <f>TEXT(B2000,"dddd")</f>
        <v>Wednesday</v>
      </c>
      <c r="E2000">
        <v>20655</v>
      </c>
      <c r="F2000" t="s">
        <v>409</v>
      </c>
      <c r="G2000" t="s">
        <v>410</v>
      </c>
      <c r="H2000" t="s">
        <v>2</v>
      </c>
      <c r="I2000" t="s">
        <v>3</v>
      </c>
      <c r="J2000" t="s">
        <v>4</v>
      </c>
      <c r="K2000" t="s">
        <v>411</v>
      </c>
      <c r="L2000">
        <v>1363</v>
      </c>
      <c r="M2000" t="s">
        <v>294</v>
      </c>
      <c r="N2000">
        <v>139.9</v>
      </c>
      <c r="O2000">
        <v>1</v>
      </c>
      <c r="P2000">
        <f>N2000*O2000</f>
        <v>139.9</v>
      </c>
      <c r="Q2000">
        <v>72.86000061</v>
      </c>
      <c r="R2000">
        <f>P2000-Q2000</f>
        <v>67.039999390000006</v>
      </c>
      <c r="S2000">
        <f>Q2000/O2000</f>
        <v>72.86000061</v>
      </c>
    </row>
    <row r="2001" spans="1:19" x14ac:dyDescent="0.3">
      <c r="A2001">
        <v>77202</v>
      </c>
      <c r="B2001" s="1">
        <v>43861</v>
      </c>
      <c r="C2001" s="1" t="str">
        <f t="shared" si="31"/>
        <v>weekday</v>
      </c>
      <c r="D2001" s="1" t="str">
        <f>TEXT(B2001,"dddd")</f>
        <v>Friday</v>
      </c>
      <c r="E2001">
        <v>20755</v>
      </c>
      <c r="F2001" t="s">
        <v>389</v>
      </c>
      <c r="G2001" t="s">
        <v>39</v>
      </c>
      <c r="H2001" t="s">
        <v>27</v>
      </c>
      <c r="I2001" t="s">
        <v>28</v>
      </c>
      <c r="J2001" t="s">
        <v>4</v>
      </c>
      <c r="K2001" t="s">
        <v>13</v>
      </c>
      <c r="L2001">
        <v>1360</v>
      </c>
      <c r="M2001" t="s">
        <v>14</v>
      </c>
      <c r="N2001">
        <v>370</v>
      </c>
      <c r="O2001">
        <v>1</v>
      </c>
      <c r="P2001">
        <f>N2001*O2001</f>
        <v>370</v>
      </c>
      <c r="Q2001">
        <v>249.0899963</v>
      </c>
      <c r="R2001">
        <f>P2001-Q2001</f>
        <v>120.9100037</v>
      </c>
      <c r="S2001">
        <f>Q2001/O2001</f>
        <v>249.0899963</v>
      </c>
    </row>
    <row r="2002" spans="1:19" x14ac:dyDescent="0.3">
      <c r="A2002">
        <v>81357</v>
      </c>
      <c r="B2002" s="1">
        <v>44197</v>
      </c>
      <c r="C2002" s="1" t="str">
        <f t="shared" si="31"/>
        <v>weekday</v>
      </c>
      <c r="D2002" s="1" t="str">
        <f>TEXT(B2002,"dddd")</f>
        <v>Friday</v>
      </c>
      <c r="E2002">
        <v>2351</v>
      </c>
      <c r="F2002" t="s">
        <v>129</v>
      </c>
      <c r="G2002" t="s">
        <v>1044</v>
      </c>
      <c r="H2002" t="s">
        <v>250</v>
      </c>
      <c r="I2002" t="s">
        <v>3</v>
      </c>
      <c r="J2002" t="s">
        <v>4</v>
      </c>
      <c r="K2002" t="s">
        <v>51</v>
      </c>
      <c r="L2002">
        <v>818</v>
      </c>
      <c r="M2002" t="s">
        <v>6</v>
      </c>
      <c r="N2002">
        <v>46.69</v>
      </c>
      <c r="O2002">
        <v>2</v>
      </c>
      <c r="P2002">
        <f>N2002*O2002</f>
        <v>93.38</v>
      </c>
      <c r="Q2002">
        <v>59.380001059999998</v>
      </c>
      <c r="R2002">
        <f>P2002-Q2002</f>
        <v>33.999998939999998</v>
      </c>
      <c r="S2002">
        <f>Q2002/O2002</f>
        <v>29.690000529999999</v>
      </c>
    </row>
    <row r="2003" spans="1:19" x14ac:dyDescent="0.3">
      <c r="A2003">
        <v>81386</v>
      </c>
      <c r="B2003" s="1">
        <v>44198</v>
      </c>
      <c r="C2003" s="1" t="str">
        <f t="shared" si="31"/>
        <v>weekend</v>
      </c>
      <c r="D2003" s="1" t="str">
        <f>TEXT(B2003,"dddd")</f>
        <v>Saturday</v>
      </c>
      <c r="E2003">
        <v>2941</v>
      </c>
      <c r="F2003" t="s">
        <v>650</v>
      </c>
      <c r="G2003" t="s">
        <v>1044</v>
      </c>
      <c r="H2003" t="s">
        <v>250</v>
      </c>
      <c r="I2003" t="s">
        <v>3</v>
      </c>
      <c r="J2003" t="s">
        <v>4</v>
      </c>
      <c r="K2003" t="s">
        <v>42</v>
      </c>
      <c r="L2003">
        <v>365</v>
      </c>
      <c r="M2003" t="s">
        <v>10</v>
      </c>
      <c r="N2003">
        <v>94.75</v>
      </c>
      <c r="O2003">
        <v>2</v>
      </c>
      <c r="P2003">
        <f>N2003*O2003</f>
        <v>189.5</v>
      </c>
      <c r="Q2003">
        <v>91.709999100000005</v>
      </c>
      <c r="R2003">
        <f>P2003-Q2003</f>
        <v>97.790000899999995</v>
      </c>
      <c r="S2003">
        <f>Q2003/O2003</f>
        <v>45.854999550000002</v>
      </c>
    </row>
    <row r="2004" spans="1:19" x14ac:dyDescent="0.3">
      <c r="A2004">
        <v>81876</v>
      </c>
      <c r="B2004" s="1">
        <v>44199</v>
      </c>
      <c r="C2004" s="1" t="str">
        <f t="shared" si="31"/>
        <v>weekend</v>
      </c>
      <c r="D2004" s="1" t="str">
        <f>TEXT(B2004,"dddd")</f>
        <v>Sunday</v>
      </c>
      <c r="E2004">
        <v>2789</v>
      </c>
      <c r="F2004" t="s">
        <v>38</v>
      </c>
      <c r="G2004" t="s">
        <v>1044</v>
      </c>
      <c r="H2004" t="s">
        <v>250</v>
      </c>
      <c r="I2004" t="s">
        <v>3</v>
      </c>
      <c r="J2004" t="s">
        <v>4</v>
      </c>
      <c r="K2004" t="s">
        <v>9</v>
      </c>
      <c r="L2004">
        <v>403</v>
      </c>
      <c r="M2004" t="s">
        <v>10</v>
      </c>
      <c r="N2004">
        <v>133.37</v>
      </c>
      <c r="O2004">
        <v>1</v>
      </c>
      <c r="P2004">
        <f>N2004*O2004</f>
        <v>133.37</v>
      </c>
      <c r="Q2004">
        <v>84.590000149999995</v>
      </c>
      <c r="R2004">
        <f>P2004-Q2004</f>
        <v>48.77999985000001</v>
      </c>
      <c r="S2004">
        <f>Q2004/O2004</f>
        <v>84.590000149999995</v>
      </c>
    </row>
    <row r="2005" spans="1:19" x14ac:dyDescent="0.3">
      <c r="A2005">
        <v>82512</v>
      </c>
      <c r="B2005" s="1">
        <v>44209</v>
      </c>
      <c r="C2005" s="1" t="str">
        <f t="shared" si="31"/>
        <v>weekday</v>
      </c>
      <c r="D2005" s="1" t="str">
        <f>TEXT(B2005,"dddd")</f>
        <v>Wednesday</v>
      </c>
      <c r="E2005">
        <v>12180</v>
      </c>
      <c r="F2005" t="s">
        <v>1054</v>
      </c>
      <c r="G2005" t="s">
        <v>26</v>
      </c>
      <c r="H2005" t="s">
        <v>27</v>
      </c>
      <c r="I2005" t="s">
        <v>3</v>
      </c>
      <c r="J2005" t="s">
        <v>4</v>
      </c>
      <c r="K2005" t="s">
        <v>109</v>
      </c>
      <c r="L2005">
        <v>627</v>
      </c>
      <c r="M2005" t="s">
        <v>6</v>
      </c>
      <c r="N2005">
        <v>165</v>
      </c>
      <c r="O2005">
        <v>2</v>
      </c>
      <c r="P2005">
        <f>N2005*O2005</f>
        <v>330</v>
      </c>
      <c r="Q2005">
        <v>245.4600068</v>
      </c>
      <c r="R2005">
        <f>P2005-Q2005</f>
        <v>84.539993199999998</v>
      </c>
      <c r="S2005">
        <f>Q2005/O2005</f>
        <v>122.7300034</v>
      </c>
    </row>
    <row r="2006" spans="1:19" x14ac:dyDescent="0.3">
      <c r="A2006">
        <v>84743</v>
      </c>
      <c r="B2006" s="1">
        <v>44197</v>
      </c>
      <c r="C2006" s="1" t="str">
        <f t="shared" si="31"/>
        <v>weekday</v>
      </c>
      <c r="D2006" s="1" t="str">
        <f>TEXT(B2006,"dddd")</f>
        <v>Friday</v>
      </c>
      <c r="E2006">
        <v>2839</v>
      </c>
      <c r="F2006" t="s">
        <v>1045</v>
      </c>
      <c r="G2006" t="s">
        <v>1044</v>
      </c>
      <c r="H2006" t="s">
        <v>250</v>
      </c>
      <c r="I2006" t="s">
        <v>3</v>
      </c>
      <c r="J2006" t="s">
        <v>4</v>
      </c>
      <c r="K2006" t="s">
        <v>109</v>
      </c>
      <c r="L2006">
        <v>627</v>
      </c>
      <c r="M2006" t="s">
        <v>6</v>
      </c>
      <c r="N2006">
        <v>165</v>
      </c>
      <c r="O2006">
        <v>5</v>
      </c>
      <c r="P2006">
        <f>N2006*O2006</f>
        <v>825</v>
      </c>
      <c r="Q2006">
        <v>490.9200136</v>
      </c>
      <c r="R2006">
        <f>P2006-Q2006</f>
        <v>334.0799864</v>
      </c>
      <c r="S2006">
        <f>Q2006/O2006</f>
        <v>98.184002719999995</v>
      </c>
    </row>
    <row r="2007" spans="1:19" x14ac:dyDescent="0.3">
      <c r="A2007">
        <v>85217</v>
      </c>
      <c r="B2007" s="1">
        <v>44206</v>
      </c>
      <c r="C2007" s="1" t="str">
        <f t="shared" si="31"/>
        <v>weekend</v>
      </c>
      <c r="D2007" s="1" t="str">
        <f>TEXT(B2007,"dddd")</f>
        <v>Sunday</v>
      </c>
      <c r="E2007">
        <v>12008</v>
      </c>
      <c r="F2007" t="s">
        <v>571</v>
      </c>
      <c r="G2007" t="s">
        <v>84</v>
      </c>
      <c r="H2007" t="s">
        <v>27</v>
      </c>
      <c r="I2007" t="s">
        <v>3</v>
      </c>
      <c r="J2007" t="s">
        <v>4</v>
      </c>
      <c r="K2007" t="s">
        <v>42</v>
      </c>
      <c r="L2007">
        <v>365</v>
      </c>
      <c r="M2007" t="s">
        <v>10</v>
      </c>
      <c r="N2007">
        <v>94.75</v>
      </c>
      <c r="O2007">
        <v>1</v>
      </c>
      <c r="P2007">
        <f>N2007*O2007</f>
        <v>94.75</v>
      </c>
      <c r="Q2007">
        <v>30.5699997</v>
      </c>
      <c r="R2007">
        <f>P2007-Q2007</f>
        <v>64.180000300000003</v>
      </c>
      <c r="S2007">
        <f>Q2007/O2007</f>
        <v>30.5699997</v>
      </c>
    </row>
    <row r="2008" spans="1:19" x14ac:dyDescent="0.3">
      <c r="A2008">
        <v>88108</v>
      </c>
      <c r="B2008" s="1">
        <v>44210</v>
      </c>
      <c r="C2008" s="1" t="str">
        <f t="shared" si="31"/>
        <v>weekday</v>
      </c>
      <c r="D2008" s="1" t="str">
        <f>TEXT(B2008,"dddd")</f>
        <v>Thursday</v>
      </c>
      <c r="E2008">
        <v>12378</v>
      </c>
      <c r="F2008" t="s">
        <v>1048</v>
      </c>
      <c r="G2008" t="s">
        <v>1047</v>
      </c>
      <c r="H2008" t="s">
        <v>250</v>
      </c>
      <c r="I2008" t="s">
        <v>28</v>
      </c>
      <c r="J2008" t="s">
        <v>4</v>
      </c>
      <c r="K2008" t="s">
        <v>31</v>
      </c>
      <c r="L2008">
        <v>957</v>
      </c>
      <c r="M2008" t="s">
        <v>32</v>
      </c>
      <c r="N2008">
        <v>80</v>
      </c>
      <c r="O2008">
        <v>1</v>
      </c>
      <c r="P2008">
        <f>N2008*O2008</f>
        <v>80</v>
      </c>
      <c r="Q2008">
        <v>47.430000309999997</v>
      </c>
      <c r="R2008">
        <f>P2008-Q2008</f>
        <v>32.569999690000003</v>
      </c>
      <c r="S2008">
        <f>Q2008/O2008</f>
        <v>47.430000309999997</v>
      </c>
    </row>
    <row r="2009" spans="1:19" x14ac:dyDescent="0.3">
      <c r="A2009">
        <v>88165</v>
      </c>
      <c r="B2009" s="1">
        <v>44200</v>
      </c>
      <c r="C2009" s="1" t="str">
        <f t="shared" si="31"/>
        <v>weekday</v>
      </c>
      <c r="D2009" s="1" t="str">
        <f>TEXT(B2009,"dddd")</f>
        <v>Monday</v>
      </c>
      <c r="E2009">
        <v>2173</v>
      </c>
      <c r="F2009" t="s">
        <v>52</v>
      </c>
      <c r="G2009" t="s">
        <v>1044</v>
      </c>
      <c r="H2009" t="s">
        <v>250</v>
      </c>
      <c r="I2009" t="s">
        <v>3</v>
      </c>
      <c r="J2009" t="s">
        <v>4</v>
      </c>
      <c r="K2009" t="s">
        <v>251</v>
      </c>
      <c r="L2009">
        <v>905</v>
      </c>
      <c r="M2009" t="s">
        <v>6</v>
      </c>
      <c r="N2009">
        <v>52.99</v>
      </c>
      <c r="O2009">
        <v>4</v>
      </c>
      <c r="P2009">
        <f>N2009*O2009</f>
        <v>211.96</v>
      </c>
      <c r="Q2009">
        <v>143.44000244</v>
      </c>
      <c r="R2009">
        <f>P2009-Q2009</f>
        <v>68.519997560000007</v>
      </c>
      <c r="S2009">
        <f>Q2009/O2009</f>
        <v>35.86000061</v>
      </c>
    </row>
    <row r="2010" spans="1:19" x14ac:dyDescent="0.3">
      <c r="A2010">
        <v>89073</v>
      </c>
      <c r="B2010" s="1">
        <v>44212</v>
      </c>
      <c r="C2010" s="1" t="str">
        <f t="shared" si="31"/>
        <v>weekend</v>
      </c>
      <c r="D2010" s="1" t="str">
        <f>TEXT(B2010,"dddd")</f>
        <v>Saturday</v>
      </c>
      <c r="E2010">
        <v>12112</v>
      </c>
      <c r="F2010" t="s">
        <v>1058</v>
      </c>
      <c r="G2010" t="s">
        <v>34</v>
      </c>
      <c r="H2010" t="s">
        <v>2</v>
      </c>
      <c r="I2010" t="s">
        <v>3</v>
      </c>
      <c r="J2010" t="s">
        <v>4</v>
      </c>
      <c r="K2010" t="s">
        <v>42</v>
      </c>
      <c r="L2010">
        <v>365</v>
      </c>
      <c r="M2010" t="s">
        <v>10</v>
      </c>
      <c r="N2010">
        <v>94.75</v>
      </c>
      <c r="O2010">
        <v>4</v>
      </c>
      <c r="P2010">
        <f>N2010*O2010</f>
        <v>379</v>
      </c>
      <c r="Q2010">
        <v>122.2799988</v>
      </c>
      <c r="R2010">
        <f>P2010-Q2010</f>
        <v>256.72000120000001</v>
      </c>
      <c r="S2010">
        <f>Q2010/O2010</f>
        <v>30.5699997</v>
      </c>
    </row>
    <row r="2011" spans="1:19" x14ac:dyDescent="0.3">
      <c r="A2011">
        <v>89723</v>
      </c>
      <c r="B2011" s="1">
        <v>44210</v>
      </c>
      <c r="C2011" s="1" t="str">
        <f t="shared" si="31"/>
        <v>weekday</v>
      </c>
      <c r="D2011" s="1" t="str">
        <f>TEXT(B2011,"dddd")</f>
        <v>Thursday</v>
      </c>
      <c r="E2011">
        <v>12037</v>
      </c>
      <c r="F2011" t="s">
        <v>1046</v>
      </c>
      <c r="G2011" t="s">
        <v>1047</v>
      </c>
      <c r="H2011" t="s">
        <v>250</v>
      </c>
      <c r="I2011" t="s">
        <v>28</v>
      </c>
      <c r="J2011" t="s">
        <v>44</v>
      </c>
      <c r="K2011" t="s">
        <v>87</v>
      </c>
      <c r="L2011">
        <v>172</v>
      </c>
      <c r="M2011" t="s">
        <v>65</v>
      </c>
      <c r="N2011">
        <v>30</v>
      </c>
      <c r="O2011">
        <v>5</v>
      </c>
      <c r="P2011">
        <f>N2011*O2011</f>
        <v>150</v>
      </c>
      <c r="Q2011">
        <v>74.750003800000002</v>
      </c>
      <c r="R2011">
        <f>P2011-Q2011</f>
        <v>75.249996199999998</v>
      </c>
      <c r="S2011">
        <f>Q2011/O2011</f>
        <v>14.95000076</v>
      </c>
    </row>
    <row r="2012" spans="1:19" x14ac:dyDescent="0.3">
      <c r="A2012">
        <v>90125</v>
      </c>
      <c r="B2012" s="1">
        <v>44209</v>
      </c>
      <c r="C2012" s="1" t="str">
        <f t="shared" si="31"/>
        <v>weekday</v>
      </c>
      <c r="D2012" s="1" t="str">
        <f>TEXT(B2012,"dddd")</f>
        <v>Wednesday</v>
      </c>
      <c r="E2012">
        <v>12944</v>
      </c>
      <c r="F2012" t="s">
        <v>1055</v>
      </c>
      <c r="G2012" t="s">
        <v>36</v>
      </c>
      <c r="H2012" t="s">
        <v>27</v>
      </c>
      <c r="I2012" t="s">
        <v>3</v>
      </c>
      <c r="J2012" t="s">
        <v>4</v>
      </c>
      <c r="K2012" t="s">
        <v>42</v>
      </c>
      <c r="L2012">
        <v>365</v>
      </c>
      <c r="M2012" t="s">
        <v>10</v>
      </c>
      <c r="N2012">
        <v>94.75</v>
      </c>
      <c r="O2012">
        <v>1</v>
      </c>
      <c r="P2012">
        <f>N2012*O2012</f>
        <v>94.75</v>
      </c>
      <c r="Q2012">
        <v>30.5699997</v>
      </c>
      <c r="R2012">
        <f>P2012-Q2012</f>
        <v>64.180000300000003</v>
      </c>
      <c r="S2012">
        <f>Q2012/O2012</f>
        <v>30.5699997</v>
      </c>
    </row>
    <row r="2013" spans="1:19" x14ac:dyDescent="0.3">
      <c r="A2013">
        <v>90687</v>
      </c>
      <c r="B2013" s="1">
        <v>44208</v>
      </c>
      <c r="C2013" s="1" t="str">
        <f t="shared" si="31"/>
        <v>weekday</v>
      </c>
      <c r="D2013" s="1" t="str">
        <f>TEXT(B2013,"dddd")</f>
        <v>Tuesday</v>
      </c>
      <c r="E2013">
        <v>12010</v>
      </c>
      <c r="F2013" t="s">
        <v>651</v>
      </c>
      <c r="G2013" t="s">
        <v>30</v>
      </c>
      <c r="H2013" t="s">
        <v>27</v>
      </c>
      <c r="I2013" t="s">
        <v>3</v>
      </c>
      <c r="J2013" t="s">
        <v>4</v>
      </c>
      <c r="K2013" t="s">
        <v>42</v>
      </c>
      <c r="L2013">
        <v>365</v>
      </c>
      <c r="M2013" t="s">
        <v>10</v>
      </c>
      <c r="N2013">
        <v>94.75</v>
      </c>
      <c r="O2013">
        <v>4</v>
      </c>
      <c r="P2013">
        <f>N2013*O2013</f>
        <v>379</v>
      </c>
      <c r="Q2013">
        <v>122.2799988</v>
      </c>
      <c r="R2013">
        <f>P2013-Q2013</f>
        <v>256.72000120000001</v>
      </c>
      <c r="S2013">
        <f>Q2013/O2013</f>
        <v>30.5699997</v>
      </c>
    </row>
    <row r="2014" spans="1:19" x14ac:dyDescent="0.3">
      <c r="A2014">
        <v>91623</v>
      </c>
      <c r="B2014" s="1">
        <v>44206</v>
      </c>
      <c r="C2014" s="1" t="str">
        <f t="shared" si="31"/>
        <v>weekend</v>
      </c>
      <c r="D2014" s="1" t="str">
        <f>TEXT(B2014,"dddd")</f>
        <v>Sunday</v>
      </c>
      <c r="E2014">
        <v>12059</v>
      </c>
      <c r="F2014" t="s">
        <v>1060</v>
      </c>
      <c r="G2014" t="s">
        <v>26</v>
      </c>
      <c r="H2014" t="s">
        <v>27</v>
      </c>
      <c r="I2014" t="s">
        <v>3</v>
      </c>
      <c r="J2014" t="s">
        <v>4</v>
      </c>
      <c r="K2014" t="s">
        <v>9</v>
      </c>
      <c r="L2014">
        <v>403</v>
      </c>
      <c r="M2014" t="s">
        <v>10</v>
      </c>
      <c r="N2014">
        <v>133.37</v>
      </c>
      <c r="O2014">
        <v>1</v>
      </c>
      <c r="P2014">
        <f>N2014*O2014</f>
        <v>133.37</v>
      </c>
      <c r="Q2014">
        <v>84.590000149999995</v>
      </c>
      <c r="R2014">
        <f>P2014-Q2014</f>
        <v>48.77999985000001</v>
      </c>
      <c r="S2014">
        <f>Q2014/O2014</f>
        <v>84.590000149999995</v>
      </c>
    </row>
    <row r="2015" spans="1:19" x14ac:dyDescent="0.3">
      <c r="A2015">
        <v>92371</v>
      </c>
      <c r="B2015" s="1">
        <v>44211</v>
      </c>
      <c r="C2015" s="1" t="str">
        <f t="shared" si="31"/>
        <v>weekday</v>
      </c>
      <c r="D2015" s="1" t="str">
        <f>TEXT(B2015,"dddd")</f>
        <v>Friday</v>
      </c>
      <c r="E2015">
        <v>12175</v>
      </c>
      <c r="F2015" t="s">
        <v>1049</v>
      </c>
      <c r="G2015" t="s">
        <v>249</v>
      </c>
      <c r="H2015" t="s">
        <v>250</v>
      </c>
      <c r="I2015" t="s">
        <v>3</v>
      </c>
      <c r="J2015" t="s">
        <v>4</v>
      </c>
      <c r="K2015" t="s">
        <v>9</v>
      </c>
      <c r="L2015">
        <v>403</v>
      </c>
      <c r="M2015" t="s">
        <v>10</v>
      </c>
      <c r="N2015">
        <v>133.37</v>
      </c>
      <c r="O2015">
        <v>1</v>
      </c>
      <c r="P2015">
        <f>N2015*O2015</f>
        <v>133.37</v>
      </c>
      <c r="Q2015">
        <v>84.590000149999995</v>
      </c>
      <c r="R2015">
        <f>P2015-Q2015</f>
        <v>48.77999985000001</v>
      </c>
      <c r="S2015">
        <f>Q2015/O2015</f>
        <v>84.590000149999995</v>
      </c>
    </row>
    <row r="2016" spans="1:19" x14ac:dyDescent="0.3">
      <c r="A2016">
        <v>93173</v>
      </c>
      <c r="B2016" s="1">
        <v>44209</v>
      </c>
      <c r="C2016" s="1" t="str">
        <f t="shared" si="31"/>
        <v>weekday</v>
      </c>
      <c r="D2016" s="1" t="str">
        <f>TEXT(B2016,"dddd")</f>
        <v>Wednesday</v>
      </c>
      <c r="E2016">
        <v>12396</v>
      </c>
      <c r="F2016" t="s">
        <v>1017</v>
      </c>
      <c r="G2016" t="s">
        <v>39</v>
      </c>
      <c r="H2016" t="s">
        <v>27</v>
      </c>
      <c r="I2016" t="s">
        <v>28</v>
      </c>
      <c r="J2016" t="s">
        <v>4</v>
      </c>
      <c r="K2016" t="s">
        <v>31</v>
      </c>
      <c r="L2016">
        <v>957</v>
      </c>
      <c r="M2016" t="s">
        <v>32</v>
      </c>
      <c r="N2016">
        <v>80</v>
      </c>
      <c r="O2016">
        <v>1</v>
      </c>
      <c r="P2016">
        <f>N2016*O2016</f>
        <v>80</v>
      </c>
      <c r="Q2016">
        <v>47.430000309999997</v>
      </c>
      <c r="R2016">
        <f>P2016-Q2016</f>
        <v>32.569999690000003</v>
      </c>
      <c r="S2016">
        <f>Q2016/O2016</f>
        <v>47.430000309999997</v>
      </c>
    </row>
    <row r="2017" spans="1:19" x14ac:dyDescent="0.3">
      <c r="A2017">
        <v>94613</v>
      </c>
      <c r="B2017" s="1">
        <v>44209</v>
      </c>
      <c r="C2017" s="1" t="str">
        <f t="shared" si="31"/>
        <v>weekday</v>
      </c>
      <c r="D2017" s="1" t="str">
        <f>TEXT(B2017,"dddd")</f>
        <v>Wednesday</v>
      </c>
      <c r="E2017">
        <v>12218</v>
      </c>
      <c r="F2017" t="s">
        <v>1052</v>
      </c>
      <c r="G2017" t="s">
        <v>30</v>
      </c>
      <c r="H2017" t="s">
        <v>27</v>
      </c>
      <c r="I2017" t="s">
        <v>28</v>
      </c>
      <c r="J2017" t="s">
        <v>4</v>
      </c>
      <c r="K2017" t="s">
        <v>342</v>
      </c>
      <c r="L2017">
        <v>282</v>
      </c>
      <c r="M2017" t="s">
        <v>65</v>
      </c>
      <c r="N2017">
        <v>185</v>
      </c>
      <c r="O2017">
        <v>5</v>
      </c>
      <c r="P2017">
        <f>N2017*O2017</f>
        <v>925</v>
      </c>
      <c r="Q2017">
        <v>499.35001375000002</v>
      </c>
      <c r="R2017">
        <f>P2017-Q2017</f>
        <v>425.64998624999998</v>
      </c>
      <c r="S2017">
        <f>Q2017/O2017</f>
        <v>99.870002749999998</v>
      </c>
    </row>
    <row r="2018" spans="1:19" x14ac:dyDescent="0.3">
      <c r="A2018">
        <v>94718</v>
      </c>
      <c r="B2018" s="1">
        <v>44212</v>
      </c>
      <c r="C2018" s="1" t="str">
        <f t="shared" si="31"/>
        <v>weekend</v>
      </c>
      <c r="D2018" s="1" t="str">
        <f>TEXT(B2018,"dddd")</f>
        <v>Saturday</v>
      </c>
      <c r="E2018">
        <v>12789</v>
      </c>
      <c r="F2018" t="s">
        <v>366</v>
      </c>
      <c r="G2018" t="s">
        <v>36</v>
      </c>
      <c r="H2018" t="s">
        <v>27</v>
      </c>
      <c r="I2018" t="s">
        <v>3</v>
      </c>
      <c r="J2018" t="s">
        <v>4</v>
      </c>
      <c r="K2018" t="s">
        <v>9</v>
      </c>
      <c r="L2018">
        <v>403</v>
      </c>
      <c r="M2018" t="s">
        <v>10</v>
      </c>
      <c r="N2018">
        <v>133.37</v>
      </c>
      <c r="O2018">
        <v>1</v>
      </c>
      <c r="P2018">
        <f>N2018*O2018</f>
        <v>133.37</v>
      </c>
      <c r="Q2018">
        <v>84.590000149999995</v>
      </c>
      <c r="R2018">
        <f>P2018-Q2018</f>
        <v>48.77999985000001</v>
      </c>
      <c r="S2018">
        <f>Q2018/O2018</f>
        <v>84.590000149999995</v>
      </c>
    </row>
    <row r="2019" spans="1:19" x14ac:dyDescent="0.3">
      <c r="A2019">
        <v>97361</v>
      </c>
      <c r="B2019" s="1">
        <v>44210</v>
      </c>
      <c r="C2019" s="1" t="str">
        <f t="shared" si="31"/>
        <v>weekday</v>
      </c>
      <c r="D2019" s="1" t="str">
        <f>TEXT(B2019,"dddd")</f>
        <v>Thursday</v>
      </c>
      <c r="E2019">
        <v>12888</v>
      </c>
      <c r="F2019" t="s">
        <v>1056</v>
      </c>
      <c r="G2019" t="s">
        <v>30</v>
      </c>
      <c r="H2019" t="s">
        <v>27</v>
      </c>
      <c r="I2019" t="s">
        <v>3</v>
      </c>
      <c r="J2019" t="s">
        <v>4</v>
      </c>
      <c r="K2019" t="s">
        <v>9</v>
      </c>
      <c r="L2019">
        <v>403</v>
      </c>
      <c r="M2019" t="s">
        <v>10</v>
      </c>
      <c r="N2019">
        <v>133.37</v>
      </c>
      <c r="O2019">
        <v>1</v>
      </c>
      <c r="P2019">
        <f>N2019*O2019</f>
        <v>133.37</v>
      </c>
      <c r="Q2019">
        <v>84.590000149999995</v>
      </c>
      <c r="R2019">
        <f>P2019-Q2019</f>
        <v>48.77999985000001</v>
      </c>
      <c r="S2019">
        <f>Q2019/O2019</f>
        <v>84.590000149999995</v>
      </c>
    </row>
    <row r="2020" spans="1:19" x14ac:dyDescent="0.3">
      <c r="A2020">
        <v>97371</v>
      </c>
      <c r="B2020" s="1">
        <v>44209</v>
      </c>
      <c r="C2020" s="1" t="str">
        <f t="shared" si="31"/>
        <v>weekday</v>
      </c>
      <c r="D2020" s="1" t="str">
        <f>TEXT(B2020,"dddd")</f>
        <v>Wednesday</v>
      </c>
      <c r="E2020">
        <v>12007</v>
      </c>
      <c r="F2020" t="s">
        <v>517</v>
      </c>
      <c r="G2020" t="s">
        <v>620</v>
      </c>
      <c r="H2020" t="s">
        <v>2</v>
      </c>
      <c r="I2020" t="s">
        <v>3</v>
      </c>
      <c r="J2020" t="s">
        <v>4</v>
      </c>
      <c r="K2020" t="s">
        <v>57</v>
      </c>
      <c r="L2020">
        <v>191</v>
      </c>
      <c r="M2020" t="s">
        <v>65</v>
      </c>
      <c r="N2020">
        <v>85</v>
      </c>
      <c r="O2020">
        <v>2</v>
      </c>
      <c r="P2020">
        <f>N2020*O2020</f>
        <v>170</v>
      </c>
      <c r="Q2020">
        <v>109.5599976</v>
      </c>
      <c r="R2020">
        <f>P2020-Q2020</f>
        <v>60.440002399999997</v>
      </c>
      <c r="S2020">
        <f>Q2020/O2020</f>
        <v>54.779998800000001</v>
      </c>
    </row>
    <row r="2021" spans="1:19" x14ac:dyDescent="0.3">
      <c r="A2021">
        <v>97640</v>
      </c>
      <c r="B2021" s="1">
        <v>44209</v>
      </c>
      <c r="C2021" s="1" t="str">
        <f t="shared" si="31"/>
        <v>weekday</v>
      </c>
      <c r="D2021" s="1" t="str">
        <f>TEXT(B2021,"dddd")</f>
        <v>Wednesday</v>
      </c>
      <c r="E2021">
        <v>12179</v>
      </c>
      <c r="F2021" t="s">
        <v>514</v>
      </c>
      <c r="G2021" t="s">
        <v>59</v>
      </c>
      <c r="H2021" t="s">
        <v>2</v>
      </c>
      <c r="I2021" t="s">
        <v>3</v>
      </c>
      <c r="J2021" t="s">
        <v>4</v>
      </c>
      <c r="K2021" t="s">
        <v>42</v>
      </c>
      <c r="L2021">
        <v>365</v>
      </c>
      <c r="M2021" t="s">
        <v>10</v>
      </c>
      <c r="N2021">
        <v>94.75</v>
      </c>
      <c r="O2021">
        <v>4</v>
      </c>
      <c r="P2021">
        <f>N2021*O2021</f>
        <v>379</v>
      </c>
      <c r="Q2021">
        <v>122.2799988</v>
      </c>
      <c r="R2021">
        <f>P2021-Q2021</f>
        <v>256.72000120000001</v>
      </c>
      <c r="S2021">
        <f>Q2021/O2021</f>
        <v>30.5699997</v>
      </c>
    </row>
    <row r="2022" spans="1:19" x14ac:dyDescent="0.3">
      <c r="A2022">
        <v>98225</v>
      </c>
      <c r="B2022" s="1">
        <v>44209</v>
      </c>
      <c r="C2022" s="1" t="str">
        <f t="shared" si="31"/>
        <v>weekday</v>
      </c>
      <c r="D2022" s="1" t="str">
        <f>TEXT(B2022,"dddd")</f>
        <v>Wednesday</v>
      </c>
      <c r="E2022">
        <v>12312</v>
      </c>
      <c r="F2022" t="s">
        <v>1053</v>
      </c>
      <c r="G2022" t="s">
        <v>30</v>
      </c>
      <c r="H2022" t="s">
        <v>27</v>
      </c>
      <c r="I2022" t="s">
        <v>3</v>
      </c>
      <c r="J2022" t="s">
        <v>4</v>
      </c>
      <c r="K2022" t="s">
        <v>85</v>
      </c>
      <c r="L2022">
        <v>502</v>
      </c>
      <c r="M2022" t="s">
        <v>65</v>
      </c>
      <c r="N2022">
        <v>65</v>
      </c>
      <c r="O2022">
        <v>4</v>
      </c>
      <c r="P2022">
        <f>N2022*O2022</f>
        <v>260</v>
      </c>
      <c r="Q2022">
        <v>134.39999388000001</v>
      </c>
      <c r="R2022">
        <f>P2022-Q2022</f>
        <v>125.60000611999999</v>
      </c>
      <c r="S2022">
        <f>Q2022/O2022</f>
        <v>33.599998470000003</v>
      </c>
    </row>
    <row r="2023" spans="1:19" x14ac:dyDescent="0.3">
      <c r="A2023">
        <v>98361</v>
      </c>
      <c r="B2023" s="1">
        <v>44211</v>
      </c>
      <c r="C2023" s="1" t="str">
        <f t="shared" si="31"/>
        <v>weekday</v>
      </c>
      <c r="D2023" s="1" t="str">
        <f>TEXT(B2023,"dddd")</f>
        <v>Friday</v>
      </c>
      <c r="E2023">
        <v>12776</v>
      </c>
      <c r="F2023" t="s">
        <v>1057</v>
      </c>
      <c r="G2023" t="s">
        <v>1040</v>
      </c>
      <c r="H2023" t="s">
        <v>27</v>
      </c>
      <c r="I2023" t="s">
        <v>3</v>
      </c>
      <c r="J2023" t="s">
        <v>4</v>
      </c>
      <c r="K2023" t="s">
        <v>85</v>
      </c>
      <c r="L2023">
        <v>502</v>
      </c>
      <c r="M2023" t="s">
        <v>65</v>
      </c>
      <c r="N2023">
        <v>65</v>
      </c>
      <c r="O2023">
        <v>3</v>
      </c>
      <c r="P2023">
        <f>N2023*O2023</f>
        <v>195</v>
      </c>
      <c r="Q2023">
        <v>100.79999541000001</v>
      </c>
      <c r="R2023">
        <f>P2023-Q2023</f>
        <v>94.200004589999992</v>
      </c>
      <c r="S2023">
        <f>Q2023/O2023</f>
        <v>33.599998470000003</v>
      </c>
    </row>
    <row r="2024" spans="1:19" x14ac:dyDescent="0.3">
      <c r="A2024">
        <v>98417</v>
      </c>
      <c r="B2024" s="1">
        <v>44206</v>
      </c>
      <c r="C2024" s="1" t="str">
        <f t="shared" si="31"/>
        <v>weekend</v>
      </c>
      <c r="D2024" s="1" t="str">
        <f>TEXT(B2024,"dddd")</f>
        <v>Sunday</v>
      </c>
      <c r="E2024">
        <v>12199</v>
      </c>
      <c r="F2024" t="s">
        <v>1059</v>
      </c>
      <c r="G2024" t="s">
        <v>84</v>
      </c>
      <c r="H2024" t="s">
        <v>27</v>
      </c>
      <c r="I2024" t="s">
        <v>3</v>
      </c>
      <c r="J2024" t="s">
        <v>4</v>
      </c>
      <c r="K2024" t="s">
        <v>42</v>
      </c>
      <c r="L2024">
        <v>365</v>
      </c>
      <c r="M2024" t="s">
        <v>10</v>
      </c>
      <c r="N2024">
        <v>94.75</v>
      </c>
      <c r="O2024">
        <v>3</v>
      </c>
      <c r="P2024">
        <f>N2024*O2024</f>
        <v>284.25</v>
      </c>
      <c r="Q2024">
        <v>91.709999100000005</v>
      </c>
      <c r="R2024">
        <f>P2024-Q2024</f>
        <v>192.5400009</v>
      </c>
      <c r="S2024">
        <f>Q2024/O2024</f>
        <v>30.5699997</v>
      </c>
    </row>
    <row r="2025" spans="1:19" x14ac:dyDescent="0.3">
      <c r="A2025">
        <v>99371</v>
      </c>
      <c r="B2025" s="1">
        <v>44209</v>
      </c>
      <c r="C2025" s="1" t="str">
        <f t="shared" si="31"/>
        <v>weekday</v>
      </c>
      <c r="D2025" s="1" t="str">
        <f>TEXT(B2025,"dddd")</f>
        <v>Wednesday</v>
      </c>
      <c r="E2025">
        <v>12175</v>
      </c>
      <c r="F2025" t="s">
        <v>1049</v>
      </c>
      <c r="G2025" t="s">
        <v>249</v>
      </c>
      <c r="H2025" t="s">
        <v>250</v>
      </c>
      <c r="I2025" t="s">
        <v>3</v>
      </c>
      <c r="J2025" t="s">
        <v>4</v>
      </c>
      <c r="K2025" t="s">
        <v>9</v>
      </c>
      <c r="L2025">
        <v>403</v>
      </c>
      <c r="M2025" t="s">
        <v>10</v>
      </c>
      <c r="N2025">
        <v>133.37</v>
      </c>
      <c r="O2025">
        <v>1</v>
      </c>
      <c r="P2025">
        <f>N2025*O2025</f>
        <v>133.37</v>
      </c>
      <c r="Q2025">
        <v>84.590000149999995</v>
      </c>
      <c r="R2025">
        <f>P2025-Q2025</f>
        <v>48.77999985000001</v>
      </c>
      <c r="S2025">
        <f>Q2025/O2025</f>
        <v>84.590000149999995</v>
      </c>
    </row>
    <row r="2026" spans="1:19" x14ac:dyDescent="0.3">
      <c r="A2026">
        <v>99807</v>
      </c>
      <c r="B2026" s="1">
        <v>44214</v>
      </c>
      <c r="C2026" s="1" t="str">
        <f t="shared" si="31"/>
        <v>weekday</v>
      </c>
      <c r="D2026" s="1" t="str">
        <f>TEXT(B2026,"dddd")</f>
        <v>Monday</v>
      </c>
      <c r="E2026">
        <v>12895</v>
      </c>
      <c r="F2026" t="s">
        <v>1051</v>
      </c>
      <c r="G2026" t="s">
        <v>12</v>
      </c>
      <c r="H2026" t="s">
        <v>2</v>
      </c>
      <c r="I2026" t="s">
        <v>3</v>
      </c>
      <c r="J2026" t="s">
        <v>4</v>
      </c>
      <c r="K2026" t="s">
        <v>61</v>
      </c>
      <c r="L2026">
        <v>823</v>
      </c>
      <c r="M2026" t="s">
        <v>6</v>
      </c>
      <c r="N2026">
        <v>64.989999999999995</v>
      </c>
      <c r="O2026">
        <v>4</v>
      </c>
      <c r="P2026">
        <f>N2026*O2026</f>
        <v>259.95999999999998</v>
      </c>
      <c r="Q2026">
        <v>170.24000548000001</v>
      </c>
      <c r="R2026">
        <f>P2026-Q2026</f>
        <v>89.719994519999972</v>
      </c>
      <c r="S2026">
        <f>Q2026/O2026</f>
        <v>42.560001370000002</v>
      </c>
    </row>
    <row r="2027" spans="1:19" x14ac:dyDescent="0.3">
      <c r="A2027">
        <v>99820</v>
      </c>
      <c r="B2027" s="1">
        <v>44213</v>
      </c>
      <c r="C2027" s="1" t="str">
        <f t="shared" si="31"/>
        <v>weekend</v>
      </c>
      <c r="D2027" s="1" t="str">
        <f>TEXT(B2027,"dddd")</f>
        <v>Sunday</v>
      </c>
      <c r="E2027">
        <v>12624</v>
      </c>
      <c r="F2027" t="s">
        <v>1050</v>
      </c>
      <c r="G2027" t="s">
        <v>178</v>
      </c>
      <c r="H2027" t="s">
        <v>2</v>
      </c>
      <c r="I2027" t="s">
        <v>3</v>
      </c>
      <c r="J2027" t="s">
        <v>4</v>
      </c>
      <c r="K2027" t="s">
        <v>9</v>
      </c>
      <c r="L2027">
        <v>403</v>
      </c>
      <c r="M2027" t="s">
        <v>10</v>
      </c>
      <c r="N2027">
        <v>133.37</v>
      </c>
      <c r="O2027">
        <v>1</v>
      </c>
      <c r="P2027">
        <f>N2027*O2027</f>
        <v>133.37</v>
      </c>
      <c r="Q2027">
        <v>84.590000149999995</v>
      </c>
      <c r="R2027">
        <f>P2027-Q2027</f>
        <v>48.77999985000001</v>
      </c>
      <c r="S2027">
        <f>Q2027/O2027</f>
        <v>84.590000149999995</v>
      </c>
    </row>
  </sheetData>
  <sortState xmlns:xlrd2="http://schemas.microsoft.com/office/spreadsheetml/2017/richdata2" ref="A2:S2027">
    <sortCondition ref="A1:A2027"/>
  </sortState>
  <pageMargins left="0.7" right="0.7" top="0.75" bottom="0.75" header="0.3" footer="0.3"/>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85"/>
  <sheetViews>
    <sheetView workbookViewId="0">
      <selection activeCell="K68" sqref="K68"/>
    </sheetView>
  </sheetViews>
  <sheetFormatPr defaultRowHeight="14" x14ac:dyDescent="0.3"/>
  <cols>
    <col min="2" max="2" width="10.5" bestFit="1" customWidth="1"/>
    <col min="3" max="3" width="11.5" bestFit="1" customWidth="1"/>
    <col min="5" max="5" width="13.1640625" bestFit="1" customWidth="1"/>
  </cols>
  <sheetData>
    <row r="1" spans="1:8" x14ac:dyDescent="0.3">
      <c r="A1" t="s">
        <v>1096</v>
      </c>
      <c r="B1" t="s">
        <v>1062</v>
      </c>
      <c r="C1" t="s">
        <v>1097</v>
      </c>
      <c r="D1" t="s">
        <v>1067</v>
      </c>
      <c r="E1" t="s">
        <v>1098</v>
      </c>
      <c r="F1" t="s">
        <v>1069</v>
      </c>
      <c r="G1" t="s">
        <v>1071</v>
      </c>
      <c r="H1" t="s">
        <v>1073</v>
      </c>
    </row>
    <row r="2" spans="1:8" x14ac:dyDescent="0.3">
      <c r="A2">
        <v>1991</v>
      </c>
      <c r="B2" s="1" cm="1">
        <f t="array" ref="B2:H2">VLOOKUP('order details'!A2,Dataset!A:S,{2,5,9,10,11,12,15},)</f>
        <v>44165</v>
      </c>
      <c r="C2">
        <v>242</v>
      </c>
      <c r="D2" t="str">
        <v>Online</v>
      </c>
      <c r="E2" t="str">
        <v>Credit Card</v>
      </c>
      <c r="F2" t="str">
        <v>Air Zoom Pegasus 37</v>
      </c>
      <c r="G2">
        <v>191</v>
      </c>
      <c r="H2">
        <v>2</v>
      </c>
    </row>
    <row r="3" spans="1:8" x14ac:dyDescent="0.3">
      <c r="A3">
        <v>2332</v>
      </c>
      <c r="B3" s="1" cm="1">
        <f t="array" ref="B3:H3">VLOOKUP('order details'!A3,Dataset!A:S,{2,5,9,10,11,12,15},)</f>
        <v>44168</v>
      </c>
      <c r="C3">
        <v>9145</v>
      </c>
      <c r="D3" t="str">
        <v>Online</v>
      </c>
      <c r="E3" t="str">
        <v>Credit Card</v>
      </c>
      <c r="F3" t="str">
        <v>Mercurial Vapor 13 Elite FG</v>
      </c>
      <c r="G3">
        <v>365</v>
      </c>
      <c r="H3">
        <v>2</v>
      </c>
    </row>
    <row r="4" spans="1:8" x14ac:dyDescent="0.3">
      <c r="A4">
        <v>2911</v>
      </c>
      <c r="B4" s="1" cm="1">
        <f t="array" ref="B4:H4">VLOOKUP('order details'!A4,Dataset!A:S,{2,5,9,10,11,12,15},)</f>
        <v>44170</v>
      </c>
      <c r="C4">
        <v>2817</v>
      </c>
      <c r="D4" t="str">
        <v>Online</v>
      </c>
      <c r="E4" t="str">
        <v>Credit Card</v>
      </c>
      <c r="F4" t="str">
        <v>Dri-FIT Victory Golf Polo</v>
      </c>
      <c r="G4">
        <v>502</v>
      </c>
      <c r="H4">
        <v>2</v>
      </c>
    </row>
    <row r="5" spans="1:8" x14ac:dyDescent="0.3">
      <c r="A5">
        <v>3987</v>
      </c>
      <c r="B5" s="1" cm="1">
        <f t="array" ref="B5:H5">VLOOKUP('order details'!A5,Dataset!A:S,{2,5,9,10,11,12,15},)</f>
        <v>44170</v>
      </c>
      <c r="C5">
        <v>6280</v>
      </c>
      <c r="D5" t="str">
        <v>Online</v>
      </c>
      <c r="E5" t="str">
        <v>Credit Card</v>
      </c>
      <c r="F5" t="str">
        <v>Dri-FIT Victory Golf Polo</v>
      </c>
      <c r="G5">
        <v>502</v>
      </c>
      <c r="H5">
        <v>5</v>
      </c>
    </row>
    <row r="6" spans="1:8" x14ac:dyDescent="0.3">
      <c r="A6">
        <v>5895</v>
      </c>
      <c r="B6" s="1" cm="1">
        <f t="array" ref="B6:H6">VLOOKUP('order details'!A6,Dataset!A:S,{2,5,9,10,11,12,15},)</f>
        <v>44163</v>
      </c>
      <c r="C6">
        <v>8707</v>
      </c>
      <c r="D6" t="str">
        <v>Online</v>
      </c>
      <c r="E6" t="str">
        <v>Credit Card</v>
      </c>
      <c r="F6" t="str">
        <v>Mercurial Vapor 13 Elite FG</v>
      </c>
      <c r="G6">
        <v>365</v>
      </c>
      <c r="H6">
        <v>5</v>
      </c>
    </row>
    <row r="7" spans="1:8" x14ac:dyDescent="0.3">
      <c r="A7">
        <v>6326</v>
      </c>
      <c r="B7" s="1" cm="1">
        <f t="array" ref="B7:H7">VLOOKUP('order details'!A7,Dataset!A:S,{2,5,9,10,11,12,15},)</f>
        <v>44165</v>
      </c>
      <c r="C7">
        <v>6636</v>
      </c>
      <c r="D7" t="str">
        <v>Online</v>
      </c>
      <c r="E7" t="str">
        <v>Credit Card</v>
      </c>
      <c r="F7" t="str">
        <v>Mercurial Vapor 13 Elite FG</v>
      </c>
      <c r="G7">
        <v>365</v>
      </c>
      <c r="H7">
        <v>5</v>
      </c>
    </row>
    <row r="8" spans="1:8" x14ac:dyDescent="0.3">
      <c r="A8">
        <v>8163</v>
      </c>
      <c r="B8" s="1" cm="1">
        <f t="array" ref="B8:H8">VLOOKUP('order details'!A8,Dataset!A:S,{2,5,9,10,11,12,15},)</f>
        <v>44167</v>
      </c>
      <c r="C8">
        <v>10588</v>
      </c>
      <c r="D8" t="str">
        <v>Online</v>
      </c>
      <c r="E8" t="str">
        <v>Credit Card</v>
      </c>
      <c r="F8" t="str">
        <v>Mercurial Vapor 13 Elite FG</v>
      </c>
      <c r="G8">
        <v>365</v>
      </c>
      <c r="H8">
        <v>5</v>
      </c>
    </row>
    <row r="9" spans="1:8" x14ac:dyDescent="0.3">
      <c r="A9">
        <v>10276</v>
      </c>
      <c r="B9" s="1" cm="1">
        <f t="array" ref="B9:H9">VLOOKUP('order details'!A9,Dataset!A:S,{2,5,9,10,11,12,15},)</f>
        <v>44169</v>
      </c>
      <c r="C9">
        <v>7887</v>
      </c>
      <c r="D9" t="str">
        <v>Online</v>
      </c>
      <c r="E9" t="str">
        <v>Credit Card</v>
      </c>
      <c r="F9" t="str">
        <v>Dri-FIT Victory Golf Polo</v>
      </c>
      <c r="G9">
        <v>502</v>
      </c>
      <c r="H9">
        <v>2</v>
      </c>
    </row>
    <row r="10" spans="1:8" x14ac:dyDescent="0.3">
      <c r="A10">
        <v>10444</v>
      </c>
      <c r="B10" s="1" cm="1">
        <f t="array" ref="B10:H10">VLOOKUP('order details'!A10,Dataset!A:S,{2,5,9,10,11,12,15},)</f>
        <v>44167</v>
      </c>
      <c r="C10">
        <v>1596</v>
      </c>
      <c r="D10" t="str">
        <v>In Store</v>
      </c>
      <c r="E10" t="str">
        <v>Credit Card</v>
      </c>
      <c r="F10" t="str">
        <v>Mercurial Vapor 12 Academy Cleats</v>
      </c>
      <c r="G10">
        <v>403</v>
      </c>
      <c r="H10">
        <v>1</v>
      </c>
    </row>
    <row r="11" spans="1:8" x14ac:dyDescent="0.3">
      <c r="A11">
        <v>10459</v>
      </c>
      <c r="B11" s="1" cm="1">
        <f t="array" ref="B11:H11">VLOOKUP('order details'!A11,Dataset!A:S,{2,5,9,10,11,12,15},)</f>
        <v>44184</v>
      </c>
      <c r="C11">
        <v>9814</v>
      </c>
      <c r="D11" t="str">
        <v>Online</v>
      </c>
      <c r="E11" t="str">
        <v>Debit Card</v>
      </c>
      <c r="F11" t="str">
        <v>MAZEL Two Way Golf Putter</v>
      </c>
      <c r="G11">
        <v>893</v>
      </c>
      <c r="H11">
        <v>4</v>
      </c>
    </row>
    <row r="12" spans="1:8" x14ac:dyDescent="0.3">
      <c r="A12">
        <v>10584</v>
      </c>
      <c r="B12" s="1" cm="1">
        <f t="array" ref="B12:H12">VLOOKUP('order details'!A12,Dataset!A:S,{2,5,9,10,11,12,15},)</f>
        <v>44169</v>
      </c>
      <c r="C12">
        <v>2698</v>
      </c>
      <c r="D12" t="str">
        <v>Online</v>
      </c>
      <c r="E12" t="str">
        <v>Credit Card</v>
      </c>
      <c r="F12" t="str">
        <v>Mercurial Vapor 13 Elite FG</v>
      </c>
      <c r="G12">
        <v>365</v>
      </c>
      <c r="H12">
        <v>5</v>
      </c>
    </row>
    <row r="13" spans="1:8" x14ac:dyDescent="0.3">
      <c r="A13">
        <v>10595</v>
      </c>
      <c r="B13" s="1" cm="1">
        <f t="array" ref="B13:H13">VLOOKUP('order details'!A13,Dataset!A:S,{2,5,9,10,11,12,15},)</f>
        <v>44179</v>
      </c>
      <c r="C13">
        <v>11034</v>
      </c>
      <c r="D13" t="str">
        <v>Online</v>
      </c>
      <c r="E13" t="str">
        <v>Credit Card</v>
      </c>
      <c r="F13" t="str">
        <v>Mercurial Vapor 12 Academy Cleats</v>
      </c>
      <c r="G13">
        <v>403</v>
      </c>
      <c r="H13">
        <v>1</v>
      </c>
    </row>
    <row r="14" spans="1:8" x14ac:dyDescent="0.3">
      <c r="A14">
        <v>11936</v>
      </c>
      <c r="B14" s="1" cm="1">
        <f t="array" ref="B14:H14">VLOOKUP('order details'!A14,Dataset!A:S,{2,5,9,10,11,12,15},)</f>
        <v>44112</v>
      </c>
      <c r="C14">
        <v>724</v>
      </c>
      <c r="D14" t="str">
        <v>Online</v>
      </c>
      <c r="E14" t="str">
        <v>Credit Card</v>
      </c>
      <c r="F14" t="str">
        <v>Dri-FIT Victory Golf Polo</v>
      </c>
      <c r="G14">
        <v>502</v>
      </c>
      <c r="H14">
        <v>4</v>
      </c>
    </row>
    <row r="15" spans="1:8" x14ac:dyDescent="0.3">
      <c r="A15">
        <v>12845</v>
      </c>
      <c r="B15" s="1" cm="1">
        <f t="array" ref="B15:H15">VLOOKUP('order details'!A15,Dataset!A:S,{2,5,9,10,11,12,15},)</f>
        <v>44142</v>
      </c>
      <c r="C15">
        <v>7576</v>
      </c>
      <c r="D15" t="str">
        <v>Online</v>
      </c>
      <c r="E15" t="str">
        <v>Credit Card</v>
      </c>
      <c r="F15" t="str">
        <v>Mercurial Vapor 12 Academy Cleats</v>
      </c>
      <c r="G15">
        <v>403</v>
      </c>
      <c r="H15">
        <v>1</v>
      </c>
    </row>
    <row r="16" spans="1:8" x14ac:dyDescent="0.3">
      <c r="A16">
        <v>14544</v>
      </c>
      <c r="B16" s="1" cm="1">
        <f t="array" ref="B16:H16">VLOOKUP('order details'!A16,Dataset!A:S,{2,5,9,10,11,12,15},)</f>
        <v>44136</v>
      </c>
      <c r="C16">
        <v>4727</v>
      </c>
      <c r="D16" t="str">
        <v>Online</v>
      </c>
      <c r="E16" t="str">
        <v>Credit Card</v>
      </c>
      <c r="F16" t="str">
        <v>Mercurial Vapor 13 Elite FG</v>
      </c>
      <c r="G16">
        <v>365</v>
      </c>
      <c r="H16">
        <v>5</v>
      </c>
    </row>
    <row r="17" spans="1:8" x14ac:dyDescent="0.3">
      <c r="A17">
        <v>15042</v>
      </c>
      <c r="B17" s="1" cm="1">
        <f t="array" ref="B17:H17">VLOOKUP('order details'!A17,Dataset!A:S,{2,5,9,10,11,12,15},)</f>
        <v>44180</v>
      </c>
      <c r="C17">
        <v>1443</v>
      </c>
      <c r="D17" t="str">
        <v>Online</v>
      </c>
      <c r="E17" t="str">
        <v>Debit Card</v>
      </c>
      <c r="F17" t="str">
        <v>Air Zoom Pegasus 37</v>
      </c>
      <c r="G17">
        <v>191</v>
      </c>
      <c r="H17">
        <v>4</v>
      </c>
    </row>
    <row r="18" spans="1:8" x14ac:dyDescent="0.3">
      <c r="A18">
        <v>15228</v>
      </c>
      <c r="B18" s="1" cm="1">
        <f t="array" ref="B18:H18">VLOOKUP('order details'!A18,Dataset!A:S,{2,5,9,10,11,12,15},)</f>
        <v>44176</v>
      </c>
      <c r="C18">
        <v>3138</v>
      </c>
      <c r="D18" t="str">
        <v>Online</v>
      </c>
      <c r="E18" t="str">
        <v>Debit Card</v>
      </c>
      <c r="F18" t="str">
        <v>NB 455 V2 Closure Running Shoe</v>
      </c>
      <c r="G18">
        <v>273</v>
      </c>
      <c r="H18">
        <v>4</v>
      </c>
    </row>
    <row r="19" spans="1:8" x14ac:dyDescent="0.3">
      <c r="A19">
        <v>15369</v>
      </c>
      <c r="B19" s="1" cm="1">
        <f t="array" ref="B19:H19">VLOOKUP('order details'!A19,Dataset!A:S,{2,5,9,10,11,12,15},)</f>
        <v>44148</v>
      </c>
      <c r="C19">
        <v>9210</v>
      </c>
      <c r="D19" t="str">
        <v>In Store</v>
      </c>
      <c r="E19" t="str">
        <v>Cash</v>
      </c>
      <c r="F19" t="str">
        <v>Mercurial Vapor 12 Academy Cleats</v>
      </c>
      <c r="G19">
        <v>403</v>
      </c>
      <c r="H19">
        <v>1</v>
      </c>
    </row>
    <row r="20" spans="1:8" x14ac:dyDescent="0.3">
      <c r="A20">
        <v>16081</v>
      </c>
      <c r="B20" s="1" cm="1">
        <f t="array" ref="B20:H20">VLOOKUP('order details'!A20,Dataset!A:S,{2,5,9,10,11,12,15},)</f>
        <v>44183</v>
      </c>
      <c r="C20">
        <v>5367</v>
      </c>
      <c r="D20" t="str">
        <v>Online</v>
      </c>
      <c r="E20" t="str">
        <v>Credit Card</v>
      </c>
      <c r="F20" t="str">
        <v>Mercurial Vapor 12 Academy Cleats</v>
      </c>
      <c r="G20">
        <v>403</v>
      </c>
      <c r="H20">
        <v>1</v>
      </c>
    </row>
    <row r="21" spans="1:8" x14ac:dyDescent="0.3">
      <c r="A21">
        <v>16864</v>
      </c>
      <c r="B21" s="1" cm="1">
        <f t="array" ref="B21:H21">VLOOKUP('order details'!A21,Dataset!A:S,{2,5,9,10,11,12,15},)</f>
        <v>44184</v>
      </c>
      <c r="C21">
        <v>10992</v>
      </c>
      <c r="D21" t="str">
        <v>Online</v>
      </c>
      <c r="E21" t="str">
        <v>Credit Card</v>
      </c>
      <c r="F21" t="str">
        <v>Mercurial Vapor 13 Elite FG</v>
      </c>
      <c r="G21">
        <v>365</v>
      </c>
      <c r="H21">
        <v>1</v>
      </c>
    </row>
    <row r="22" spans="1:8" x14ac:dyDescent="0.3">
      <c r="A22">
        <v>16953</v>
      </c>
      <c r="B22" s="1" cm="1">
        <f t="array" ref="B22:H22">VLOOKUP('order details'!A22,Dataset!A:S,{2,5,9,10,11,12,15},)</f>
        <v>44184</v>
      </c>
      <c r="C22">
        <v>2078</v>
      </c>
      <c r="D22" t="str">
        <v>In Store</v>
      </c>
      <c r="E22" t="str">
        <v>Credit Card</v>
      </c>
      <c r="F22" t="str">
        <v>Schwinn Comfort Bike Seat</v>
      </c>
      <c r="G22">
        <v>957</v>
      </c>
      <c r="H22">
        <v>1</v>
      </c>
    </row>
    <row r="23" spans="1:8" x14ac:dyDescent="0.3">
      <c r="A23">
        <v>17055</v>
      </c>
      <c r="B23" s="1" cm="1">
        <f t="array" ref="B23:H23">VLOOKUP('order details'!A23,Dataset!A:S,{2,5,9,10,11,12,15},)</f>
        <v>44153</v>
      </c>
      <c r="C23">
        <v>5456</v>
      </c>
      <c r="D23" t="str">
        <v>Online</v>
      </c>
      <c r="E23" t="str">
        <v>Credit Card</v>
      </c>
      <c r="F23" t="str">
        <v>Mercurial Vapor 13 Elite FG</v>
      </c>
      <c r="G23">
        <v>365</v>
      </c>
      <c r="H23">
        <v>1</v>
      </c>
    </row>
    <row r="24" spans="1:8" x14ac:dyDescent="0.3">
      <c r="A24">
        <v>17071</v>
      </c>
      <c r="B24" s="1" cm="1">
        <f t="array" ref="B24:H24">VLOOKUP('order details'!A24,Dataset!A:S,{2,5,9,10,11,12,15},)</f>
        <v>44142</v>
      </c>
      <c r="C24">
        <v>12221</v>
      </c>
      <c r="D24" t="str">
        <v>Online</v>
      </c>
      <c r="E24" t="str">
        <v>Credit Card</v>
      </c>
      <c r="F24" t="str">
        <v>Women's Ignite Slide</v>
      </c>
      <c r="G24">
        <v>276</v>
      </c>
      <c r="H24">
        <v>4</v>
      </c>
    </row>
    <row r="25" spans="1:8" x14ac:dyDescent="0.3">
      <c r="A25">
        <v>18108</v>
      </c>
      <c r="B25" s="1" cm="1">
        <f t="array" ref="B25:H25">VLOOKUP('order details'!A25,Dataset!A:S,{2,5,9,10,11,12,15},)</f>
        <v>44101</v>
      </c>
      <c r="C25">
        <v>650</v>
      </c>
      <c r="D25" t="str">
        <v>Online</v>
      </c>
      <c r="E25" t="str">
        <v>Credit Card</v>
      </c>
      <c r="F25" t="str">
        <v>Mercurial Vapor 13 Elite FG</v>
      </c>
      <c r="G25">
        <v>365</v>
      </c>
      <c r="H25">
        <v>3</v>
      </c>
    </row>
    <row r="26" spans="1:8" x14ac:dyDescent="0.3">
      <c r="A26">
        <v>18133</v>
      </c>
      <c r="B26" s="1" cm="1">
        <f t="array" ref="B26:H26">VLOOKUP('order details'!A26,Dataset!A:S,{2,5,9,10,11,12,15},)</f>
        <v>44157</v>
      </c>
      <c r="C26">
        <v>11423</v>
      </c>
      <c r="D26" t="str">
        <v>Online</v>
      </c>
      <c r="E26" t="str">
        <v>Credit Card</v>
      </c>
      <c r="F26" t="str">
        <v>Mercurial Vapor 12 Academy Cleats</v>
      </c>
      <c r="G26">
        <v>403</v>
      </c>
      <c r="H26">
        <v>1</v>
      </c>
    </row>
    <row r="27" spans="1:8" x14ac:dyDescent="0.3">
      <c r="A27">
        <v>18793</v>
      </c>
      <c r="B27" s="1" cm="1">
        <f t="array" ref="B27:H27">VLOOKUP('order details'!A27,Dataset!A:S,{2,5,9,10,11,12,15},)</f>
        <v>44096</v>
      </c>
      <c r="C27">
        <v>8422</v>
      </c>
      <c r="D27" t="str">
        <v>In Store</v>
      </c>
      <c r="E27" t="str">
        <v>Credit Card</v>
      </c>
      <c r="F27" t="str">
        <v>Mens HeatGear Armour Compression Mock</v>
      </c>
      <c r="G27">
        <v>278</v>
      </c>
      <c r="H27">
        <v>1</v>
      </c>
    </row>
    <row r="28" spans="1:8" x14ac:dyDescent="0.3">
      <c r="A28">
        <v>18857</v>
      </c>
      <c r="B28" s="1" cm="1">
        <f t="array" ref="B28:H28">VLOOKUP('order details'!A28,Dataset!A:S,{2,5,9,10,11,12,15},)</f>
        <v>44183</v>
      </c>
      <c r="C28">
        <v>4838</v>
      </c>
      <c r="D28" t="str">
        <v>In Store</v>
      </c>
      <c r="E28" t="str">
        <v>Credit Card</v>
      </c>
      <c r="F28" t="str">
        <v>Schwinn Comfort Bike Seat</v>
      </c>
      <c r="G28">
        <v>957</v>
      </c>
      <c r="H28">
        <v>1</v>
      </c>
    </row>
    <row r="29" spans="1:8" x14ac:dyDescent="0.3">
      <c r="A29">
        <v>19590</v>
      </c>
      <c r="B29" s="1" cm="1">
        <f t="array" ref="B29:H29">VLOOKUP('order details'!A29,Dataset!A:S,{2,5,9,10,11,12,15},)</f>
        <v>44121</v>
      </c>
      <c r="C29">
        <v>7518</v>
      </c>
      <c r="D29" t="str">
        <v>Online</v>
      </c>
      <c r="E29" t="str">
        <v>Credit Card</v>
      </c>
      <c r="F29" t="str">
        <v>Men's F10 TRX FG</v>
      </c>
      <c r="G29">
        <v>44</v>
      </c>
      <c r="H29">
        <v>5</v>
      </c>
    </row>
    <row r="30" spans="1:8" x14ac:dyDescent="0.3">
      <c r="A30">
        <v>19618</v>
      </c>
      <c r="B30" s="1" cm="1">
        <f t="array" ref="B30:H30">VLOOKUP('order details'!A30,Dataset!A:S,{2,5,9,10,11,12,15},)</f>
        <v>44158</v>
      </c>
      <c r="C30">
        <v>11395</v>
      </c>
      <c r="D30" t="str">
        <v>Online</v>
      </c>
      <c r="E30" t="str">
        <v>Credit Card</v>
      </c>
      <c r="F30" t="str">
        <v>Mercurial Vapor 13 Elite FG</v>
      </c>
      <c r="G30">
        <v>365</v>
      </c>
      <c r="H30">
        <v>1</v>
      </c>
    </row>
    <row r="31" spans="1:8" x14ac:dyDescent="0.3">
      <c r="A31">
        <v>19702</v>
      </c>
      <c r="B31" s="1" cm="1">
        <f t="array" ref="B31:H31">VLOOKUP('order details'!A31,Dataset!A:S,{2,5,9,10,11,12,15},)</f>
        <v>44096</v>
      </c>
      <c r="C31">
        <v>4896</v>
      </c>
      <c r="D31" t="str">
        <v>Online</v>
      </c>
      <c r="E31" t="str">
        <v>Credit Card</v>
      </c>
      <c r="F31" t="str">
        <v>Air Zoom Pegasus 37</v>
      </c>
      <c r="G31">
        <v>191</v>
      </c>
      <c r="H31">
        <v>4</v>
      </c>
    </row>
    <row r="32" spans="1:8" x14ac:dyDescent="0.3">
      <c r="A32">
        <v>20365</v>
      </c>
      <c r="B32" s="1" cm="1">
        <f t="array" ref="B32:H32">VLOOKUP('order details'!A32,Dataset!A:S,{2,5,9,10,11,12,15},)</f>
        <v>44129</v>
      </c>
      <c r="C32">
        <v>8011</v>
      </c>
      <c r="D32" t="str">
        <v>Online</v>
      </c>
      <c r="E32" t="str">
        <v>Credit Card</v>
      </c>
      <c r="F32" t="str">
        <v>Dri-FIT Victory Golf Polo</v>
      </c>
      <c r="G32">
        <v>502</v>
      </c>
      <c r="H32">
        <v>2</v>
      </c>
    </row>
    <row r="33" spans="1:8" x14ac:dyDescent="0.3">
      <c r="A33">
        <v>21192</v>
      </c>
      <c r="B33" s="1" cm="1">
        <f t="array" ref="B33:H33">VLOOKUP('order details'!A33,Dataset!A:S,{2,5,9,10,11,12,15},)</f>
        <v>44141</v>
      </c>
      <c r="C33">
        <v>8992</v>
      </c>
      <c r="D33" t="str">
        <v>In Store</v>
      </c>
      <c r="E33" t="str">
        <v>Debit Card</v>
      </c>
      <c r="F33" t="str">
        <v>Mercurial Vapor 13 Elite FG</v>
      </c>
      <c r="G33">
        <v>365</v>
      </c>
      <c r="H33">
        <v>5</v>
      </c>
    </row>
    <row r="34" spans="1:8" x14ac:dyDescent="0.3">
      <c r="A34">
        <v>21267</v>
      </c>
      <c r="B34" s="1" cm="1">
        <f t="array" ref="B34:H34">VLOOKUP('order details'!A34,Dataset!A:S,{2,5,9,10,11,12,15},)</f>
        <v>44142</v>
      </c>
      <c r="C34">
        <v>5582</v>
      </c>
      <c r="D34" t="str">
        <v>Online</v>
      </c>
      <c r="E34" t="str">
        <v>Credit Card</v>
      </c>
      <c r="F34" t="str">
        <v>Mercurial Vapor 12 Academy Cleats</v>
      </c>
      <c r="G34">
        <v>403</v>
      </c>
      <c r="H34">
        <v>1</v>
      </c>
    </row>
    <row r="35" spans="1:8" x14ac:dyDescent="0.3">
      <c r="A35">
        <v>21309</v>
      </c>
      <c r="B35" s="1" cm="1">
        <f t="array" ref="B35:H35">VLOOKUP('order details'!A35,Dataset!A:S,{2,5,9,10,11,12,15},)</f>
        <v>44112</v>
      </c>
      <c r="C35">
        <v>11801</v>
      </c>
      <c r="D35" t="str">
        <v>Online</v>
      </c>
      <c r="E35" t="str">
        <v>Credit Card</v>
      </c>
      <c r="F35" t="str">
        <v>Mercurial Vapor 12 Academy Cleats</v>
      </c>
      <c r="G35">
        <v>403</v>
      </c>
      <c r="H35">
        <v>1</v>
      </c>
    </row>
    <row r="36" spans="1:8" x14ac:dyDescent="0.3">
      <c r="A36">
        <v>21312</v>
      </c>
      <c r="B36" s="1" cm="1">
        <f t="array" ref="B36:H36">VLOOKUP('order details'!A36,Dataset!A:S,{2,5,9,10,11,12,15},)</f>
        <v>44179</v>
      </c>
      <c r="C36">
        <v>6706</v>
      </c>
      <c r="D36" t="str">
        <v>In Store</v>
      </c>
      <c r="E36" t="str">
        <v>Debit Card</v>
      </c>
      <c r="F36" t="str">
        <v>Women's X-Tech Golf Glove Left Hand</v>
      </c>
      <c r="G36">
        <v>797</v>
      </c>
      <c r="H36">
        <v>5</v>
      </c>
    </row>
    <row r="37" spans="1:8" x14ac:dyDescent="0.3">
      <c r="A37">
        <v>22224</v>
      </c>
      <c r="B37" s="1" cm="1">
        <f t="array" ref="B37:H37">VLOOKUP('order details'!A37,Dataset!A:S,{2,5,9,10,11,12,15},)</f>
        <v>44126</v>
      </c>
      <c r="C37">
        <v>1098</v>
      </c>
      <c r="D37" t="str">
        <v>Online</v>
      </c>
      <c r="E37" t="str">
        <v>Credit Card</v>
      </c>
      <c r="F37" t="str">
        <v>Mercurial Vapor 12 Academy Cleats</v>
      </c>
      <c r="G37">
        <v>403</v>
      </c>
      <c r="H37">
        <v>1</v>
      </c>
    </row>
    <row r="38" spans="1:8" x14ac:dyDescent="0.3">
      <c r="A38">
        <v>22297</v>
      </c>
      <c r="B38" s="1" cm="1">
        <f t="array" ref="B38:H38">VLOOKUP('order details'!A38,Dataset!A:S,{2,5,9,10,11,12,15},)</f>
        <v>44096</v>
      </c>
      <c r="C38">
        <v>8</v>
      </c>
      <c r="D38" t="str">
        <v>Online</v>
      </c>
      <c r="E38" t="str">
        <v>Credit Card</v>
      </c>
      <c r="F38" t="str">
        <v>Mercurial Vapor 13 Elite FG</v>
      </c>
      <c r="G38">
        <v>365</v>
      </c>
      <c r="H38">
        <v>1</v>
      </c>
    </row>
    <row r="39" spans="1:8" x14ac:dyDescent="0.3">
      <c r="A39">
        <v>23156</v>
      </c>
      <c r="B39" s="1" cm="1">
        <f t="array" ref="B39:H39">VLOOKUP('order details'!A39,Dataset!A:S,{2,5,9,10,11,12,15},)</f>
        <v>44170</v>
      </c>
      <c r="C39">
        <v>6466</v>
      </c>
      <c r="D39" t="str">
        <v>In Store</v>
      </c>
      <c r="E39" t="str">
        <v>Debit Card</v>
      </c>
      <c r="F39" t="str">
        <v>Mercurial Vapor 13 Elite FG</v>
      </c>
      <c r="G39">
        <v>365</v>
      </c>
      <c r="H39">
        <v>5</v>
      </c>
    </row>
    <row r="40" spans="1:8" x14ac:dyDescent="0.3">
      <c r="A40">
        <v>23267</v>
      </c>
      <c r="B40" s="1" cm="1">
        <f t="array" ref="B40:H40">VLOOKUP('order details'!A40,Dataset!A:S,{2,5,9,10,11,12,15},)</f>
        <v>44110</v>
      </c>
      <c r="C40">
        <v>6156</v>
      </c>
      <c r="D40" t="str">
        <v>Online</v>
      </c>
      <c r="E40" t="str">
        <v>Credit Card</v>
      </c>
      <c r="F40" t="str">
        <v>Mercurial Vapor 12 Academy Cleats</v>
      </c>
      <c r="G40">
        <v>403</v>
      </c>
      <c r="H40">
        <v>1</v>
      </c>
    </row>
    <row r="41" spans="1:8" x14ac:dyDescent="0.3">
      <c r="A41">
        <v>23706</v>
      </c>
      <c r="B41" s="1" cm="1">
        <f t="array" ref="B41:H41">VLOOKUP('order details'!A41,Dataset!A:S,{2,5,9,10,11,12,15},)</f>
        <v>44115</v>
      </c>
      <c r="C41">
        <v>1763</v>
      </c>
      <c r="D41" t="str">
        <v>Online</v>
      </c>
      <c r="E41" t="str">
        <v>Credit Card</v>
      </c>
      <c r="F41" t="str">
        <v>Mercurial Vapor 13 Elite FG</v>
      </c>
      <c r="G41">
        <v>365</v>
      </c>
      <c r="H41">
        <v>1</v>
      </c>
    </row>
    <row r="42" spans="1:8" x14ac:dyDescent="0.3">
      <c r="A42">
        <v>24552</v>
      </c>
      <c r="B42" s="1" cm="1">
        <f t="array" ref="B42:H42">VLOOKUP('order details'!A42,Dataset!A:S,{2,5,9,10,11,12,15},)</f>
        <v>44157</v>
      </c>
      <c r="C42">
        <v>3275</v>
      </c>
      <c r="D42" t="str">
        <v>Online</v>
      </c>
      <c r="E42" t="str">
        <v>Credit Card</v>
      </c>
      <c r="F42" t="str">
        <v>Mercurial Vapor 12 Academy Cleats</v>
      </c>
      <c r="G42">
        <v>403</v>
      </c>
      <c r="H42">
        <v>1</v>
      </c>
    </row>
    <row r="43" spans="1:8" x14ac:dyDescent="0.3">
      <c r="A43">
        <v>27207</v>
      </c>
      <c r="B43" s="1" cm="1">
        <f t="array" ref="B43:H43">VLOOKUP('order details'!A43,Dataset!A:S,{2,5,9,10,11,12,15},)</f>
        <v>44167</v>
      </c>
      <c r="C43">
        <v>10026</v>
      </c>
      <c r="D43" t="str">
        <v>Online</v>
      </c>
      <c r="E43" t="str">
        <v>Credit Card</v>
      </c>
      <c r="F43" t="str">
        <v>Mercurial Vapor 12 Academy Cleats</v>
      </c>
      <c r="G43">
        <v>403</v>
      </c>
      <c r="H43">
        <v>1</v>
      </c>
    </row>
    <row r="44" spans="1:8" x14ac:dyDescent="0.3">
      <c r="A44">
        <v>30658</v>
      </c>
      <c r="B44" s="1" cm="1">
        <f t="array" ref="B44:H44">VLOOKUP('order details'!A44,Dataset!A:S,{2,5,9,10,11,12,15},)</f>
        <v>44143</v>
      </c>
      <c r="C44">
        <v>10790</v>
      </c>
      <c r="D44" t="str">
        <v>Online</v>
      </c>
      <c r="E44" t="str">
        <v>Credit Card</v>
      </c>
      <c r="F44" t="str">
        <v>Mercurial Vapor 12 Academy Cleats</v>
      </c>
      <c r="G44">
        <v>403</v>
      </c>
      <c r="H44">
        <v>1</v>
      </c>
    </row>
    <row r="45" spans="1:8" x14ac:dyDescent="0.3">
      <c r="A45">
        <v>44706</v>
      </c>
      <c r="B45" s="1" cm="1">
        <f t="array" ref="B45:H45">VLOOKUP('order details'!A45,Dataset!A:S,{2,5,9,10,11,12,15},)</f>
        <v>44158</v>
      </c>
      <c r="C45">
        <v>9023</v>
      </c>
      <c r="D45" t="str">
        <v>Online</v>
      </c>
      <c r="E45" t="str">
        <v>Credit Card</v>
      </c>
      <c r="F45" t="str">
        <v>Mercurial Vapor 13 Elite FG</v>
      </c>
      <c r="G45">
        <v>365</v>
      </c>
      <c r="H45">
        <v>1</v>
      </c>
    </row>
    <row r="46" spans="1:8" x14ac:dyDescent="0.3">
      <c r="A46">
        <v>47199</v>
      </c>
      <c r="B46" s="1" cm="1">
        <f t="array" ref="B46:H46">VLOOKUP('order details'!A46,Dataset!A:S,{2,5,9,10,11,12,15},)</f>
        <v>44179</v>
      </c>
      <c r="C46">
        <v>4839</v>
      </c>
      <c r="D46" t="str">
        <v>Online</v>
      </c>
      <c r="E46" t="str">
        <v>Debit Card</v>
      </c>
      <c r="F46" t="str">
        <v>Women's Tempo Shorts</v>
      </c>
      <c r="G46">
        <v>172</v>
      </c>
      <c r="H46">
        <v>4</v>
      </c>
    </row>
    <row r="47" spans="1:8" x14ac:dyDescent="0.3">
      <c r="A47">
        <v>48098</v>
      </c>
      <c r="B47" s="1" cm="1">
        <f t="array" ref="B47:H47">VLOOKUP('order details'!A47,Dataset!A:S,{2,5,9,10,11,12,15},)</f>
        <v>44180</v>
      </c>
      <c r="C47">
        <v>4238</v>
      </c>
      <c r="D47" t="str">
        <v>Online</v>
      </c>
      <c r="E47" t="str">
        <v>Credit Card</v>
      </c>
      <c r="F47" t="str">
        <v>Mercurial Vapor 13 Elite FG</v>
      </c>
      <c r="G47">
        <v>365</v>
      </c>
      <c r="H47">
        <v>1</v>
      </c>
    </row>
    <row r="48" spans="1:8" x14ac:dyDescent="0.3">
      <c r="A48">
        <v>49878</v>
      </c>
      <c r="B48" s="1" cm="1">
        <f t="array" ref="B48:H48">VLOOKUP('order details'!A48,Dataset!A:S,{2,5,9,10,11,12,15},)</f>
        <v>44183</v>
      </c>
      <c r="C48">
        <v>1564</v>
      </c>
      <c r="D48" t="str">
        <v>Online</v>
      </c>
      <c r="E48" t="str">
        <v>Debit Card</v>
      </c>
      <c r="F48" t="str">
        <v>Taylormade Rocketballz Golf Balls</v>
      </c>
      <c r="G48">
        <v>818</v>
      </c>
      <c r="H48">
        <v>4</v>
      </c>
    </row>
    <row r="49" spans="1:8" x14ac:dyDescent="0.3">
      <c r="A49">
        <v>51298</v>
      </c>
      <c r="B49" s="1" cm="1">
        <f t="array" ref="B49:H49">VLOOKUP('order details'!A49,Dataset!A:S,{2,5,9,10,11,12,15},)</f>
        <v>44179</v>
      </c>
      <c r="C49">
        <v>9272</v>
      </c>
      <c r="D49" t="str">
        <v>Online</v>
      </c>
      <c r="E49" t="str">
        <v>Credit Card</v>
      </c>
      <c r="F49" t="str">
        <v>Dri-FIT Victory Golf Polo</v>
      </c>
      <c r="G49">
        <v>502</v>
      </c>
      <c r="H49">
        <v>5</v>
      </c>
    </row>
    <row r="50" spans="1:8" x14ac:dyDescent="0.3">
      <c r="A50">
        <v>52533</v>
      </c>
      <c r="B50" s="1" cm="1">
        <f t="array" ref="B50:H50">VLOOKUP('order details'!A50,Dataset!A:S,{2,5,9,10,11,12,15},)</f>
        <v>44167</v>
      </c>
      <c r="C50">
        <v>9002</v>
      </c>
      <c r="D50" t="str">
        <v>Online</v>
      </c>
      <c r="E50" t="str">
        <v>Credit Card</v>
      </c>
      <c r="F50" t="str">
        <v>Mercurial Vapor 13 Elite FG</v>
      </c>
      <c r="G50">
        <v>365</v>
      </c>
      <c r="H50">
        <v>2</v>
      </c>
    </row>
    <row r="51" spans="1:8" x14ac:dyDescent="0.3">
      <c r="A51">
        <v>53202</v>
      </c>
      <c r="B51" s="1" cm="1">
        <f t="array" ref="B51:H51">VLOOKUP('order details'!A51,Dataset!A:S,{2,5,9,10,11,12,15},)</f>
        <v>44169</v>
      </c>
      <c r="C51">
        <v>5007</v>
      </c>
      <c r="D51" t="str">
        <v>Online</v>
      </c>
      <c r="E51" t="str">
        <v>Credit Card</v>
      </c>
      <c r="F51" t="str">
        <v>Mercurial Vapor 13 Elite FG</v>
      </c>
      <c r="G51">
        <v>365</v>
      </c>
      <c r="H51">
        <v>5</v>
      </c>
    </row>
    <row r="52" spans="1:8" x14ac:dyDescent="0.3">
      <c r="A52">
        <v>53413</v>
      </c>
      <c r="B52" s="1" cm="1">
        <f t="array" ref="B52:H52">VLOOKUP('order details'!A52,Dataset!A:S,{2,5,9,10,11,12,15},)</f>
        <v>44168</v>
      </c>
      <c r="C52">
        <v>376</v>
      </c>
      <c r="D52" t="str">
        <v>Online</v>
      </c>
      <c r="E52" t="str">
        <v>Credit Card</v>
      </c>
      <c r="F52" t="str">
        <v>Mercurial Vapor 13 Elite FG</v>
      </c>
      <c r="G52">
        <v>365</v>
      </c>
      <c r="H52">
        <v>5</v>
      </c>
    </row>
    <row r="53" spans="1:8" x14ac:dyDescent="0.3">
      <c r="A53">
        <v>56357</v>
      </c>
      <c r="B53" s="1" cm="1">
        <f t="array" ref="B53:H53">VLOOKUP('order details'!A53,Dataset!A:S,{2,5,9,10,11,12,15},)</f>
        <v>44164</v>
      </c>
      <c r="C53">
        <v>6268</v>
      </c>
      <c r="D53" t="str">
        <v>Online</v>
      </c>
      <c r="E53" t="str">
        <v>Credit Card</v>
      </c>
      <c r="F53" t="str">
        <v>Mercurial Vapor 13 Elite FG</v>
      </c>
      <c r="G53">
        <v>365</v>
      </c>
      <c r="H53">
        <v>5</v>
      </c>
    </row>
    <row r="54" spans="1:8" x14ac:dyDescent="0.3">
      <c r="A54">
        <v>64637</v>
      </c>
      <c r="B54" s="1" cm="1">
        <f t="array" ref="B54:H54">VLOOKUP('order details'!A54,Dataset!A:S,{2,5,9,10,11,12,15},)</f>
        <v>44168</v>
      </c>
      <c r="C54">
        <v>9857</v>
      </c>
      <c r="D54" t="str">
        <v>In Store</v>
      </c>
      <c r="E54" t="str">
        <v>Credit Card</v>
      </c>
      <c r="F54" t="str">
        <v>Mercurial Vapor 12 Academy Cleats</v>
      </c>
      <c r="G54">
        <v>403</v>
      </c>
      <c r="H54">
        <v>1</v>
      </c>
    </row>
    <row r="55" spans="1:8" x14ac:dyDescent="0.3">
      <c r="A55">
        <v>70022</v>
      </c>
      <c r="B55" s="1" cm="1">
        <f t="array" ref="B55:H55">VLOOKUP('order details'!A55,Dataset!A:S,{2,5,9,10,11,12,15},)</f>
        <v>44149</v>
      </c>
      <c r="C55">
        <v>13575</v>
      </c>
      <c r="D55" t="str">
        <v>In Store</v>
      </c>
      <c r="E55" t="str">
        <v>Cash</v>
      </c>
      <c r="F55" t="str">
        <v>Adidas Sport Athletic Pullover Hooded</v>
      </c>
      <c r="G55">
        <v>1350</v>
      </c>
      <c r="H55">
        <v>1</v>
      </c>
    </row>
    <row r="56" spans="1:8" x14ac:dyDescent="0.3">
      <c r="A56">
        <v>75733</v>
      </c>
      <c r="B56" s="1" cm="1">
        <f t="array" ref="B56:H56">VLOOKUP('order details'!A56,Dataset!A:S,{2,5,9,10,11,12,15},)</f>
        <v>44179</v>
      </c>
      <c r="C56">
        <v>19286</v>
      </c>
      <c r="D56" t="str">
        <v>Online</v>
      </c>
      <c r="E56" t="str">
        <v>Credit Card</v>
      </c>
      <c r="F56" t="str">
        <v xml:space="preserve">Smart watch </v>
      </c>
      <c r="G56">
        <v>1360</v>
      </c>
      <c r="H56">
        <v>1</v>
      </c>
    </row>
    <row r="57" spans="1:8" x14ac:dyDescent="0.3">
      <c r="A57">
        <v>75735</v>
      </c>
      <c r="B57" s="1" cm="1">
        <f t="array" ref="B57:H57">VLOOKUP('order details'!A57,Dataset!A:S,{2,5,9,10,11,12,15},)</f>
        <v>44177</v>
      </c>
      <c r="C57">
        <v>19288</v>
      </c>
      <c r="D57" t="str">
        <v>Online</v>
      </c>
      <c r="E57" t="str">
        <v>Credit Card</v>
      </c>
      <c r="F57" t="str">
        <v xml:space="preserve">Smart watch </v>
      </c>
      <c r="G57">
        <v>1360</v>
      </c>
      <c r="H57">
        <v>1</v>
      </c>
    </row>
    <row r="58" spans="1:8" x14ac:dyDescent="0.3">
      <c r="A58">
        <v>75736</v>
      </c>
      <c r="B58" s="1" cm="1">
        <f t="array" ref="B58:H58">VLOOKUP('order details'!A58,Dataset!A:S,{2,5,9,10,11,12,15},)</f>
        <v>44176</v>
      </c>
      <c r="C58">
        <v>19289</v>
      </c>
      <c r="D58" t="str">
        <v>Online</v>
      </c>
      <c r="E58" t="str">
        <v>Credit Card</v>
      </c>
      <c r="F58" t="str">
        <v xml:space="preserve">Smart watch </v>
      </c>
      <c r="G58">
        <v>1360</v>
      </c>
      <c r="H58">
        <v>1</v>
      </c>
    </row>
    <row r="59" spans="1:8" x14ac:dyDescent="0.3">
      <c r="A59">
        <v>75755</v>
      </c>
      <c r="B59" s="1" cm="1">
        <f t="array" ref="B59:H59">VLOOKUP('order details'!A59,Dataset!A:S,{2,5,9,10,11,12,15},)</f>
        <v>44154</v>
      </c>
      <c r="C59">
        <v>19308</v>
      </c>
      <c r="D59" t="str">
        <v>Online</v>
      </c>
      <c r="E59" t="str">
        <v>Credit Card</v>
      </c>
      <c r="F59" t="str">
        <v xml:space="preserve">Smart watch </v>
      </c>
      <c r="G59">
        <v>1360</v>
      </c>
      <c r="H59">
        <v>1</v>
      </c>
    </row>
    <row r="60" spans="1:8" x14ac:dyDescent="0.3">
      <c r="A60">
        <v>75756</v>
      </c>
      <c r="B60" s="1" cm="1">
        <f t="array" ref="B60:H60">VLOOKUP('order details'!A60,Dataset!A:S,{2,5,9,10,11,12,15},)</f>
        <v>44153</v>
      </c>
      <c r="C60">
        <v>19309</v>
      </c>
      <c r="D60" t="str">
        <v>In Store</v>
      </c>
      <c r="E60" t="str">
        <v>Credit Card</v>
      </c>
      <c r="F60" t="str">
        <v xml:space="preserve">Smart watch </v>
      </c>
      <c r="G60">
        <v>1360</v>
      </c>
      <c r="H60">
        <v>1</v>
      </c>
    </row>
    <row r="61" spans="1:8" x14ac:dyDescent="0.3">
      <c r="A61">
        <v>75757</v>
      </c>
      <c r="B61" s="1" cm="1">
        <f t="array" ref="B61:H61">VLOOKUP('order details'!A61,Dataset!A:S,{2,5,9,10,11,12,15},)</f>
        <v>44152</v>
      </c>
      <c r="C61">
        <v>19310</v>
      </c>
      <c r="D61" t="str">
        <v>In Store</v>
      </c>
      <c r="E61" t="str">
        <v>Credit Card</v>
      </c>
      <c r="F61" t="str">
        <v xml:space="preserve">Smart watch </v>
      </c>
      <c r="G61">
        <v>1360</v>
      </c>
      <c r="H61">
        <v>1</v>
      </c>
    </row>
    <row r="62" spans="1:8" x14ac:dyDescent="0.3">
      <c r="A62">
        <v>75758</v>
      </c>
      <c r="B62" s="1" cm="1">
        <f t="array" ref="B62:H62">VLOOKUP('order details'!A62,Dataset!A:S,{2,5,9,10,11,12,15},)</f>
        <v>44151</v>
      </c>
      <c r="C62">
        <v>19311</v>
      </c>
      <c r="D62" t="str">
        <v>Online</v>
      </c>
      <c r="E62" t="str">
        <v>Credit Card</v>
      </c>
      <c r="F62" t="str">
        <v xml:space="preserve">Smart watch </v>
      </c>
      <c r="G62">
        <v>1360</v>
      </c>
      <c r="H62">
        <v>1</v>
      </c>
    </row>
    <row r="63" spans="1:8" x14ac:dyDescent="0.3">
      <c r="A63">
        <v>75759</v>
      </c>
      <c r="B63" s="1" cm="1">
        <f t="array" ref="B63:H63">VLOOKUP('order details'!A63,Dataset!A:S,{2,5,9,10,11,12,15},)</f>
        <v>44150</v>
      </c>
      <c r="C63">
        <v>19312</v>
      </c>
      <c r="D63" t="str">
        <v>Online</v>
      </c>
      <c r="E63" t="str">
        <v>Credit Card</v>
      </c>
      <c r="F63" t="str">
        <v xml:space="preserve">Smart watch </v>
      </c>
      <c r="G63">
        <v>1360</v>
      </c>
      <c r="H63">
        <v>1</v>
      </c>
    </row>
    <row r="64" spans="1:8" x14ac:dyDescent="0.3">
      <c r="A64">
        <v>75760</v>
      </c>
      <c r="B64" s="1" cm="1">
        <f t="array" ref="B64:H64">VLOOKUP('order details'!A64,Dataset!A:S,{2,5,9,10,11,12,15},)</f>
        <v>44149</v>
      </c>
      <c r="C64">
        <v>19313</v>
      </c>
      <c r="D64" t="str">
        <v>In Store</v>
      </c>
      <c r="E64" t="str">
        <v>Credit Card</v>
      </c>
      <c r="F64" t="str">
        <v xml:space="preserve">Smart watch </v>
      </c>
      <c r="G64">
        <v>1360</v>
      </c>
      <c r="H64">
        <v>1</v>
      </c>
    </row>
    <row r="65" spans="1:8" x14ac:dyDescent="0.3">
      <c r="A65">
        <v>75761</v>
      </c>
      <c r="B65" s="1" cm="1">
        <f t="array" ref="B65:H65">VLOOKUP('order details'!A65,Dataset!A:S,{2,5,9,10,11,12,15},)</f>
        <v>44148</v>
      </c>
      <c r="C65">
        <v>19314</v>
      </c>
      <c r="D65" t="str">
        <v>Online</v>
      </c>
      <c r="E65" t="str">
        <v>Credit Card</v>
      </c>
      <c r="F65" t="str">
        <v xml:space="preserve">Smart watch </v>
      </c>
      <c r="G65">
        <v>1360</v>
      </c>
      <c r="H65">
        <v>1</v>
      </c>
    </row>
    <row r="66" spans="1:8" x14ac:dyDescent="0.3">
      <c r="A66">
        <v>75762</v>
      </c>
      <c r="B66" s="1" cm="1">
        <f t="array" ref="B66:H66">VLOOKUP('order details'!A66,Dataset!A:S,{2,5,9,10,11,12,15},)</f>
        <v>44147</v>
      </c>
      <c r="C66">
        <v>19315</v>
      </c>
      <c r="D66" t="str">
        <v>Online</v>
      </c>
      <c r="E66" t="str">
        <v>Credit Card</v>
      </c>
      <c r="F66" t="str">
        <v xml:space="preserve">Smart watch </v>
      </c>
      <c r="G66">
        <v>1360</v>
      </c>
      <c r="H66">
        <v>1</v>
      </c>
    </row>
    <row r="67" spans="1:8" x14ac:dyDescent="0.3">
      <c r="A67">
        <v>75763</v>
      </c>
      <c r="B67" s="1" cm="1">
        <f t="array" ref="B67:H67">VLOOKUP('order details'!A67,Dataset!A:S,{2,5,9,10,11,12,15},)</f>
        <v>44146</v>
      </c>
      <c r="C67">
        <v>19316</v>
      </c>
      <c r="D67" t="str">
        <v>In Store</v>
      </c>
      <c r="E67" t="str">
        <v>Cash</v>
      </c>
      <c r="F67" t="str">
        <v xml:space="preserve">Smart watch </v>
      </c>
      <c r="G67">
        <v>1360</v>
      </c>
      <c r="H67">
        <v>1</v>
      </c>
    </row>
    <row r="68" spans="1:8" x14ac:dyDescent="0.3">
      <c r="A68">
        <v>75764</v>
      </c>
      <c r="B68" s="1" cm="1">
        <f t="array" ref="B68:H68">VLOOKUP('order details'!A68,Dataset!A:S,{2,5,9,10,11,12,15},)</f>
        <v>44145</v>
      </c>
      <c r="C68">
        <v>19317</v>
      </c>
      <c r="D68" t="str">
        <v>Online</v>
      </c>
      <c r="E68" t="str">
        <v>Credit Card</v>
      </c>
      <c r="F68" t="str">
        <v xml:space="preserve">Smart watch </v>
      </c>
      <c r="G68">
        <v>1360</v>
      </c>
      <c r="H68">
        <v>1</v>
      </c>
    </row>
    <row r="69" spans="1:8" x14ac:dyDescent="0.3">
      <c r="A69">
        <v>75774</v>
      </c>
      <c r="B69" s="1" cm="1">
        <f t="array" ref="B69:H69">VLOOKUP('order details'!A69,Dataset!A:S,{2,5,9,10,11,12,15},)</f>
        <v>44180</v>
      </c>
      <c r="C69">
        <v>19327</v>
      </c>
      <c r="D69" t="str">
        <v>Online</v>
      </c>
      <c r="E69" t="str">
        <v>Credit Card</v>
      </c>
      <c r="F69" t="str">
        <v xml:space="preserve">Smart watch </v>
      </c>
      <c r="G69">
        <v>1360</v>
      </c>
      <c r="H69">
        <v>1</v>
      </c>
    </row>
    <row r="70" spans="1:8" x14ac:dyDescent="0.3">
      <c r="A70">
        <v>75778</v>
      </c>
      <c r="B70" s="1" cm="1">
        <f t="array" ref="B70:H70">VLOOKUP('order details'!A70,Dataset!A:S,{2,5,9,10,11,12,15},)</f>
        <v>44176</v>
      </c>
      <c r="C70">
        <v>19331</v>
      </c>
      <c r="D70" t="str">
        <v>Online</v>
      </c>
      <c r="E70" t="str">
        <v>Credit Card</v>
      </c>
      <c r="F70" t="str">
        <v xml:space="preserve">Smart watch </v>
      </c>
      <c r="G70">
        <v>1360</v>
      </c>
      <c r="H70">
        <v>1</v>
      </c>
    </row>
    <row r="71" spans="1:8" x14ac:dyDescent="0.3">
      <c r="A71">
        <v>75779</v>
      </c>
      <c r="B71" s="1" cm="1">
        <f t="array" ref="B71:H71">VLOOKUP('order details'!A71,Dataset!A:S,{2,5,9,10,11,12,15},)</f>
        <v>44097</v>
      </c>
      <c r="C71">
        <v>19332</v>
      </c>
      <c r="D71" t="str">
        <v>In Store</v>
      </c>
      <c r="E71" t="str">
        <v>Credit Card</v>
      </c>
      <c r="F71" t="str">
        <v xml:space="preserve">Smart watch </v>
      </c>
      <c r="G71">
        <v>1360</v>
      </c>
      <c r="H71">
        <v>1</v>
      </c>
    </row>
    <row r="72" spans="1:8" x14ac:dyDescent="0.3">
      <c r="A72">
        <v>75780</v>
      </c>
      <c r="B72" s="1" cm="1">
        <f t="array" ref="B72:H72">VLOOKUP('order details'!A72,Dataset!A:S,{2,5,9,10,11,12,15},)</f>
        <v>44096</v>
      </c>
      <c r="C72">
        <v>19333</v>
      </c>
      <c r="D72" t="str">
        <v>Online</v>
      </c>
      <c r="E72" t="str">
        <v>Credit Card</v>
      </c>
      <c r="F72" t="str">
        <v xml:space="preserve">Smart watch </v>
      </c>
      <c r="G72">
        <v>1360</v>
      </c>
      <c r="H72">
        <v>1</v>
      </c>
    </row>
    <row r="73" spans="1:8" x14ac:dyDescent="0.3">
      <c r="A73">
        <v>75781</v>
      </c>
      <c r="B73" s="1" cm="1">
        <f t="array" ref="B73:H73">VLOOKUP('order details'!A73,Dataset!A:S,{2,5,9,10,11,12,15},)</f>
        <v>44095</v>
      </c>
      <c r="C73">
        <v>19334</v>
      </c>
      <c r="D73" t="str">
        <v>In Store</v>
      </c>
      <c r="E73" t="str">
        <v>Credit Card</v>
      </c>
      <c r="F73" t="str">
        <v xml:space="preserve">Smart watch </v>
      </c>
      <c r="G73">
        <v>1360</v>
      </c>
      <c r="H73">
        <v>1</v>
      </c>
    </row>
    <row r="74" spans="1:8" x14ac:dyDescent="0.3">
      <c r="A74">
        <v>75911</v>
      </c>
      <c r="B74" s="1" cm="1">
        <f t="array" ref="B74:H74">VLOOKUP('order details'!A74,Dataset!A:S,{2,5,9,10,11,12,15},)</f>
        <v>44142</v>
      </c>
      <c r="C74">
        <v>19464</v>
      </c>
      <c r="D74" t="str">
        <v>Online</v>
      </c>
      <c r="E74" t="str">
        <v>Debit Card</v>
      </c>
      <c r="F74" t="str">
        <v xml:space="preserve">Smart watch </v>
      </c>
      <c r="G74">
        <v>1360</v>
      </c>
      <c r="H74">
        <v>1</v>
      </c>
    </row>
    <row r="75" spans="1:8" x14ac:dyDescent="0.3">
      <c r="A75">
        <v>75912</v>
      </c>
      <c r="B75" s="1" cm="1">
        <f t="array" ref="B75:H75">VLOOKUP('order details'!A75,Dataset!A:S,{2,5,9,10,11,12,15},)</f>
        <v>44169</v>
      </c>
      <c r="C75">
        <v>19465</v>
      </c>
      <c r="D75" t="str">
        <v>Online</v>
      </c>
      <c r="E75" t="str">
        <v>Credit Card</v>
      </c>
      <c r="F75" t="str">
        <v xml:space="preserve">Smart watch </v>
      </c>
      <c r="G75">
        <v>1360</v>
      </c>
      <c r="H75">
        <v>1</v>
      </c>
    </row>
    <row r="76" spans="1:8" x14ac:dyDescent="0.3">
      <c r="A76">
        <v>75913</v>
      </c>
      <c r="B76" s="1" cm="1">
        <f t="array" ref="B76:H76">VLOOKUP('order details'!A76,Dataset!A:S,{2,5,9,10,11,12,15},)</f>
        <v>44152</v>
      </c>
      <c r="C76">
        <v>19466</v>
      </c>
      <c r="D76" t="str">
        <v>Online</v>
      </c>
      <c r="E76" t="str">
        <v>Credit Card</v>
      </c>
      <c r="F76" t="str">
        <v xml:space="preserve">Smart watch </v>
      </c>
      <c r="G76">
        <v>1360</v>
      </c>
      <c r="H76">
        <v>1</v>
      </c>
    </row>
    <row r="77" spans="1:8" x14ac:dyDescent="0.3">
      <c r="A77">
        <v>75918</v>
      </c>
      <c r="B77" s="1" cm="1">
        <f t="array" ref="B77:H77">VLOOKUP('order details'!A77,Dataset!A:S,{2,5,9,10,11,12,15},)</f>
        <v>44161</v>
      </c>
      <c r="C77">
        <v>19471</v>
      </c>
      <c r="D77" t="str">
        <v>Online</v>
      </c>
      <c r="E77" t="str">
        <v>Credit Card</v>
      </c>
      <c r="F77" t="str">
        <v xml:space="preserve">Smart watch </v>
      </c>
      <c r="G77">
        <v>1360</v>
      </c>
      <c r="H77">
        <v>1</v>
      </c>
    </row>
    <row r="78" spans="1:8" x14ac:dyDescent="0.3">
      <c r="A78">
        <v>75923</v>
      </c>
      <c r="B78" s="1" cm="1">
        <f t="array" ref="B78:H78">VLOOKUP('order details'!A78,Dataset!A:S,{2,5,9,10,11,12,15},)</f>
        <v>44147</v>
      </c>
      <c r="C78">
        <v>19476</v>
      </c>
      <c r="D78" t="str">
        <v>Online</v>
      </c>
      <c r="E78" t="str">
        <v>Credit Card</v>
      </c>
      <c r="F78" t="str">
        <v xml:space="preserve">Smart watch </v>
      </c>
      <c r="G78">
        <v>1360</v>
      </c>
      <c r="H78">
        <v>1</v>
      </c>
    </row>
    <row r="79" spans="1:8" x14ac:dyDescent="0.3">
      <c r="A79">
        <v>75927</v>
      </c>
      <c r="B79" s="1" cm="1">
        <f t="array" ref="B79:H79">VLOOKUP('order details'!A79,Dataset!A:S,{2,5,9,10,11,12,15},)</f>
        <v>44095</v>
      </c>
      <c r="C79">
        <v>19480</v>
      </c>
      <c r="D79" t="str">
        <v>Online</v>
      </c>
      <c r="E79" t="str">
        <v>Credit Card</v>
      </c>
      <c r="F79" t="str">
        <v xml:space="preserve">Smart watch </v>
      </c>
      <c r="G79">
        <v>1360</v>
      </c>
      <c r="H79">
        <v>1</v>
      </c>
    </row>
    <row r="80" spans="1:8" x14ac:dyDescent="0.3">
      <c r="A80">
        <v>75930</v>
      </c>
      <c r="B80" s="1" cm="1">
        <f t="array" ref="B80:H80">VLOOKUP('order details'!A80,Dataset!A:S,{2,5,9,10,11,12,15},)</f>
        <v>44148</v>
      </c>
      <c r="C80">
        <v>19483</v>
      </c>
      <c r="D80" t="str">
        <v>Online</v>
      </c>
      <c r="E80" t="str">
        <v>Debit Card</v>
      </c>
      <c r="F80" t="str">
        <v xml:space="preserve">Smart watch </v>
      </c>
      <c r="G80">
        <v>1360</v>
      </c>
      <c r="H80">
        <v>1</v>
      </c>
    </row>
    <row r="81" spans="1:8" x14ac:dyDescent="0.3">
      <c r="A81">
        <v>75939</v>
      </c>
      <c r="B81" s="1" cm="1">
        <f t="array" ref="B81:H81">VLOOKUP('order details'!A81,Dataset!A:S,{2,5,9,10,11,12,15},)</f>
        <v>44148</v>
      </c>
      <c r="C81">
        <v>19492</v>
      </c>
      <c r="D81" t="str">
        <v>In Store</v>
      </c>
      <c r="E81" t="str">
        <v>Debit Card</v>
      </c>
      <c r="F81" t="str">
        <v xml:space="preserve">Smart watch </v>
      </c>
      <c r="G81">
        <v>1360</v>
      </c>
      <c r="H81">
        <v>1</v>
      </c>
    </row>
    <row r="82" spans="1:8" x14ac:dyDescent="0.3">
      <c r="A82">
        <v>85217</v>
      </c>
      <c r="B82" s="1" cm="1">
        <f t="array" ref="B82:H82">VLOOKUP('order details'!A82,Dataset!A:S,{2,5,9,10,11,12,15},)</f>
        <v>44206</v>
      </c>
      <c r="C82">
        <v>12008</v>
      </c>
      <c r="D82" t="str">
        <v>Online</v>
      </c>
      <c r="E82" t="str">
        <v>Credit Card</v>
      </c>
      <c r="F82" t="str">
        <v>Mercurial Vapor 13 Elite FG</v>
      </c>
      <c r="G82">
        <v>365</v>
      </c>
      <c r="H82">
        <v>1</v>
      </c>
    </row>
    <row r="83" spans="1:8" x14ac:dyDescent="0.3">
      <c r="A83">
        <v>89073</v>
      </c>
      <c r="B83" s="1" cm="1">
        <f t="array" ref="B83:H83">VLOOKUP('order details'!A83,Dataset!A:S,{2,5,9,10,11,12,15},)</f>
        <v>44212</v>
      </c>
      <c r="C83">
        <v>12112</v>
      </c>
      <c r="D83" t="str">
        <v>Online</v>
      </c>
      <c r="E83" t="str">
        <v>Credit Card</v>
      </c>
      <c r="F83" t="str">
        <v>Mercurial Vapor 13 Elite FG</v>
      </c>
      <c r="G83">
        <v>365</v>
      </c>
      <c r="H83">
        <v>4</v>
      </c>
    </row>
    <row r="84" spans="1:8" x14ac:dyDescent="0.3">
      <c r="A84">
        <v>91623</v>
      </c>
      <c r="B84" s="1" cm="1">
        <f t="array" ref="B84:H84">VLOOKUP('order details'!A84,Dataset!A:S,{2,5,9,10,11,12,15},)</f>
        <v>44206</v>
      </c>
      <c r="C84">
        <v>12059</v>
      </c>
      <c r="D84" t="str">
        <v>Online</v>
      </c>
      <c r="E84" t="str">
        <v>Credit Card</v>
      </c>
      <c r="F84" t="str">
        <v>Mercurial Vapor 12 Academy Cleats</v>
      </c>
      <c r="G84">
        <v>403</v>
      </c>
      <c r="H84">
        <v>1</v>
      </c>
    </row>
    <row r="85" spans="1:8" x14ac:dyDescent="0.3">
      <c r="A85">
        <v>98417</v>
      </c>
      <c r="B85" s="1" cm="1">
        <f t="array" ref="B85:H85">VLOOKUP('order details'!A85,Dataset!A:S,{2,5,9,10,11,12,15},)</f>
        <v>44206</v>
      </c>
      <c r="C85">
        <v>12199</v>
      </c>
      <c r="D85" t="str">
        <v>Online</v>
      </c>
      <c r="E85" t="str">
        <v>Credit Card</v>
      </c>
      <c r="F85" t="str">
        <v>Mercurial Vapor 13 Elite FG</v>
      </c>
      <c r="G85">
        <v>365</v>
      </c>
      <c r="H85">
        <v>3</v>
      </c>
    </row>
  </sheetData>
  <sortState xmlns:xlrd2="http://schemas.microsoft.com/office/spreadsheetml/2017/richdata2" ref="A2:A1048576">
    <sortCondition ref="A2:A1048576"/>
  </sortState>
  <dataConsolid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Sheet7</vt:lpstr>
      <vt:lpstr>Report</vt:lpstr>
      <vt:lpstr>Dashboard</vt:lpstr>
      <vt:lpstr>Dataset</vt:lpstr>
      <vt:lpstr>order 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2021-10-05T21:15:24Z</dcterms:created>
  <dcterms:modified xsi:type="dcterms:W3CDTF">2024-11-27T11:46:29Z</dcterms:modified>
</cp:coreProperties>
</file>