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.Oikawa\Documents\programs\reversi\"/>
    </mc:Choice>
  </mc:AlternateContent>
  <xr:revisionPtr revIDLastSave="0" documentId="13_ncr:1_{39D04FCD-FB39-4345-8D96-52BF6688B8F2}" xr6:coauthVersionLast="45" xr6:coauthVersionMax="45" xr10:uidLastSave="{00000000-0000-0000-0000-000000000000}"/>
  <bookViews>
    <workbookView xWindow="-120" yWindow="-120" windowWidth="29040" windowHeight="15840" activeTab="2" xr2:uid="{00000000-000D-0000-FFFF-FFFF00000000}"/>
  </bookViews>
  <sheets>
    <sheet name="result" sheetId="1" r:id="rId1"/>
    <sheet name="Sheet1" sheetId="2" r:id="rId2"/>
    <sheet name="Sheet2" sheetId="3" r:id="rId3"/>
  </sheets>
  <externalReferences>
    <externalReference r:id="rId4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3" i="3" l="1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2" i="3"/>
  <c r="J102" i="3"/>
  <c r="K102" i="3" s="1"/>
  <c r="H102" i="3"/>
  <c r="K101" i="3"/>
  <c r="I101" i="3"/>
  <c r="K100" i="3"/>
  <c r="I100" i="3"/>
  <c r="K99" i="3"/>
  <c r="I99" i="3"/>
  <c r="K98" i="3"/>
  <c r="I98" i="3"/>
  <c r="K97" i="3"/>
  <c r="I97" i="3"/>
  <c r="K96" i="3"/>
  <c r="I96" i="3"/>
  <c r="K95" i="3"/>
  <c r="I95" i="3"/>
  <c r="K94" i="3"/>
  <c r="I94" i="3"/>
  <c r="K93" i="3"/>
  <c r="I93" i="3"/>
  <c r="K92" i="3"/>
  <c r="I92" i="3"/>
  <c r="K91" i="3"/>
  <c r="I91" i="3"/>
  <c r="K90" i="3"/>
  <c r="I90" i="3"/>
  <c r="K89" i="3"/>
  <c r="I89" i="3"/>
  <c r="K88" i="3"/>
  <c r="I88" i="3"/>
  <c r="K87" i="3"/>
  <c r="I87" i="3"/>
  <c r="K86" i="3"/>
  <c r="I86" i="3"/>
  <c r="K85" i="3"/>
  <c r="I85" i="3"/>
  <c r="K84" i="3"/>
  <c r="I84" i="3"/>
  <c r="K83" i="3"/>
  <c r="I83" i="3"/>
  <c r="K82" i="3"/>
  <c r="I82" i="3"/>
  <c r="K81" i="3"/>
  <c r="I81" i="3"/>
  <c r="K80" i="3"/>
  <c r="I80" i="3"/>
  <c r="K79" i="3"/>
  <c r="I79" i="3"/>
  <c r="K78" i="3"/>
  <c r="I78" i="3"/>
  <c r="K77" i="3"/>
  <c r="I77" i="3"/>
  <c r="K76" i="3"/>
  <c r="I76" i="3"/>
  <c r="K75" i="3"/>
  <c r="I75" i="3"/>
  <c r="K74" i="3"/>
  <c r="I74" i="3"/>
  <c r="K73" i="3"/>
  <c r="I73" i="3"/>
  <c r="K72" i="3"/>
  <c r="I72" i="3"/>
  <c r="K71" i="3"/>
  <c r="I71" i="3"/>
  <c r="K70" i="3"/>
  <c r="I70" i="3"/>
  <c r="K69" i="3"/>
  <c r="I69" i="3"/>
  <c r="K68" i="3"/>
  <c r="I68" i="3"/>
  <c r="K67" i="3"/>
  <c r="I67" i="3"/>
  <c r="K66" i="3"/>
  <c r="I66" i="3"/>
  <c r="K65" i="3"/>
  <c r="I65" i="3"/>
  <c r="K64" i="3"/>
  <c r="I64" i="3"/>
  <c r="K63" i="3"/>
  <c r="I63" i="3"/>
  <c r="K62" i="3"/>
  <c r="I62" i="3"/>
  <c r="K61" i="3"/>
  <c r="I61" i="3"/>
  <c r="K60" i="3"/>
  <c r="I60" i="3"/>
  <c r="K59" i="3"/>
  <c r="I59" i="3"/>
  <c r="K58" i="3"/>
  <c r="I58" i="3"/>
  <c r="K57" i="3"/>
  <c r="I57" i="3"/>
  <c r="K56" i="3"/>
  <c r="I56" i="3"/>
  <c r="K55" i="3"/>
  <c r="I55" i="3"/>
  <c r="K54" i="3"/>
  <c r="I54" i="3"/>
  <c r="K53" i="3"/>
  <c r="I53" i="3"/>
  <c r="K52" i="3"/>
  <c r="I52" i="3"/>
  <c r="K51" i="3"/>
  <c r="I51" i="3"/>
  <c r="K50" i="3"/>
  <c r="I50" i="3"/>
  <c r="K49" i="3"/>
  <c r="I49" i="3"/>
  <c r="K48" i="3"/>
  <c r="I48" i="3"/>
  <c r="K47" i="3"/>
  <c r="I47" i="3"/>
  <c r="K46" i="3"/>
  <c r="I46" i="3"/>
  <c r="K45" i="3"/>
  <c r="I45" i="3"/>
  <c r="K44" i="3"/>
  <c r="I44" i="3"/>
  <c r="K43" i="3"/>
  <c r="I43" i="3"/>
  <c r="K42" i="3"/>
  <c r="I42" i="3"/>
  <c r="K41" i="3"/>
  <c r="I41" i="3"/>
  <c r="K40" i="3"/>
  <c r="I40" i="3"/>
  <c r="K39" i="3"/>
  <c r="I39" i="3"/>
  <c r="K38" i="3"/>
  <c r="I38" i="3"/>
  <c r="K37" i="3"/>
  <c r="I37" i="3"/>
  <c r="K36" i="3"/>
  <c r="I36" i="3"/>
  <c r="K35" i="3"/>
  <c r="I35" i="3"/>
  <c r="K34" i="3"/>
  <c r="I34" i="3"/>
  <c r="K33" i="3"/>
  <c r="I33" i="3"/>
  <c r="K32" i="3"/>
  <c r="I32" i="3"/>
  <c r="K31" i="3"/>
  <c r="I31" i="3"/>
  <c r="K30" i="3"/>
  <c r="I30" i="3"/>
  <c r="K29" i="3"/>
  <c r="I29" i="3"/>
  <c r="K28" i="3"/>
  <c r="I28" i="3"/>
  <c r="K27" i="3"/>
  <c r="I27" i="3"/>
  <c r="K26" i="3"/>
  <c r="I26" i="3"/>
  <c r="K25" i="3"/>
  <c r="I25" i="3"/>
  <c r="K24" i="3"/>
  <c r="I24" i="3"/>
  <c r="K23" i="3"/>
  <c r="I23" i="3"/>
  <c r="K22" i="3"/>
  <c r="I22" i="3"/>
  <c r="K21" i="3"/>
  <c r="I21" i="3"/>
  <c r="K20" i="3"/>
  <c r="I20" i="3"/>
  <c r="K19" i="3"/>
  <c r="I19" i="3"/>
  <c r="K18" i="3"/>
  <c r="I18" i="3"/>
  <c r="K17" i="3"/>
  <c r="I17" i="3"/>
  <c r="K16" i="3"/>
  <c r="I16" i="3"/>
  <c r="K15" i="3"/>
  <c r="I15" i="3"/>
  <c r="K14" i="3"/>
  <c r="I14" i="3"/>
  <c r="K13" i="3"/>
  <c r="I13" i="3"/>
  <c r="K12" i="3"/>
  <c r="I12" i="3"/>
  <c r="K11" i="3"/>
  <c r="I11" i="3"/>
  <c r="K10" i="3"/>
  <c r="I10" i="3"/>
  <c r="K9" i="3"/>
  <c r="I9" i="3"/>
  <c r="K8" i="3"/>
  <c r="I8" i="3"/>
  <c r="K7" i="3"/>
  <c r="I7" i="3"/>
  <c r="K6" i="3"/>
  <c r="I6" i="3"/>
  <c r="K5" i="3"/>
  <c r="I5" i="3"/>
  <c r="K4" i="3"/>
  <c r="I4" i="3"/>
  <c r="K3" i="3"/>
  <c r="I3" i="3"/>
  <c r="K2" i="3"/>
  <c r="I2" i="3"/>
  <c r="I102" i="3" s="1"/>
  <c r="D102" i="3"/>
  <c r="E102" i="3" s="1"/>
  <c r="C102" i="3"/>
  <c r="B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S47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2" i="2"/>
  <c r="R42" i="2"/>
  <c r="R43" i="2"/>
  <c r="R44" i="2"/>
  <c r="R45" i="2"/>
  <c r="R46" i="2"/>
  <c r="Q42" i="2"/>
  <c r="Q43" i="2"/>
  <c r="Q44" i="2"/>
  <c r="Q45" i="2"/>
  <c r="Q46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12" i="2"/>
  <c r="R3" i="2"/>
  <c r="R4" i="2"/>
  <c r="R5" i="2"/>
  <c r="R6" i="2"/>
  <c r="R7" i="2"/>
  <c r="R8" i="2"/>
  <c r="R9" i="2"/>
  <c r="R10" i="2"/>
  <c r="R11" i="2"/>
  <c r="R2" i="2"/>
  <c r="Q3" i="2" l="1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2" i="2"/>
  <c r="E3" i="2"/>
  <c r="F3" i="2" s="1"/>
  <c r="G3" i="2" s="1"/>
  <c r="H3" i="2" s="1"/>
  <c r="I3" i="2" s="1"/>
  <c r="J3" i="2" s="1"/>
  <c r="K3" i="2" s="1"/>
  <c r="L3" i="2" s="1"/>
  <c r="M3" i="2" s="1"/>
  <c r="N3" i="2" s="1"/>
  <c r="E4" i="2"/>
  <c r="F4" i="2" s="1"/>
  <c r="G4" i="2" s="1"/>
  <c r="H4" i="2" s="1"/>
  <c r="I4" i="2" s="1"/>
  <c r="J4" i="2" s="1"/>
  <c r="K4" i="2" s="1"/>
  <c r="L4" i="2" s="1"/>
  <c r="M4" i="2" s="1"/>
  <c r="N4" i="2" s="1"/>
  <c r="E5" i="2"/>
  <c r="F5" i="2" s="1"/>
  <c r="G5" i="2" s="1"/>
  <c r="H5" i="2" s="1"/>
  <c r="I5" i="2" s="1"/>
  <c r="J5" i="2" s="1"/>
  <c r="K5" i="2" s="1"/>
  <c r="L5" i="2" s="1"/>
  <c r="M5" i="2" s="1"/>
  <c r="N5" i="2" s="1"/>
  <c r="E6" i="2"/>
  <c r="F6" i="2"/>
  <c r="G6" i="2"/>
  <c r="H6" i="2" s="1"/>
  <c r="I6" i="2" s="1"/>
  <c r="J6" i="2" s="1"/>
  <c r="K6" i="2" s="1"/>
  <c r="L6" i="2" s="1"/>
  <c r="M6" i="2" s="1"/>
  <c r="N6" i="2" s="1"/>
  <c r="E7" i="2"/>
  <c r="F7" i="2" s="1"/>
  <c r="G7" i="2" s="1"/>
  <c r="H7" i="2" s="1"/>
  <c r="I7" i="2" s="1"/>
  <c r="J7" i="2" s="1"/>
  <c r="K7" i="2" s="1"/>
  <c r="L7" i="2" s="1"/>
  <c r="M7" i="2" s="1"/>
  <c r="N7" i="2" s="1"/>
  <c r="E8" i="2"/>
  <c r="F8" i="2" s="1"/>
  <c r="G8" i="2" s="1"/>
  <c r="H8" i="2" s="1"/>
  <c r="I8" i="2" s="1"/>
  <c r="J8" i="2" s="1"/>
  <c r="K8" i="2" s="1"/>
  <c r="L8" i="2" s="1"/>
  <c r="M8" i="2" s="1"/>
  <c r="N8" i="2" s="1"/>
  <c r="E9" i="2"/>
  <c r="F9" i="2" s="1"/>
  <c r="G9" i="2" s="1"/>
  <c r="H9" i="2" s="1"/>
  <c r="I9" i="2" s="1"/>
  <c r="J9" i="2" s="1"/>
  <c r="K9" i="2" s="1"/>
  <c r="L9" i="2" s="1"/>
  <c r="M9" i="2" s="1"/>
  <c r="N9" i="2" s="1"/>
  <c r="E10" i="2"/>
  <c r="F10" i="2"/>
  <c r="G10" i="2"/>
  <c r="H10" i="2" s="1"/>
  <c r="I10" i="2" s="1"/>
  <c r="J10" i="2" s="1"/>
  <c r="K10" i="2" s="1"/>
  <c r="L10" i="2" s="1"/>
  <c r="M10" i="2" s="1"/>
  <c r="N10" i="2" s="1"/>
  <c r="E11" i="2"/>
  <c r="F11" i="2" s="1"/>
  <c r="G11" i="2" s="1"/>
  <c r="H11" i="2" s="1"/>
  <c r="I11" i="2" s="1"/>
  <c r="J11" i="2" s="1"/>
  <c r="K11" i="2" s="1"/>
  <c r="L11" i="2" s="1"/>
  <c r="M11" i="2" s="1"/>
  <c r="N11" i="2" s="1"/>
  <c r="E2" i="2"/>
  <c r="F2" i="2" s="1"/>
  <c r="G2" i="2" s="1"/>
  <c r="H2" i="2" s="1"/>
  <c r="I2" i="2" s="1"/>
  <c r="J2" i="2" s="1"/>
  <c r="K2" i="2" s="1"/>
  <c r="L2" i="2" s="1"/>
  <c r="M2" i="2" s="1"/>
  <c r="N2" i="2" s="1"/>
  <c r="R94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52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F83" i="2"/>
  <c r="G83" i="2"/>
  <c r="H83" i="2"/>
  <c r="I83" i="2"/>
  <c r="J83" i="2"/>
  <c r="K83" i="2" s="1"/>
  <c r="L83" i="2" s="1"/>
  <c r="M83" i="2" s="1"/>
  <c r="N83" i="2" s="1"/>
  <c r="F84" i="2"/>
  <c r="G84" i="2"/>
  <c r="H84" i="2"/>
  <c r="I84" i="2"/>
  <c r="J84" i="2" s="1"/>
  <c r="K84" i="2" s="1"/>
  <c r="L84" i="2" s="1"/>
  <c r="M84" i="2" s="1"/>
  <c r="N84" i="2" s="1"/>
  <c r="F85" i="2"/>
  <c r="G85" i="2"/>
  <c r="H85" i="2"/>
  <c r="I85" i="2" s="1"/>
  <c r="J85" i="2" s="1"/>
  <c r="K85" i="2" s="1"/>
  <c r="L85" i="2" s="1"/>
  <c r="M85" i="2" s="1"/>
  <c r="N85" i="2" s="1"/>
  <c r="F86" i="2"/>
  <c r="G86" i="2"/>
  <c r="H86" i="2" s="1"/>
  <c r="I86" i="2" s="1"/>
  <c r="J86" i="2" s="1"/>
  <c r="K86" i="2" s="1"/>
  <c r="L86" i="2" s="1"/>
  <c r="M86" i="2" s="1"/>
  <c r="N86" i="2" s="1"/>
  <c r="F87" i="2"/>
  <c r="G87" i="2" s="1"/>
  <c r="H87" i="2" s="1"/>
  <c r="I87" i="2" s="1"/>
  <c r="J87" i="2" s="1"/>
  <c r="K87" i="2" s="1"/>
  <c r="L87" i="2" s="1"/>
  <c r="M87" i="2" s="1"/>
  <c r="N87" i="2" s="1"/>
  <c r="F88" i="2"/>
  <c r="G88" i="2"/>
  <c r="H88" i="2"/>
  <c r="I88" i="2"/>
  <c r="J88" i="2"/>
  <c r="K88" i="2"/>
  <c r="L88" i="2"/>
  <c r="M88" i="2"/>
  <c r="N88" i="2" s="1"/>
  <c r="F89" i="2"/>
  <c r="G89" i="2"/>
  <c r="H89" i="2"/>
  <c r="I89" i="2"/>
  <c r="J89" i="2"/>
  <c r="K89" i="2"/>
  <c r="L89" i="2"/>
  <c r="M89" i="2" s="1"/>
  <c r="N89" i="2" s="1"/>
  <c r="F90" i="2"/>
  <c r="G90" i="2"/>
  <c r="H90" i="2"/>
  <c r="I90" i="2"/>
  <c r="J90" i="2"/>
  <c r="K90" i="2"/>
  <c r="L90" i="2" s="1"/>
  <c r="M90" i="2" s="1"/>
  <c r="N90" i="2" s="1"/>
  <c r="F91" i="2"/>
  <c r="G91" i="2"/>
  <c r="H91" i="2"/>
  <c r="I91" i="2"/>
  <c r="J91" i="2"/>
  <c r="K91" i="2" s="1"/>
  <c r="L91" i="2" s="1"/>
  <c r="M91" i="2" s="1"/>
  <c r="N91" i="2" s="1"/>
  <c r="G92" i="2"/>
  <c r="H92" i="2" s="1"/>
  <c r="I92" i="2" s="1"/>
  <c r="J92" i="2" s="1"/>
  <c r="K92" i="2" s="1"/>
  <c r="L92" i="2" s="1"/>
  <c r="M92" i="2" s="1"/>
  <c r="N92" i="2" s="1"/>
  <c r="F92" i="2"/>
  <c r="E83" i="2"/>
  <c r="E84" i="2"/>
  <c r="E85" i="2"/>
  <c r="E86" i="2"/>
  <c r="E87" i="2"/>
  <c r="E88" i="2"/>
  <c r="E89" i="2"/>
  <c r="E90" i="2"/>
  <c r="E91" i="2"/>
  <c r="E92" i="2"/>
  <c r="C3" i="2"/>
  <c r="C7" i="2"/>
  <c r="C20" i="2"/>
  <c r="C43" i="2"/>
  <c r="C65" i="2"/>
  <c r="C62" i="2"/>
  <c r="C60" i="2"/>
  <c r="C53" i="2"/>
  <c r="C57" i="2"/>
  <c r="C22" i="2"/>
  <c r="C23" i="2"/>
  <c r="C26" i="2"/>
  <c r="C15" i="2"/>
  <c r="C24" i="2"/>
  <c r="C21" i="2"/>
  <c r="C28" i="2"/>
  <c r="C35" i="2"/>
  <c r="C39" i="2"/>
  <c r="C37" i="2"/>
  <c r="C61" i="2"/>
  <c r="C50" i="2"/>
  <c r="C69" i="2"/>
  <c r="C66" i="2"/>
  <c r="C54" i="2"/>
  <c r="C42" i="2"/>
  <c r="C45" i="2"/>
  <c r="C25" i="2"/>
  <c r="C18" i="2"/>
  <c r="C11" i="2"/>
  <c r="C9" i="2"/>
  <c r="C6" i="2"/>
  <c r="C5" i="2"/>
  <c r="C4" i="2"/>
  <c r="C8" i="2"/>
  <c r="C10" i="2"/>
  <c r="C12" i="2"/>
  <c r="C13" i="2"/>
  <c r="C14" i="2"/>
  <c r="C31" i="2"/>
  <c r="C34" i="2"/>
  <c r="C70" i="2"/>
  <c r="C79" i="2"/>
  <c r="C89" i="2"/>
  <c r="C81" i="2"/>
  <c r="C85" i="2"/>
  <c r="C82" i="2"/>
  <c r="C88" i="2"/>
  <c r="C90" i="2"/>
  <c r="C92" i="2"/>
  <c r="C91" i="2"/>
  <c r="C87" i="2"/>
  <c r="C84" i="2"/>
  <c r="C75" i="2"/>
  <c r="C86" i="2"/>
  <c r="C73" i="2"/>
  <c r="C76" i="2"/>
  <c r="C77" i="2"/>
  <c r="C78" i="2"/>
  <c r="C63" i="2"/>
  <c r="C67" i="2"/>
  <c r="C72" i="2"/>
  <c r="C68" i="2"/>
  <c r="C71" i="2"/>
  <c r="C74" i="2"/>
  <c r="C80" i="2"/>
  <c r="C83" i="2"/>
  <c r="C47" i="2"/>
  <c r="C48" i="2"/>
  <c r="C55" i="2"/>
  <c r="C49" i="2"/>
  <c r="C51" i="2"/>
  <c r="C64" i="2"/>
  <c r="C56" i="2"/>
  <c r="C59" i="2"/>
  <c r="C58" i="2"/>
  <c r="C38" i="2"/>
  <c r="C52" i="2"/>
  <c r="C44" i="2"/>
  <c r="C40" i="2"/>
  <c r="C32" i="2"/>
  <c r="C36" i="2"/>
  <c r="C30" i="2"/>
  <c r="C29" i="2"/>
  <c r="C19" i="2"/>
  <c r="C16" i="2"/>
  <c r="C17" i="2"/>
  <c r="C27" i="2"/>
  <c r="C33" i="2"/>
  <c r="C41" i="2"/>
  <c r="C46" i="2"/>
  <c r="C2" i="2"/>
  <c r="E102" i="1"/>
  <c r="C102" i="1"/>
  <c r="D102" i="1"/>
  <c r="B102" i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2" i="1"/>
</calcChain>
</file>

<file path=xl/sharedStrings.xml><?xml version="1.0" encoding="utf-8"?>
<sst xmlns="http://schemas.openxmlformats.org/spreadsheetml/2006/main" count="26" uniqueCount="12">
  <si>
    <t>T</t>
    <phoneticPr fontId="18"/>
  </si>
  <si>
    <t>2nd</t>
    <phoneticPr fontId="18"/>
  </si>
  <si>
    <t>1st win</t>
    <phoneticPr fontId="18"/>
  </si>
  <si>
    <t>1st + 2nd</t>
    <phoneticPr fontId="18"/>
  </si>
  <si>
    <t>win-rate</t>
    <phoneticPr fontId="18"/>
  </si>
  <si>
    <t>平均</t>
    <rPh sb="0" eb="2">
      <t>ヘイキン</t>
    </rPh>
    <phoneticPr fontId="18"/>
  </si>
  <si>
    <t>開始</t>
    <rPh sb="0" eb="2">
      <t>カイシ</t>
    </rPh>
    <phoneticPr fontId="18"/>
  </si>
  <si>
    <t>終了</t>
    <rPh sb="0" eb="2">
      <t>シュウリョウ</t>
    </rPh>
    <phoneticPr fontId="18"/>
  </si>
  <si>
    <t>勝率平均</t>
    <rPh sb="0" eb="2">
      <t>ショウリツ</t>
    </rPh>
    <rPh sb="2" eb="4">
      <t>ヘイキン</t>
    </rPh>
    <phoneticPr fontId="18"/>
  </si>
  <si>
    <t>温度</t>
    <rPh sb="0" eb="2">
      <t>オンド</t>
    </rPh>
    <phoneticPr fontId="18"/>
  </si>
  <si>
    <t>勝率トップ10(タイ含む)に使用された回数</t>
    <rPh sb="0" eb="2">
      <t>ショウリツ</t>
    </rPh>
    <rPh sb="10" eb="11">
      <t>フク</t>
    </rPh>
    <rPh sb="14" eb="16">
      <t>シヨウ</t>
    </rPh>
    <rPh sb="19" eb="21">
      <t>カイスウ</t>
    </rPh>
    <phoneticPr fontId="18"/>
  </si>
  <si>
    <t>重みつき平均</t>
    <rPh sb="0" eb="1">
      <t>オモ</t>
    </rPh>
    <rPh sb="4" eb="6">
      <t>ヘイキン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</si>
</sst>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6" fillId="2" borderId="0" xfId="6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/>
              <a:t>勝率</a:t>
            </a:r>
            <a:r>
              <a:rPr lang="en-US"/>
              <a:t>(</a:t>
            </a:r>
            <a:r>
              <a:rPr lang="ja-JP"/>
              <a:t>シード値</a:t>
            </a:r>
            <a:r>
              <a:rPr lang="ja-JP" altLang="en-US"/>
              <a:t>変動</a:t>
            </a:r>
            <a:r>
              <a:rPr lang="en-US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result!$E$1</c:f>
              <c:strCache>
                <c:ptCount val="1"/>
                <c:pt idx="0">
                  <c:v>win-rate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result!$A$2:$A$101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result!$E$2:$E$101</c:f>
              <c:numCache>
                <c:formatCode>General</c:formatCode>
                <c:ptCount val="100"/>
                <c:pt idx="0">
                  <c:v>0.75</c:v>
                </c:pt>
                <c:pt idx="1">
                  <c:v>0.72</c:v>
                </c:pt>
                <c:pt idx="2">
                  <c:v>0.78</c:v>
                </c:pt>
                <c:pt idx="3">
                  <c:v>0.76</c:v>
                </c:pt>
                <c:pt idx="4">
                  <c:v>0.83499999999999996</c:v>
                </c:pt>
                <c:pt idx="5">
                  <c:v>0.85</c:v>
                </c:pt>
                <c:pt idx="6">
                  <c:v>0.875</c:v>
                </c:pt>
                <c:pt idx="7">
                  <c:v>0.89500000000000002</c:v>
                </c:pt>
                <c:pt idx="8">
                  <c:v>0.89500000000000002</c:v>
                </c:pt>
                <c:pt idx="9">
                  <c:v>0.93500000000000005</c:v>
                </c:pt>
                <c:pt idx="10">
                  <c:v>0.89500000000000002</c:v>
                </c:pt>
                <c:pt idx="11">
                  <c:v>0.85</c:v>
                </c:pt>
                <c:pt idx="12">
                  <c:v>0.89</c:v>
                </c:pt>
                <c:pt idx="13">
                  <c:v>0.86499999999999999</c:v>
                </c:pt>
                <c:pt idx="14">
                  <c:v>0.88500000000000001</c:v>
                </c:pt>
                <c:pt idx="15">
                  <c:v>0.85</c:v>
                </c:pt>
                <c:pt idx="16">
                  <c:v>0.87</c:v>
                </c:pt>
                <c:pt idx="17">
                  <c:v>0.87</c:v>
                </c:pt>
                <c:pt idx="18">
                  <c:v>0.9</c:v>
                </c:pt>
                <c:pt idx="19">
                  <c:v>0.81499999999999995</c:v>
                </c:pt>
                <c:pt idx="20">
                  <c:v>0.89500000000000002</c:v>
                </c:pt>
                <c:pt idx="21">
                  <c:v>0.87</c:v>
                </c:pt>
                <c:pt idx="22">
                  <c:v>0.84</c:v>
                </c:pt>
                <c:pt idx="23">
                  <c:v>0.89500000000000002</c:v>
                </c:pt>
                <c:pt idx="24">
                  <c:v>0.88</c:v>
                </c:pt>
                <c:pt idx="25">
                  <c:v>0.875</c:v>
                </c:pt>
                <c:pt idx="26">
                  <c:v>0.91</c:v>
                </c:pt>
                <c:pt idx="27">
                  <c:v>0.88500000000000001</c:v>
                </c:pt>
                <c:pt idx="28">
                  <c:v>0.89500000000000002</c:v>
                </c:pt>
                <c:pt idx="29">
                  <c:v>0.88500000000000001</c:v>
                </c:pt>
                <c:pt idx="30">
                  <c:v>0.86499999999999999</c:v>
                </c:pt>
                <c:pt idx="31">
                  <c:v>0.91500000000000004</c:v>
                </c:pt>
                <c:pt idx="32">
                  <c:v>0.83499999999999996</c:v>
                </c:pt>
                <c:pt idx="33">
                  <c:v>0.86</c:v>
                </c:pt>
                <c:pt idx="34">
                  <c:v>0.85499999999999998</c:v>
                </c:pt>
                <c:pt idx="35">
                  <c:v>0.88</c:v>
                </c:pt>
                <c:pt idx="36">
                  <c:v>0.83</c:v>
                </c:pt>
                <c:pt idx="37">
                  <c:v>0.85</c:v>
                </c:pt>
                <c:pt idx="38">
                  <c:v>0.82</c:v>
                </c:pt>
                <c:pt idx="39">
                  <c:v>0.87</c:v>
                </c:pt>
                <c:pt idx="40">
                  <c:v>0.83499999999999996</c:v>
                </c:pt>
                <c:pt idx="41">
                  <c:v>0.9</c:v>
                </c:pt>
                <c:pt idx="42">
                  <c:v>0.82499999999999996</c:v>
                </c:pt>
                <c:pt idx="43">
                  <c:v>0.90500000000000003</c:v>
                </c:pt>
                <c:pt idx="44">
                  <c:v>0.87</c:v>
                </c:pt>
                <c:pt idx="45">
                  <c:v>0.89500000000000002</c:v>
                </c:pt>
                <c:pt idx="46">
                  <c:v>0.86499999999999999</c:v>
                </c:pt>
                <c:pt idx="47">
                  <c:v>0.86499999999999999</c:v>
                </c:pt>
                <c:pt idx="48">
                  <c:v>0.89</c:v>
                </c:pt>
                <c:pt idx="49">
                  <c:v>0.89500000000000002</c:v>
                </c:pt>
                <c:pt idx="50">
                  <c:v>0.93500000000000005</c:v>
                </c:pt>
                <c:pt idx="51">
                  <c:v>0.92500000000000004</c:v>
                </c:pt>
                <c:pt idx="52">
                  <c:v>0.92</c:v>
                </c:pt>
                <c:pt idx="53">
                  <c:v>0.83</c:v>
                </c:pt>
                <c:pt idx="54">
                  <c:v>0.89500000000000002</c:v>
                </c:pt>
                <c:pt idx="55">
                  <c:v>0.875</c:v>
                </c:pt>
                <c:pt idx="56">
                  <c:v>0.93500000000000005</c:v>
                </c:pt>
                <c:pt idx="57">
                  <c:v>0.91</c:v>
                </c:pt>
                <c:pt idx="58">
                  <c:v>0.91</c:v>
                </c:pt>
                <c:pt idx="59">
                  <c:v>0.89</c:v>
                </c:pt>
                <c:pt idx="60">
                  <c:v>0.85499999999999998</c:v>
                </c:pt>
                <c:pt idx="61">
                  <c:v>0.88500000000000001</c:v>
                </c:pt>
                <c:pt idx="62">
                  <c:v>0.88</c:v>
                </c:pt>
                <c:pt idx="63">
                  <c:v>0.88</c:v>
                </c:pt>
                <c:pt idx="64">
                  <c:v>0.84</c:v>
                </c:pt>
                <c:pt idx="65">
                  <c:v>0.88500000000000001</c:v>
                </c:pt>
                <c:pt idx="66">
                  <c:v>0.93500000000000005</c:v>
                </c:pt>
                <c:pt idx="67">
                  <c:v>0.91</c:v>
                </c:pt>
                <c:pt idx="68">
                  <c:v>0.875</c:v>
                </c:pt>
                <c:pt idx="69">
                  <c:v>0.89500000000000002</c:v>
                </c:pt>
                <c:pt idx="70">
                  <c:v>0.87</c:v>
                </c:pt>
                <c:pt idx="71">
                  <c:v>0.87</c:v>
                </c:pt>
                <c:pt idx="72">
                  <c:v>0.89</c:v>
                </c:pt>
                <c:pt idx="73">
                  <c:v>0.89</c:v>
                </c:pt>
                <c:pt idx="74">
                  <c:v>0.86499999999999999</c:v>
                </c:pt>
                <c:pt idx="75">
                  <c:v>0.9</c:v>
                </c:pt>
                <c:pt idx="76">
                  <c:v>0.83</c:v>
                </c:pt>
                <c:pt idx="77">
                  <c:v>0.91</c:v>
                </c:pt>
                <c:pt idx="78">
                  <c:v>0.88500000000000001</c:v>
                </c:pt>
                <c:pt idx="79">
                  <c:v>0.88500000000000001</c:v>
                </c:pt>
                <c:pt idx="80">
                  <c:v>0.875</c:v>
                </c:pt>
                <c:pt idx="81">
                  <c:v>0.90500000000000003</c:v>
                </c:pt>
                <c:pt idx="82">
                  <c:v>0.86499999999999999</c:v>
                </c:pt>
                <c:pt idx="83">
                  <c:v>0.9</c:v>
                </c:pt>
                <c:pt idx="84">
                  <c:v>0.86</c:v>
                </c:pt>
                <c:pt idx="85">
                  <c:v>0.84499999999999997</c:v>
                </c:pt>
                <c:pt idx="86">
                  <c:v>0.87</c:v>
                </c:pt>
                <c:pt idx="87">
                  <c:v>0.89500000000000002</c:v>
                </c:pt>
                <c:pt idx="88">
                  <c:v>0.87</c:v>
                </c:pt>
                <c:pt idx="89">
                  <c:v>0.85499999999999998</c:v>
                </c:pt>
                <c:pt idx="90">
                  <c:v>0.88500000000000001</c:v>
                </c:pt>
                <c:pt idx="91">
                  <c:v>0.875</c:v>
                </c:pt>
                <c:pt idx="92">
                  <c:v>0.85499999999999998</c:v>
                </c:pt>
                <c:pt idx="93">
                  <c:v>0.86</c:v>
                </c:pt>
                <c:pt idx="94">
                  <c:v>0.85</c:v>
                </c:pt>
                <c:pt idx="95">
                  <c:v>0.85</c:v>
                </c:pt>
                <c:pt idx="96">
                  <c:v>0.91500000000000004</c:v>
                </c:pt>
                <c:pt idx="97">
                  <c:v>0.93</c:v>
                </c:pt>
                <c:pt idx="98">
                  <c:v>0.89500000000000002</c:v>
                </c:pt>
                <c:pt idx="99">
                  <c:v>0.875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F8-46C7-8BBE-02140071FA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0016943"/>
        <c:axId val="413126991"/>
      </c:lineChart>
      <c:catAx>
        <c:axId val="5100169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温度</a:t>
                </a:r>
                <a:r>
                  <a:rPr lang="en-US" altLang="ja-JP"/>
                  <a:t>T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13126991"/>
        <c:crossesAt val="0"/>
        <c:auto val="1"/>
        <c:lblAlgn val="ctr"/>
        <c:lblOffset val="100"/>
        <c:noMultiLvlLbl val="0"/>
      </c:catAx>
      <c:valAx>
        <c:axId val="413126991"/>
        <c:scaling>
          <c:orientation val="minMax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勝率 </a:t>
                </a:r>
                <a:r>
                  <a:rPr lang="en-US" altLang="ja-JP"/>
                  <a:t>(%)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0016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Sheet2!$M$2:$M$101</c:f>
              <c:numCache>
                <c:formatCode>General</c:formatCode>
                <c:ptCount val="100"/>
                <c:pt idx="0">
                  <c:v>0.73750000000000004</c:v>
                </c:pt>
                <c:pt idx="1">
                  <c:v>0.73750000000000004</c:v>
                </c:pt>
                <c:pt idx="2">
                  <c:v>0.79249999999999998</c:v>
                </c:pt>
                <c:pt idx="3">
                  <c:v>0.78749999999999998</c:v>
                </c:pt>
                <c:pt idx="4">
                  <c:v>0.81</c:v>
                </c:pt>
                <c:pt idx="5">
                  <c:v>0.85</c:v>
                </c:pt>
                <c:pt idx="6">
                  <c:v>0.88500000000000001</c:v>
                </c:pt>
                <c:pt idx="7">
                  <c:v>0.89250000000000007</c:v>
                </c:pt>
                <c:pt idx="8">
                  <c:v>0.88250000000000006</c:v>
                </c:pt>
                <c:pt idx="9">
                  <c:v>0.92500000000000004</c:v>
                </c:pt>
                <c:pt idx="10">
                  <c:v>0.88749999999999996</c:v>
                </c:pt>
                <c:pt idx="11">
                  <c:v>0.875</c:v>
                </c:pt>
                <c:pt idx="12">
                  <c:v>0.88</c:v>
                </c:pt>
                <c:pt idx="13">
                  <c:v>0.87</c:v>
                </c:pt>
                <c:pt idx="14">
                  <c:v>0.88250000000000006</c:v>
                </c:pt>
                <c:pt idx="15">
                  <c:v>0.87</c:v>
                </c:pt>
                <c:pt idx="16">
                  <c:v>0.88250000000000006</c:v>
                </c:pt>
                <c:pt idx="17">
                  <c:v>0.85</c:v>
                </c:pt>
                <c:pt idx="18">
                  <c:v>0.88749999999999996</c:v>
                </c:pt>
                <c:pt idx="19">
                  <c:v>0.86</c:v>
                </c:pt>
                <c:pt idx="20">
                  <c:v>0.89</c:v>
                </c:pt>
                <c:pt idx="21">
                  <c:v>0.85749999999999993</c:v>
                </c:pt>
                <c:pt idx="22">
                  <c:v>0.85250000000000004</c:v>
                </c:pt>
                <c:pt idx="23">
                  <c:v>0.89500000000000002</c:v>
                </c:pt>
                <c:pt idx="24">
                  <c:v>0.89749999999999996</c:v>
                </c:pt>
                <c:pt idx="25">
                  <c:v>0.85499999999999998</c:v>
                </c:pt>
                <c:pt idx="26">
                  <c:v>0.89</c:v>
                </c:pt>
                <c:pt idx="27">
                  <c:v>0.88250000000000006</c:v>
                </c:pt>
                <c:pt idx="28">
                  <c:v>0.86499999999999999</c:v>
                </c:pt>
                <c:pt idx="29">
                  <c:v>0.88749999999999996</c:v>
                </c:pt>
                <c:pt idx="30">
                  <c:v>0.86499999999999999</c:v>
                </c:pt>
                <c:pt idx="31">
                  <c:v>0.90749999999999997</c:v>
                </c:pt>
                <c:pt idx="32">
                  <c:v>0.85499999999999998</c:v>
                </c:pt>
                <c:pt idx="33">
                  <c:v>0.88</c:v>
                </c:pt>
                <c:pt idx="34">
                  <c:v>0.87749999999999995</c:v>
                </c:pt>
                <c:pt idx="35">
                  <c:v>0.86250000000000004</c:v>
                </c:pt>
                <c:pt idx="36">
                  <c:v>0.85250000000000004</c:v>
                </c:pt>
                <c:pt idx="37">
                  <c:v>0.85749999999999993</c:v>
                </c:pt>
                <c:pt idx="38">
                  <c:v>0.84749999999999992</c:v>
                </c:pt>
                <c:pt idx="39">
                  <c:v>0.87</c:v>
                </c:pt>
                <c:pt idx="40">
                  <c:v>0.86749999999999994</c:v>
                </c:pt>
                <c:pt idx="41">
                  <c:v>0.89250000000000007</c:v>
                </c:pt>
                <c:pt idx="42">
                  <c:v>0.86250000000000004</c:v>
                </c:pt>
                <c:pt idx="43">
                  <c:v>0.89749999999999996</c:v>
                </c:pt>
                <c:pt idx="44">
                  <c:v>0.87</c:v>
                </c:pt>
                <c:pt idx="45">
                  <c:v>0.89250000000000007</c:v>
                </c:pt>
                <c:pt idx="46">
                  <c:v>0.86499999999999999</c:v>
                </c:pt>
                <c:pt idx="47">
                  <c:v>0.89500000000000002</c:v>
                </c:pt>
                <c:pt idx="48">
                  <c:v>0.88500000000000001</c:v>
                </c:pt>
                <c:pt idx="49">
                  <c:v>0.88749999999999996</c:v>
                </c:pt>
                <c:pt idx="50">
                  <c:v>0.91250000000000009</c:v>
                </c:pt>
                <c:pt idx="51">
                  <c:v>0.91250000000000009</c:v>
                </c:pt>
                <c:pt idx="52">
                  <c:v>0.90749999999999997</c:v>
                </c:pt>
                <c:pt idx="53">
                  <c:v>0.875</c:v>
                </c:pt>
                <c:pt idx="54">
                  <c:v>0.87749999999999995</c:v>
                </c:pt>
                <c:pt idx="55">
                  <c:v>0.875</c:v>
                </c:pt>
                <c:pt idx="56">
                  <c:v>0.91</c:v>
                </c:pt>
                <c:pt idx="57">
                  <c:v>0.89250000000000007</c:v>
                </c:pt>
                <c:pt idx="58">
                  <c:v>0.90250000000000008</c:v>
                </c:pt>
                <c:pt idx="59">
                  <c:v>0.91</c:v>
                </c:pt>
                <c:pt idx="60">
                  <c:v>0.87749999999999995</c:v>
                </c:pt>
                <c:pt idx="61">
                  <c:v>0.89500000000000002</c:v>
                </c:pt>
                <c:pt idx="62">
                  <c:v>0.88749999999999996</c:v>
                </c:pt>
                <c:pt idx="63">
                  <c:v>0.90250000000000008</c:v>
                </c:pt>
                <c:pt idx="64">
                  <c:v>0.85749999999999993</c:v>
                </c:pt>
                <c:pt idx="65">
                  <c:v>0.90500000000000003</c:v>
                </c:pt>
                <c:pt idx="66">
                  <c:v>0.92500000000000004</c:v>
                </c:pt>
                <c:pt idx="67">
                  <c:v>0.89250000000000007</c:v>
                </c:pt>
                <c:pt idx="68">
                  <c:v>0.89250000000000007</c:v>
                </c:pt>
                <c:pt idx="69">
                  <c:v>0.91250000000000009</c:v>
                </c:pt>
                <c:pt idx="70">
                  <c:v>0.87</c:v>
                </c:pt>
                <c:pt idx="71">
                  <c:v>0.86499999999999999</c:v>
                </c:pt>
                <c:pt idx="72">
                  <c:v>0.87250000000000005</c:v>
                </c:pt>
                <c:pt idx="73">
                  <c:v>0.86</c:v>
                </c:pt>
                <c:pt idx="74">
                  <c:v>0.88</c:v>
                </c:pt>
                <c:pt idx="75">
                  <c:v>0.90749999999999997</c:v>
                </c:pt>
                <c:pt idx="76">
                  <c:v>0.84749999999999992</c:v>
                </c:pt>
                <c:pt idx="77">
                  <c:v>0.90749999999999997</c:v>
                </c:pt>
                <c:pt idx="78">
                  <c:v>0.87250000000000005</c:v>
                </c:pt>
                <c:pt idx="79">
                  <c:v>0.88500000000000001</c:v>
                </c:pt>
                <c:pt idx="80">
                  <c:v>0.86250000000000004</c:v>
                </c:pt>
                <c:pt idx="81">
                  <c:v>0.88250000000000006</c:v>
                </c:pt>
                <c:pt idx="82">
                  <c:v>0.85749999999999993</c:v>
                </c:pt>
                <c:pt idx="83">
                  <c:v>0.89749999999999996</c:v>
                </c:pt>
                <c:pt idx="84">
                  <c:v>0.86250000000000004</c:v>
                </c:pt>
                <c:pt idx="85">
                  <c:v>0.875</c:v>
                </c:pt>
                <c:pt idx="86">
                  <c:v>0.87250000000000005</c:v>
                </c:pt>
                <c:pt idx="87">
                  <c:v>0.88250000000000006</c:v>
                </c:pt>
                <c:pt idx="88">
                  <c:v>0.86</c:v>
                </c:pt>
                <c:pt idx="89">
                  <c:v>0.85749999999999993</c:v>
                </c:pt>
                <c:pt idx="90">
                  <c:v>0.88</c:v>
                </c:pt>
                <c:pt idx="91">
                  <c:v>0.88</c:v>
                </c:pt>
                <c:pt idx="92">
                  <c:v>0.87749999999999995</c:v>
                </c:pt>
                <c:pt idx="93">
                  <c:v>0.87749999999999995</c:v>
                </c:pt>
                <c:pt idx="94">
                  <c:v>0.86250000000000004</c:v>
                </c:pt>
                <c:pt idx="95">
                  <c:v>0.86</c:v>
                </c:pt>
                <c:pt idx="96">
                  <c:v>0.875</c:v>
                </c:pt>
                <c:pt idx="97">
                  <c:v>0.90500000000000003</c:v>
                </c:pt>
                <c:pt idx="98">
                  <c:v>0.9</c:v>
                </c:pt>
                <c:pt idx="99">
                  <c:v>0.88500000000000001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AF-4E02-B81C-75502B18AD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7593519"/>
        <c:axId val="1994911279"/>
      </c:lineChart>
      <c:catAx>
        <c:axId val="2107593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94911279"/>
        <c:crosses val="autoZero"/>
        <c:auto val="1"/>
        <c:lblAlgn val="ctr"/>
        <c:lblOffset val="100"/>
        <c:noMultiLvlLbl val="0"/>
      </c:catAx>
      <c:valAx>
        <c:axId val="1994911279"/>
        <c:scaling>
          <c:orientation val="minMax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075935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勝率</a:t>
            </a:r>
            <a:r>
              <a:rPr lang="en-US" altLang="ja-JP"/>
              <a:t>(</a:t>
            </a:r>
            <a:r>
              <a:rPr lang="ja-JP" altLang="en-US"/>
              <a:t>シード値固定</a:t>
            </a:r>
            <a:r>
              <a:rPr lang="en-US" altLang="ja-JP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[1]result!$E$1</c:f>
              <c:strCache>
                <c:ptCount val="1"/>
                <c:pt idx="0">
                  <c:v>win-rate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[1]result!$A$2:$A$101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[1]result!$E$2:$E$101</c:f>
              <c:numCache>
                <c:formatCode>General</c:formatCode>
                <c:ptCount val="100"/>
                <c:pt idx="0">
                  <c:v>0.72499999999999998</c:v>
                </c:pt>
                <c:pt idx="1">
                  <c:v>0.755</c:v>
                </c:pt>
                <c:pt idx="2">
                  <c:v>0.80500000000000005</c:v>
                </c:pt>
                <c:pt idx="3">
                  <c:v>0.81499999999999995</c:v>
                </c:pt>
                <c:pt idx="4">
                  <c:v>0.78500000000000003</c:v>
                </c:pt>
                <c:pt idx="5">
                  <c:v>0.85</c:v>
                </c:pt>
                <c:pt idx="6">
                  <c:v>0.89500000000000002</c:v>
                </c:pt>
                <c:pt idx="7">
                  <c:v>0.89</c:v>
                </c:pt>
                <c:pt idx="8">
                  <c:v>0.87</c:v>
                </c:pt>
                <c:pt idx="9">
                  <c:v>0.91500000000000004</c:v>
                </c:pt>
                <c:pt idx="10">
                  <c:v>0.88</c:v>
                </c:pt>
                <c:pt idx="11">
                  <c:v>0.9</c:v>
                </c:pt>
                <c:pt idx="12">
                  <c:v>0.87</c:v>
                </c:pt>
                <c:pt idx="13">
                  <c:v>0.875</c:v>
                </c:pt>
                <c:pt idx="14">
                  <c:v>0.88</c:v>
                </c:pt>
                <c:pt idx="15">
                  <c:v>0.89</c:v>
                </c:pt>
                <c:pt idx="16">
                  <c:v>0.89500000000000002</c:v>
                </c:pt>
                <c:pt idx="17">
                  <c:v>0.83</c:v>
                </c:pt>
                <c:pt idx="18">
                  <c:v>0.875</c:v>
                </c:pt>
                <c:pt idx="19">
                  <c:v>0.90500000000000003</c:v>
                </c:pt>
                <c:pt idx="20">
                  <c:v>0.88500000000000001</c:v>
                </c:pt>
                <c:pt idx="21">
                  <c:v>0.84499999999999997</c:v>
                </c:pt>
                <c:pt idx="22">
                  <c:v>0.86499999999999999</c:v>
                </c:pt>
                <c:pt idx="23">
                  <c:v>0.89500000000000002</c:v>
                </c:pt>
                <c:pt idx="24">
                  <c:v>0.91500000000000004</c:v>
                </c:pt>
                <c:pt idx="25">
                  <c:v>0.83499999999999996</c:v>
                </c:pt>
                <c:pt idx="26">
                  <c:v>0.87</c:v>
                </c:pt>
                <c:pt idx="27">
                  <c:v>0.88</c:v>
                </c:pt>
                <c:pt idx="28">
                  <c:v>0.83499999999999996</c:v>
                </c:pt>
                <c:pt idx="29">
                  <c:v>0.89</c:v>
                </c:pt>
                <c:pt idx="30">
                  <c:v>0.86499999999999999</c:v>
                </c:pt>
                <c:pt idx="31">
                  <c:v>0.9</c:v>
                </c:pt>
                <c:pt idx="32">
                  <c:v>0.875</c:v>
                </c:pt>
                <c:pt idx="33">
                  <c:v>0.9</c:v>
                </c:pt>
                <c:pt idx="34">
                  <c:v>0.9</c:v>
                </c:pt>
                <c:pt idx="35">
                  <c:v>0.84499999999999997</c:v>
                </c:pt>
                <c:pt idx="36">
                  <c:v>0.875</c:v>
                </c:pt>
                <c:pt idx="37">
                  <c:v>0.86499999999999999</c:v>
                </c:pt>
                <c:pt idx="38">
                  <c:v>0.875</c:v>
                </c:pt>
                <c:pt idx="39">
                  <c:v>0.87</c:v>
                </c:pt>
                <c:pt idx="40">
                  <c:v>0.9</c:v>
                </c:pt>
                <c:pt idx="41">
                  <c:v>0.88500000000000001</c:v>
                </c:pt>
                <c:pt idx="42">
                  <c:v>0.9</c:v>
                </c:pt>
                <c:pt idx="43">
                  <c:v>0.89</c:v>
                </c:pt>
                <c:pt idx="44">
                  <c:v>0.87</c:v>
                </c:pt>
                <c:pt idx="45">
                  <c:v>0.89</c:v>
                </c:pt>
                <c:pt idx="46">
                  <c:v>0.86499999999999999</c:v>
                </c:pt>
                <c:pt idx="47">
                  <c:v>0.92500000000000004</c:v>
                </c:pt>
                <c:pt idx="48">
                  <c:v>0.88</c:v>
                </c:pt>
                <c:pt idx="49">
                  <c:v>0.88</c:v>
                </c:pt>
                <c:pt idx="50">
                  <c:v>0.89</c:v>
                </c:pt>
                <c:pt idx="51">
                  <c:v>0.9</c:v>
                </c:pt>
                <c:pt idx="52">
                  <c:v>0.89500000000000002</c:v>
                </c:pt>
                <c:pt idx="53">
                  <c:v>0.92</c:v>
                </c:pt>
                <c:pt idx="54">
                  <c:v>0.86</c:v>
                </c:pt>
                <c:pt idx="55">
                  <c:v>0.875</c:v>
                </c:pt>
                <c:pt idx="56">
                  <c:v>0.88500000000000001</c:v>
                </c:pt>
                <c:pt idx="57">
                  <c:v>0.875</c:v>
                </c:pt>
                <c:pt idx="58">
                  <c:v>0.89500000000000002</c:v>
                </c:pt>
                <c:pt idx="59">
                  <c:v>0.93</c:v>
                </c:pt>
                <c:pt idx="60">
                  <c:v>0.9</c:v>
                </c:pt>
                <c:pt idx="61">
                  <c:v>0.90500000000000003</c:v>
                </c:pt>
                <c:pt idx="62">
                  <c:v>0.89500000000000002</c:v>
                </c:pt>
                <c:pt idx="63">
                  <c:v>0.92500000000000004</c:v>
                </c:pt>
                <c:pt idx="64">
                  <c:v>0.875</c:v>
                </c:pt>
                <c:pt idx="65">
                  <c:v>0.92500000000000004</c:v>
                </c:pt>
                <c:pt idx="66">
                  <c:v>0.91500000000000004</c:v>
                </c:pt>
                <c:pt idx="67">
                  <c:v>0.875</c:v>
                </c:pt>
                <c:pt idx="68">
                  <c:v>0.91</c:v>
                </c:pt>
                <c:pt idx="69">
                  <c:v>0.93</c:v>
                </c:pt>
                <c:pt idx="70">
                  <c:v>0.87</c:v>
                </c:pt>
                <c:pt idx="71">
                  <c:v>0.86</c:v>
                </c:pt>
                <c:pt idx="72">
                  <c:v>0.85499999999999998</c:v>
                </c:pt>
                <c:pt idx="73">
                  <c:v>0.83</c:v>
                </c:pt>
                <c:pt idx="74">
                  <c:v>0.89500000000000002</c:v>
                </c:pt>
                <c:pt idx="75">
                  <c:v>0.91500000000000004</c:v>
                </c:pt>
                <c:pt idx="76">
                  <c:v>0.86499999999999999</c:v>
                </c:pt>
                <c:pt idx="77">
                  <c:v>0.90500000000000003</c:v>
                </c:pt>
                <c:pt idx="78">
                  <c:v>0.86</c:v>
                </c:pt>
                <c:pt idx="79">
                  <c:v>0.88500000000000001</c:v>
                </c:pt>
                <c:pt idx="80">
                  <c:v>0.85</c:v>
                </c:pt>
                <c:pt idx="81">
                  <c:v>0.86</c:v>
                </c:pt>
                <c:pt idx="82">
                  <c:v>0.85</c:v>
                </c:pt>
                <c:pt idx="83">
                  <c:v>0.89500000000000002</c:v>
                </c:pt>
                <c:pt idx="84">
                  <c:v>0.86499999999999999</c:v>
                </c:pt>
                <c:pt idx="85">
                  <c:v>0.90500000000000003</c:v>
                </c:pt>
                <c:pt idx="86">
                  <c:v>0.875</c:v>
                </c:pt>
                <c:pt idx="87">
                  <c:v>0.87</c:v>
                </c:pt>
                <c:pt idx="88">
                  <c:v>0.85</c:v>
                </c:pt>
                <c:pt idx="89">
                  <c:v>0.86</c:v>
                </c:pt>
                <c:pt idx="90">
                  <c:v>0.875</c:v>
                </c:pt>
                <c:pt idx="91">
                  <c:v>0.88500000000000001</c:v>
                </c:pt>
                <c:pt idx="92">
                  <c:v>0.9</c:v>
                </c:pt>
                <c:pt idx="93">
                  <c:v>0.89500000000000002</c:v>
                </c:pt>
                <c:pt idx="94">
                  <c:v>0.875</c:v>
                </c:pt>
                <c:pt idx="95">
                  <c:v>0.87</c:v>
                </c:pt>
                <c:pt idx="96">
                  <c:v>0.83499999999999996</c:v>
                </c:pt>
                <c:pt idx="97">
                  <c:v>0.88</c:v>
                </c:pt>
                <c:pt idx="98">
                  <c:v>0.90500000000000003</c:v>
                </c:pt>
                <c:pt idx="99">
                  <c:v>0.89500000000000002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93-41C8-A182-151880B582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5723615"/>
        <c:axId val="1761828911"/>
      </c:lineChart>
      <c:catAx>
        <c:axId val="12357236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温度</a:t>
                </a:r>
                <a:r>
                  <a:rPr lang="en-US" altLang="ja-JP"/>
                  <a:t>T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1828911"/>
        <c:crosses val="autoZero"/>
        <c:auto val="1"/>
        <c:lblAlgn val="ctr"/>
        <c:lblOffset val="100"/>
        <c:noMultiLvlLbl val="0"/>
      </c:catAx>
      <c:valAx>
        <c:axId val="1761828911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勝率 </a:t>
                </a:r>
                <a:r>
                  <a:rPr lang="en-US" altLang="ja-JP"/>
                  <a:t>(%)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357236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/>
              <a:t>勝率</a:t>
            </a:r>
            <a:r>
              <a:rPr lang="en-US"/>
              <a:t>(</a:t>
            </a:r>
            <a:r>
              <a:rPr lang="ja-JP"/>
              <a:t>シード値</a:t>
            </a:r>
            <a:r>
              <a:rPr lang="ja-JP" altLang="en-US"/>
              <a:t>変動</a:t>
            </a:r>
            <a:r>
              <a:rPr lang="en-US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result!$E$1</c:f>
              <c:strCache>
                <c:ptCount val="1"/>
                <c:pt idx="0">
                  <c:v>win-rate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result!$A$2:$A$101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result!$E$2:$E$101</c:f>
              <c:numCache>
                <c:formatCode>General</c:formatCode>
                <c:ptCount val="100"/>
                <c:pt idx="0">
                  <c:v>0.75</c:v>
                </c:pt>
                <c:pt idx="1">
                  <c:v>0.72</c:v>
                </c:pt>
                <c:pt idx="2">
                  <c:v>0.78</c:v>
                </c:pt>
                <c:pt idx="3">
                  <c:v>0.76</c:v>
                </c:pt>
                <c:pt idx="4">
                  <c:v>0.83499999999999996</c:v>
                </c:pt>
                <c:pt idx="5">
                  <c:v>0.85</c:v>
                </c:pt>
                <c:pt idx="6">
                  <c:v>0.875</c:v>
                </c:pt>
                <c:pt idx="7">
                  <c:v>0.89500000000000002</c:v>
                </c:pt>
                <c:pt idx="8">
                  <c:v>0.89500000000000002</c:v>
                </c:pt>
                <c:pt idx="9">
                  <c:v>0.93500000000000005</c:v>
                </c:pt>
                <c:pt idx="10">
                  <c:v>0.89500000000000002</c:v>
                </c:pt>
                <c:pt idx="11">
                  <c:v>0.85</c:v>
                </c:pt>
                <c:pt idx="12">
                  <c:v>0.89</c:v>
                </c:pt>
                <c:pt idx="13">
                  <c:v>0.86499999999999999</c:v>
                </c:pt>
                <c:pt idx="14">
                  <c:v>0.88500000000000001</c:v>
                </c:pt>
                <c:pt idx="15">
                  <c:v>0.85</c:v>
                </c:pt>
                <c:pt idx="16">
                  <c:v>0.87</c:v>
                </c:pt>
                <c:pt idx="17">
                  <c:v>0.87</c:v>
                </c:pt>
                <c:pt idx="18">
                  <c:v>0.9</c:v>
                </c:pt>
                <c:pt idx="19">
                  <c:v>0.81499999999999995</c:v>
                </c:pt>
                <c:pt idx="20">
                  <c:v>0.89500000000000002</c:v>
                </c:pt>
                <c:pt idx="21">
                  <c:v>0.87</c:v>
                </c:pt>
                <c:pt idx="22">
                  <c:v>0.84</c:v>
                </c:pt>
                <c:pt idx="23">
                  <c:v>0.89500000000000002</c:v>
                </c:pt>
                <c:pt idx="24">
                  <c:v>0.88</c:v>
                </c:pt>
                <c:pt idx="25">
                  <c:v>0.875</c:v>
                </c:pt>
                <c:pt idx="26">
                  <c:v>0.91</c:v>
                </c:pt>
                <c:pt idx="27">
                  <c:v>0.88500000000000001</c:v>
                </c:pt>
                <c:pt idx="28">
                  <c:v>0.89500000000000002</c:v>
                </c:pt>
                <c:pt idx="29">
                  <c:v>0.88500000000000001</c:v>
                </c:pt>
                <c:pt idx="30">
                  <c:v>0.86499999999999999</c:v>
                </c:pt>
                <c:pt idx="31">
                  <c:v>0.91500000000000004</c:v>
                </c:pt>
                <c:pt idx="32">
                  <c:v>0.83499999999999996</c:v>
                </c:pt>
                <c:pt idx="33">
                  <c:v>0.86</c:v>
                </c:pt>
                <c:pt idx="34">
                  <c:v>0.85499999999999998</c:v>
                </c:pt>
                <c:pt idx="35">
                  <c:v>0.88</c:v>
                </c:pt>
                <c:pt idx="36">
                  <c:v>0.83</c:v>
                </c:pt>
                <c:pt idx="37">
                  <c:v>0.85</c:v>
                </c:pt>
                <c:pt idx="38">
                  <c:v>0.82</c:v>
                </c:pt>
                <c:pt idx="39">
                  <c:v>0.87</c:v>
                </c:pt>
                <c:pt idx="40">
                  <c:v>0.83499999999999996</c:v>
                </c:pt>
                <c:pt idx="41">
                  <c:v>0.9</c:v>
                </c:pt>
                <c:pt idx="42">
                  <c:v>0.82499999999999996</c:v>
                </c:pt>
                <c:pt idx="43">
                  <c:v>0.90500000000000003</c:v>
                </c:pt>
                <c:pt idx="44">
                  <c:v>0.87</c:v>
                </c:pt>
                <c:pt idx="45">
                  <c:v>0.89500000000000002</c:v>
                </c:pt>
                <c:pt idx="46">
                  <c:v>0.86499999999999999</c:v>
                </c:pt>
                <c:pt idx="47">
                  <c:v>0.86499999999999999</c:v>
                </c:pt>
                <c:pt idx="48">
                  <c:v>0.89</c:v>
                </c:pt>
                <c:pt idx="49">
                  <c:v>0.89500000000000002</c:v>
                </c:pt>
                <c:pt idx="50">
                  <c:v>0.93500000000000005</c:v>
                </c:pt>
                <c:pt idx="51">
                  <c:v>0.92500000000000004</c:v>
                </c:pt>
                <c:pt idx="52">
                  <c:v>0.92</c:v>
                </c:pt>
                <c:pt idx="53">
                  <c:v>0.83</c:v>
                </c:pt>
                <c:pt idx="54">
                  <c:v>0.89500000000000002</c:v>
                </c:pt>
                <c:pt idx="55">
                  <c:v>0.875</c:v>
                </c:pt>
                <c:pt idx="56">
                  <c:v>0.93500000000000005</c:v>
                </c:pt>
                <c:pt idx="57">
                  <c:v>0.91</c:v>
                </c:pt>
                <c:pt idx="58">
                  <c:v>0.91</c:v>
                </c:pt>
                <c:pt idx="59">
                  <c:v>0.89</c:v>
                </c:pt>
                <c:pt idx="60">
                  <c:v>0.85499999999999998</c:v>
                </c:pt>
                <c:pt idx="61">
                  <c:v>0.88500000000000001</c:v>
                </c:pt>
                <c:pt idx="62">
                  <c:v>0.88</c:v>
                </c:pt>
                <c:pt idx="63">
                  <c:v>0.88</c:v>
                </c:pt>
                <c:pt idx="64">
                  <c:v>0.84</c:v>
                </c:pt>
                <c:pt idx="65">
                  <c:v>0.88500000000000001</c:v>
                </c:pt>
                <c:pt idx="66">
                  <c:v>0.93500000000000005</c:v>
                </c:pt>
                <c:pt idx="67">
                  <c:v>0.91</c:v>
                </c:pt>
                <c:pt idx="68">
                  <c:v>0.875</c:v>
                </c:pt>
                <c:pt idx="69">
                  <c:v>0.89500000000000002</c:v>
                </c:pt>
                <c:pt idx="70">
                  <c:v>0.87</c:v>
                </c:pt>
                <c:pt idx="71">
                  <c:v>0.87</c:v>
                </c:pt>
                <c:pt idx="72">
                  <c:v>0.89</c:v>
                </c:pt>
                <c:pt idx="73">
                  <c:v>0.89</c:v>
                </c:pt>
                <c:pt idx="74">
                  <c:v>0.86499999999999999</c:v>
                </c:pt>
                <c:pt idx="75">
                  <c:v>0.9</c:v>
                </c:pt>
                <c:pt idx="76">
                  <c:v>0.83</c:v>
                </c:pt>
                <c:pt idx="77">
                  <c:v>0.91</c:v>
                </c:pt>
                <c:pt idx="78">
                  <c:v>0.88500000000000001</c:v>
                </c:pt>
                <c:pt idx="79">
                  <c:v>0.88500000000000001</c:v>
                </c:pt>
                <c:pt idx="80">
                  <c:v>0.875</c:v>
                </c:pt>
                <c:pt idx="81">
                  <c:v>0.90500000000000003</c:v>
                </c:pt>
                <c:pt idx="82">
                  <c:v>0.86499999999999999</c:v>
                </c:pt>
                <c:pt idx="83">
                  <c:v>0.9</c:v>
                </c:pt>
                <c:pt idx="84">
                  <c:v>0.86</c:v>
                </c:pt>
                <c:pt idx="85">
                  <c:v>0.84499999999999997</c:v>
                </c:pt>
                <c:pt idx="86">
                  <c:v>0.87</c:v>
                </c:pt>
                <c:pt idx="87">
                  <c:v>0.89500000000000002</c:v>
                </c:pt>
                <c:pt idx="88">
                  <c:v>0.87</c:v>
                </c:pt>
                <c:pt idx="89">
                  <c:v>0.85499999999999998</c:v>
                </c:pt>
                <c:pt idx="90">
                  <c:v>0.88500000000000001</c:v>
                </c:pt>
                <c:pt idx="91">
                  <c:v>0.875</c:v>
                </c:pt>
                <c:pt idx="92">
                  <c:v>0.85499999999999998</c:v>
                </c:pt>
                <c:pt idx="93">
                  <c:v>0.86</c:v>
                </c:pt>
                <c:pt idx="94">
                  <c:v>0.85</c:v>
                </c:pt>
                <c:pt idx="95">
                  <c:v>0.85</c:v>
                </c:pt>
                <c:pt idx="96">
                  <c:v>0.91500000000000004</c:v>
                </c:pt>
                <c:pt idx="97">
                  <c:v>0.93</c:v>
                </c:pt>
                <c:pt idx="98">
                  <c:v>0.89500000000000002</c:v>
                </c:pt>
                <c:pt idx="99">
                  <c:v>0.875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F5-4DA0-996A-0410BAF190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0016943"/>
        <c:axId val="413126991"/>
      </c:lineChart>
      <c:catAx>
        <c:axId val="5100169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温度</a:t>
                </a:r>
                <a:r>
                  <a:rPr lang="en-US" altLang="ja-JP"/>
                  <a:t>T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13126991"/>
        <c:crossesAt val="0"/>
        <c:auto val="1"/>
        <c:lblAlgn val="ctr"/>
        <c:lblOffset val="100"/>
        <c:noMultiLvlLbl val="0"/>
      </c:catAx>
      <c:valAx>
        <c:axId val="413126991"/>
        <c:scaling>
          <c:orientation val="minMax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勝率 </a:t>
                </a:r>
                <a:r>
                  <a:rPr lang="en-US" altLang="ja-JP"/>
                  <a:t>(%)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0016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271462</xdr:colOff>
      <xdr:row>72</xdr:row>
      <xdr:rowOff>179387</xdr:rowOff>
    </xdr:from>
    <xdr:to>
      <xdr:col>15</xdr:col>
      <xdr:colOff>17462</xdr:colOff>
      <xdr:row>84</xdr:row>
      <xdr:rowOff>65087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4F796888-A0D1-4294-BC75-3A1EF860CD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542925</xdr:colOff>
      <xdr:row>0</xdr:row>
      <xdr:rowOff>219075</xdr:rowOff>
    </xdr:from>
    <xdr:to>
      <xdr:col>31</xdr:col>
      <xdr:colOff>433388</xdr:colOff>
      <xdr:row>26</xdr:row>
      <xdr:rowOff>134303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5D0EEE9-E6A6-41CB-9018-20D2A5F08C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42</xdr:row>
      <xdr:rowOff>0</xdr:rowOff>
    </xdr:from>
    <xdr:to>
      <xdr:col>23</xdr:col>
      <xdr:colOff>457200</xdr:colOff>
      <xdr:row>53</xdr:row>
      <xdr:rowOff>123825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C976B71-DFD4-42DE-B38F-72B70B88AF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628650</xdr:colOff>
      <xdr:row>30</xdr:row>
      <xdr:rowOff>76200</xdr:rowOff>
    </xdr:from>
    <xdr:to>
      <xdr:col>23</xdr:col>
      <xdr:colOff>374650</xdr:colOff>
      <xdr:row>41</xdr:row>
      <xdr:rowOff>200025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2A1C5326-0648-4FFE-BBDB-5A119B5A8E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x-se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"/>
      <sheetName val="Sheet1"/>
    </sheetNames>
    <sheetDataSet>
      <sheetData sheetId="0">
        <row r="1">
          <cell r="E1" t="str">
            <v>win-rate</v>
          </cell>
        </row>
        <row r="2">
          <cell r="A2">
            <v>1</v>
          </cell>
          <cell r="E2">
            <v>0.72499999999999998</v>
          </cell>
        </row>
        <row r="3">
          <cell r="A3">
            <v>2</v>
          </cell>
          <cell r="E3">
            <v>0.755</v>
          </cell>
        </row>
        <row r="4">
          <cell r="A4">
            <v>3</v>
          </cell>
          <cell r="E4">
            <v>0.80500000000000005</v>
          </cell>
        </row>
        <row r="5">
          <cell r="A5">
            <v>4</v>
          </cell>
          <cell r="E5">
            <v>0.81499999999999995</v>
          </cell>
        </row>
        <row r="6">
          <cell r="A6">
            <v>5</v>
          </cell>
          <cell r="E6">
            <v>0.78500000000000003</v>
          </cell>
        </row>
        <row r="7">
          <cell r="A7">
            <v>6</v>
          </cell>
          <cell r="E7">
            <v>0.85</v>
          </cell>
        </row>
        <row r="8">
          <cell r="A8">
            <v>7</v>
          </cell>
          <cell r="E8">
            <v>0.89500000000000002</v>
          </cell>
        </row>
        <row r="9">
          <cell r="A9">
            <v>8</v>
          </cell>
          <cell r="E9">
            <v>0.89</v>
          </cell>
        </row>
        <row r="10">
          <cell r="A10">
            <v>9</v>
          </cell>
          <cell r="E10">
            <v>0.87</v>
          </cell>
        </row>
        <row r="11">
          <cell r="A11">
            <v>10</v>
          </cell>
          <cell r="E11">
            <v>0.91500000000000004</v>
          </cell>
        </row>
        <row r="12">
          <cell r="A12">
            <v>11</v>
          </cell>
          <cell r="E12">
            <v>0.88</v>
          </cell>
        </row>
        <row r="13">
          <cell r="A13">
            <v>12</v>
          </cell>
          <cell r="E13">
            <v>0.9</v>
          </cell>
        </row>
        <row r="14">
          <cell r="A14">
            <v>13</v>
          </cell>
          <cell r="E14">
            <v>0.87</v>
          </cell>
        </row>
        <row r="15">
          <cell r="A15">
            <v>14</v>
          </cell>
          <cell r="E15">
            <v>0.875</v>
          </cell>
        </row>
        <row r="16">
          <cell r="A16">
            <v>15</v>
          </cell>
          <cell r="E16">
            <v>0.88</v>
          </cell>
        </row>
        <row r="17">
          <cell r="A17">
            <v>16</v>
          </cell>
          <cell r="E17">
            <v>0.89</v>
          </cell>
        </row>
        <row r="18">
          <cell r="A18">
            <v>17</v>
          </cell>
          <cell r="E18">
            <v>0.89500000000000002</v>
          </cell>
        </row>
        <row r="19">
          <cell r="A19">
            <v>18</v>
          </cell>
          <cell r="E19">
            <v>0.83</v>
          </cell>
        </row>
        <row r="20">
          <cell r="A20">
            <v>19</v>
          </cell>
          <cell r="E20">
            <v>0.875</v>
          </cell>
        </row>
        <row r="21">
          <cell r="A21">
            <v>20</v>
          </cell>
          <cell r="E21">
            <v>0.90500000000000003</v>
          </cell>
        </row>
        <row r="22">
          <cell r="A22">
            <v>21</v>
          </cell>
          <cell r="E22">
            <v>0.88500000000000001</v>
          </cell>
        </row>
        <row r="23">
          <cell r="A23">
            <v>22</v>
          </cell>
          <cell r="E23">
            <v>0.84499999999999997</v>
          </cell>
        </row>
        <row r="24">
          <cell r="A24">
            <v>23</v>
          </cell>
          <cell r="E24">
            <v>0.86499999999999999</v>
          </cell>
        </row>
        <row r="25">
          <cell r="A25">
            <v>24</v>
          </cell>
          <cell r="E25">
            <v>0.89500000000000002</v>
          </cell>
        </row>
        <row r="26">
          <cell r="A26">
            <v>25</v>
          </cell>
          <cell r="E26">
            <v>0.91500000000000004</v>
          </cell>
        </row>
        <row r="27">
          <cell r="A27">
            <v>26</v>
          </cell>
          <cell r="E27">
            <v>0.83499999999999996</v>
          </cell>
        </row>
        <row r="28">
          <cell r="A28">
            <v>27</v>
          </cell>
          <cell r="E28">
            <v>0.87</v>
          </cell>
        </row>
        <row r="29">
          <cell r="A29">
            <v>28</v>
          </cell>
          <cell r="E29">
            <v>0.88</v>
          </cell>
        </row>
        <row r="30">
          <cell r="A30">
            <v>29</v>
          </cell>
          <cell r="E30">
            <v>0.83499999999999996</v>
          </cell>
        </row>
        <row r="31">
          <cell r="A31">
            <v>30</v>
          </cell>
          <cell r="E31">
            <v>0.89</v>
          </cell>
        </row>
        <row r="32">
          <cell r="A32">
            <v>31</v>
          </cell>
          <cell r="E32">
            <v>0.86499999999999999</v>
          </cell>
        </row>
        <row r="33">
          <cell r="A33">
            <v>32</v>
          </cell>
          <cell r="E33">
            <v>0.9</v>
          </cell>
        </row>
        <row r="34">
          <cell r="A34">
            <v>33</v>
          </cell>
          <cell r="E34">
            <v>0.875</v>
          </cell>
        </row>
        <row r="35">
          <cell r="A35">
            <v>34</v>
          </cell>
          <cell r="E35">
            <v>0.9</v>
          </cell>
        </row>
        <row r="36">
          <cell r="A36">
            <v>35</v>
          </cell>
          <cell r="E36">
            <v>0.9</v>
          </cell>
        </row>
        <row r="37">
          <cell r="A37">
            <v>36</v>
          </cell>
          <cell r="E37">
            <v>0.84499999999999997</v>
          </cell>
        </row>
        <row r="38">
          <cell r="A38">
            <v>37</v>
          </cell>
          <cell r="E38">
            <v>0.875</v>
          </cell>
        </row>
        <row r="39">
          <cell r="A39">
            <v>38</v>
          </cell>
          <cell r="E39">
            <v>0.86499999999999999</v>
          </cell>
        </row>
        <row r="40">
          <cell r="A40">
            <v>39</v>
          </cell>
          <cell r="E40">
            <v>0.875</v>
          </cell>
        </row>
        <row r="41">
          <cell r="A41">
            <v>40</v>
          </cell>
          <cell r="E41">
            <v>0.87</v>
          </cell>
        </row>
        <row r="42">
          <cell r="A42">
            <v>41</v>
          </cell>
          <cell r="E42">
            <v>0.9</v>
          </cell>
        </row>
        <row r="43">
          <cell r="A43">
            <v>42</v>
          </cell>
          <cell r="E43">
            <v>0.88500000000000001</v>
          </cell>
        </row>
        <row r="44">
          <cell r="A44">
            <v>43</v>
          </cell>
          <cell r="E44">
            <v>0.9</v>
          </cell>
        </row>
        <row r="45">
          <cell r="A45">
            <v>44</v>
          </cell>
          <cell r="E45">
            <v>0.89</v>
          </cell>
        </row>
        <row r="46">
          <cell r="A46">
            <v>45</v>
          </cell>
          <cell r="E46">
            <v>0.87</v>
          </cell>
        </row>
        <row r="47">
          <cell r="A47">
            <v>46</v>
          </cell>
          <cell r="E47">
            <v>0.89</v>
          </cell>
        </row>
        <row r="48">
          <cell r="A48">
            <v>47</v>
          </cell>
          <cell r="E48">
            <v>0.86499999999999999</v>
          </cell>
        </row>
        <row r="49">
          <cell r="A49">
            <v>48</v>
          </cell>
          <cell r="E49">
            <v>0.92500000000000004</v>
          </cell>
        </row>
        <row r="50">
          <cell r="A50">
            <v>49</v>
          </cell>
          <cell r="E50">
            <v>0.88</v>
          </cell>
        </row>
        <row r="51">
          <cell r="A51">
            <v>50</v>
          </cell>
          <cell r="E51">
            <v>0.88</v>
          </cell>
        </row>
        <row r="52">
          <cell r="A52">
            <v>51</v>
          </cell>
          <cell r="E52">
            <v>0.89</v>
          </cell>
        </row>
        <row r="53">
          <cell r="A53">
            <v>52</v>
          </cell>
          <cell r="E53">
            <v>0.9</v>
          </cell>
        </row>
        <row r="54">
          <cell r="A54">
            <v>53</v>
          </cell>
          <cell r="E54">
            <v>0.89500000000000002</v>
          </cell>
        </row>
        <row r="55">
          <cell r="A55">
            <v>54</v>
          </cell>
          <cell r="E55">
            <v>0.92</v>
          </cell>
        </row>
        <row r="56">
          <cell r="A56">
            <v>55</v>
          </cell>
          <cell r="E56">
            <v>0.86</v>
          </cell>
        </row>
        <row r="57">
          <cell r="A57">
            <v>56</v>
          </cell>
          <cell r="E57">
            <v>0.875</v>
          </cell>
        </row>
        <row r="58">
          <cell r="A58">
            <v>57</v>
          </cell>
          <cell r="E58">
            <v>0.88500000000000001</v>
          </cell>
        </row>
        <row r="59">
          <cell r="A59">
            <v>58</v>
          </cell>
          <cell r="E59">
            <v>0.875</v>
          </cell>
        </row>
        <row r="60">
          <cell r="A60">
            <v>59</v>
          </cell>
          <cell r="E60">
            <v>0.89500000000000002</v>
          </cell>
        </row>
        <row r="61">
          <cell r="A61">
            <v>60</v>
          </cell>
          <cell r="E61">
            <v>0.93</v>
          </cell>
        </row>
        <row r="62">
          <cell r="A62">
            <v>61</v>
          </cell>
          <cell r="E62">
            <v>0.9</v>
          </cell>
        </row>
        <row r="63">
          <cell r="A63">
            <v>62</v>
          </cell>
          <cell r="E63">
            <v>0.90500000000000003</v>
          </cell>
        </row>
        <row r="64">
          <cell r="A64">
            <v>63</v>
          </cell>
          <cell r="E64">
            <v>0.89500000000000002</v>
          </cell>
        </row>
        <row r="65">
          <cell r="A65">
            <v>64</v>
          </cell>
          <cell r="E65">
            <v>0.92500000000000004</v>
          </cell>
        </row>
        <row r="66">
          <cell r="A66">
            <v>65</v>
          </cell>
          <cell r="E66">
            <v>0.875</v>
          </cell>
        </row>
        <row r="67">
          <cell r="A67">
            <v>66</v>
          </cell>
          <cell r="E67">
            <v>0.92500000000000004</v>
          </cell>
        </row>
        <row r="68">
          <cell r="A68">
            <v>67</v>
          </cell>
          <cell r="E68">
            <v>0.91500000000000004</v>
          </cell>
        </row>
        <row r="69">
          <cell r="A69">
            <v>68</v>
          </cell>
          <cell r="E69">
            <v>0.875</v>
          </cell>
        </row>
        <row r="70">
          <cell r="A70">
            <v>69</v>
          </cell>
          <cell r="E70">
            <v>0.91</v>
          </cell>
        </row>
        <row r="71">
          <cell r="A71">
            <v>70</v>
          </cell>
          <cell r="E71">
            <v>0.93</v>
          </cell>
        </row>
        <row r="72">
          <cell r="A72">
            <v>71</v>
          </cell>
          <cell r="E72">
            <v>0.87</v>
          </cell>
        </row>
        <row r="73">
          <cell r="A73">
            <v>72</v>
          </cell>
          <cell r="E73">
            <v>0.86</v>
          </cell>
        </row>
        <row r="74">
          <cell r="A74">
            <v>73</v>
          </cell>
          <cell r="E74">
            <v>0.85499999999999998</v>
          </cell>
        </row>
        <row r="75">
          <cell r="A75">
            <v>74</v>
          </cell>
          <cell r="E75">
            <v>0.83</v>
          </cell>
        </row>
        <row r="76">
          <cell r="A76">
            <v>75</v>
          </cell>
          <cell r="E76">
            <v>0.89500000000000002</v>
          </cell>
        </row>
        <row r="77">
          <cell r="A77">
            <v>76</v>
          </cell>
          <cell r="E77">
            <v>0.91500000000000004</v>
          </cell>
        </row>
        <row r="78">
          <cell r="A78">
            <v>77</v>
          </cell>
          <cell r="E78">
            <v>0.86499999999999999</v>
          </cell>
        </row>
        <row r="79">
          <cell r="A79">
            <v>78</v>
          </cell>
          <cell r="E79">
            <v>0.90500000000000003</v>
          </cell>
        </row>
        <row r="80">
          <cell r="A80">
            <v>79</v>
          </cell>
          <cell r="E80">
            <v>0.86</v>
          </cell>
        </row>
        <row r="81">
          <cell r="A81">
            <v>80</v>
          </cell>
          <cell r="E81">
            <v>0.88500000000000001</v>
          </cell>
        </row>
        <row r="82">
          <cell r="A82">
            <v>81</v>
          </cell>
          <cell r="E82">
            <v>0.85</v>
          </cell>
        </row>
        <row r="83">
          <cell r="A83">
            <v>82</v>
          </cell>
          <cell r="E83">
            <v>0.86</v>
          </cell>
        </row>
        <row r="84">
          <cell r="A84">
            <v>83</v>
          </cell>
          <cell r="E84">
            <v>0.85</v>
          </cell>
        </row>
        <row r="85">
          <cell r="A85">
            <v>84</v>
          </cell>
          <cell r="E85">
            <v>0.89500000000000002</v>
          </cell>
        </row>
        <row r="86">
          <cell r="A86">
            <v>85</v>
          </cell>
          <cell r="E86">
            <v>0.86499999999999999</v>
          </cell>
        </row>
        <row r="87">
          <cell r="A87">
            <v>86</v>
          </cell>
          <cell r="E87">
            <v>0.90500000000000003</v>
          </cell>
        </row>
        <row r="88">
          <cell r="A88">
            <v>87</v>
          </cell>
          <cell r="E88">
            <v>0.875</v>
          </cell>
        </row>
        <row r="89">
          <cell r="A89">
            <v>88</v>
          </cell>
          <cell r="E89">
            <v>0.87</v>
          </cell>
        </row>
        <row r="90">
          <cell r="A90">
            <v>89</v>
          </cell>
          <cell r="E90">
            <v>0.85</v>
          </cell>
        </row>
        <row r="91">
          <cell r="A91">
            <v>90</v>
          </cell>
          <cell r="E91">
            <v>0.86</v>
          </cell>
        </row>
        <row r="92">
          <cell r="A92">
            <v>91</v>
          </cell>
          <cell r="E92">
            <v>0.875</v>
          </cell>
        </row>
        <row r="93">
          <cell r="A93">
            <v>92</v>
          </cell>
          <cell r="E93">
            <v>0.88500000000000001</v>
          </cell>
        </row>
        <row r="94">
          <cell r="A94">
            <v>93</v>
          </cell>
          <cell r="E94">
            <v>0.9</v>
          </cell>
        </row>
        <row r="95">
          <cell r="A95">
            <v>94</v>
          </cell>
          <cell r="E95">
            <v>0.89500000000000002</v>
          </cell>
        </row>
        <row r="96">
          <cell r="A96">
            <v>95</v>
          </cell>
          <cell r="E96">
            <v>0.875</v>
          </cell>
        </row>
        <row r="97">
          <cell r="A97">
            <v>96</v>
          </cell>
          <cell r="E97">
            <v>0.87</v>
          </cell>
        </row>
        <row r="98">
          <cell r="A98">
            <v>97</v>
          </cell>
          <cell r="E98">
            <v>0.83499999999999996</v>
          </cell>
        </row>
        <row r="99">
          <cell r="A99">
            <v>98</v>
          </cell>
          <cell r="E99">
            <v>0.88</v>
          </cell>
        </row>
        <row r="100">
          <cell r="A100">
            <v>99</v>
          </cell>
          <cell r="E100">
            <v>0.90500000000000003</v>
          </cell>
        </row>
        <row r="101">
          <cell r="A101">
            <v>100</v>
          </cell>
          <cell r="E101">
            <v>0.89500000000000002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2"/>
  <sheetViews>
    <sheetView topLeftCell="A67" workbookViewId="0">
      <selection activeCell="H73" sqref="H73"/>
    </sheetView>
  </sheetViews>
  <sheetFormatPr defaultRowHeight="18.75" x14ac:dyDescent="0.4"/>
  <sheetData>
    <row r="1" spans="1:5" x14ac:dyDescent="0.4">
      <c r="A1" t="s">
        <v>0</v>
      </c>
      <c r="B1" t="s">
        <v>2</v>
      </c>
      <c r="C1" t="s">
        <v>1</v>
      </c>
      <c r="D1" t="s">
        <v>3</v>
      </c>
      <c r="E1" t="s">
        <v>4</v>
      </c>
    </row>
    <row r="2" spans="1:5" x14ac:dyDescent="0.4">
      <c r="A2">
        <v>1</v>
      </c>
      <c r="B2">
        <v>70</v>
      </c>
      <c r="C2">
        <v>80</v>
      </c>
      <c r="D2">
        <v>150</v>
      </c>
      <c r="E2">
        <f>D2/200</f>
        <v>0.75</v>
      </c>
    </row>
    <row r="3" spans="1:5" x14ac:dyDescent="0.4">
      <c r="A3">
        <v>2</v>
      </c>
      <c r="B3">
        <v>69</v>
      </c>
      <c r="C3">
        <v>75</v>
      </c>
      <c r="D3">
        <v>144</v>
      </c>
      <c r="E3">
        <f t="shared" ref="E3:E66" si="0">D3/200</f>
        <v>0.72</v>
      </c>
    </row>
    <row r="4" spans="1:5" x14ac:dyDescent="0.4">
      <c r="A4">
        <v>3</v>
      </c>
      <c r="B4">
        <v>78</v>
      </c>
      <c r="C4">
        <v>78</v>
      </c>
      <c r="D4">
        <v>156</v>
      </c>
      <c r="E4">
        <f t="shared" si="0"/>
        <v>0.78</v>
      </c>
    </row>
    <row r="5" spans="1:5" x14ac:dyDescent="0.4">
      <c r="A5">
        <v>4</v>
      </c>
      <c r="B5">
        <v>73</v>
      </c>
      <c r="C5">
        <v>79</v>
      </c>
      <c r="D5">
        <v>152</v>
      </c>
      <c r="E5">
        <f t="shared" si="0"/>
        <v>0.76</v>
      </c>
    </row>
    <row r="6" spans="1:5" x14ac:dyDescent="0.4">
      <c r="A6">
        <v>5</v>
      </c>
      <c r="B6">
        <v>79</v>
      </c>
      <c r="C6">
        <v>88</v>
      </c>
      <c r="D6">
        <v>167</v>
      </c>
      <c r="E6">
        <f t="shared" si="0"/>
        <v>0.83499999999999996</v>
      </c>
    </row>
    <row r="7" spans="1:5" x14ac:dyDescent="0.4">
      <c r="A7">
        <v>6</v>
      </c>
      <c r="B7">
        <v>84</v>
      </c>
      <c r="C7">
        <v>86</v>
      </c>
      <c r="D7">
        <v>170</v>
      </c>
      <c r="E7">
        <f t="shared" si="0"/>
        <v>0.85</v>
      </c>
    </row>
    <row r="8" spans="1:5" x14ac:dyDescent="0.4">
      <c r="A8">
        <v>7</v>
      </c>
      <c r="B8">
        <v>87</v>
      </c>
      <c r="C8">
        <v>88</v>
      </c>
      <c r="D8">
        <v>175</v>
      </c>
      <c r="E8">
        <f t="shared" si="0"/>
        <v>0.875</v>
      </c>
    </row>
    <row r="9" spans="1:5" x14ac:dyDescent="0.4">
      <c r="A9">
        <v>8</v>
      </c>
      <c r="B9">
        <v>90</v>
      </c>
      <c r="C9">
        <v>89</v>
      </c>
      <c r="D9">
        <v>179</v>
      </c>
      <c r="E9">
        <f t="shared" si="0"/>
        <v>0.89500000000000002</v>
      </c>
    </row>
    <row r="10" spans="1:5" x14ac:dyDescent="0.4">
      <c r="A10">
        <v>9</v>
      </c>
      <c r="B10">
        <v>84</v>
      </c>
      <c r="C10">
        <v>95</v>
      </c>
      <c r="D10">
        <v>179</v>
      </c>
      <c r="E10">
        <f t="shared" si="0"/>
        <v>0.89500000000000002</v>
      </c>
    </row>
    <row r="11" spans="1:5" x14ac:dyDescent="0.4">
      <c r="A11">
        <v>10</v>
      </c>
      <c r="B11">
        <v>90</v>
      </c>
      <c r="C11">
        <v>97</v>
      </c>
      <c r="D11">
        <v>187</v>
      </c>
      <c r="E11">
        <f t="shared" si="0"/>
        <v>0.93500000000000005</v>
      </c>
    </row>
    <row r="12" spans="1:5" x14ac:dyDescent="0.4">
      <c r="A12">
        <v>11</v>
      </c>
      <c r="B12">
        <v>90</v>
      </c>
      <c r="C12">
        <v>89</v>
      </c>
      <c r="D12">
        <v>179</v>
      </c>
      <c r="E12">
        <f t="shared" si="0"/>
        <v>0.89500000000000002</v>
      </c>
    </row>
    <row r="13" spans="1:5" x14ac:dyDescent="0.4">
      <c r="A13">
        <v>12</v>
      </c>
      <c r="B13">
        <v>82</v>
      </c>
      <c r="C13">
        <v>88</v>
      </c>
      <c r="D13">
        <v>170</v>
      </c>
      <c r="E13">
        <f t="shared" si="0"/>
        <v>0.85</v>
      </c>
    </row>
    <row r="14" spans="1:5" x14ac:dyDescent="0.4">
      <c r="A14">
        <v>13</v>
      </c>
      <c r="B14">
        <v>86</v>
      </c>
      <c r="C14">
        <v>92</v>
      </c>
      <c r="D14">
        <v>178</v>
      </c>
      <c r="E14">
        <f t="shared" si="0"/>
        <v>0.89</v>
      </c>
    </row>
    <row r="15" spans="1:5" x14ac:dyDescent="0.4">
      <c r="A15">
        <v>14</v>
      </c>
      <c r="B15">
        <v>85</v>
      </c>
      <c r="C15">
        <v>88</v>
      </c>
      <c r="D15">
        <v>173</v>
      </c>
      <c r="E15">
        <f t="shared" si="0"/>
        <v>0.86499999999999999</v>
      </c>
    </row>
    <row r="16" spans="1:5" x14ac:dyDescent="0.4">
      <c r="A16">
        <v>15</v>
      </c>
      <c r="B16">
        <v>85</v>
      </c>
      <c r="C16">
        <v>92</v>
      </c>
      <c r="D16">
        <v>177</v>
      </c>
      <c r="E16">
        <f t="shared" si="0"/>
        <v>0.88500000000000001</v>
      </c>
    </row>
    <row r="17" spans="1:5" x14ac:dyDescent="0.4">
      <c r="A17">
        <v>16</v>
      </c>
      <c r="B17">
        <v>81</v>
      </c>
      <c r="C17">
        <v>89</v>
      </c>
      <c r="D17">
        <v>170</v>
      </c>
      <c r="E17">
        <f t="shared" si="0"/>
        <v>0.85</v>
      </c>
    </row>
    <row r="18" spans="1:5" x14ac:dyDescent="0.4">
      <c r="A18">
        <v>17</v>
      </c>
      <c r="B18">
        <v>84</v>
      </c>
      <c r="C18">
        <v>90</v>
      </c>
      <c r="D18">
        <v>174</v>
      </c>
      <c r="E18">
        <f t="shared" si="0"/>
        <v>0.87</v>
      </c>
    </row>
    <row r="19" spans="1:5" x14ac:dyDescent="0.4">
      <c r="A19">
        <v>18</v>
      </c>
      <c r="B19">
        <v>85</v>
      </c>
      <c r="C19">
        <v>89</v>
      </c>
      <c r="D19">
        <v>174</v>
      </c>
      <c r="E19">
        <f t="shared" si="0"/>
        <v>0.87</v>
      </c>
    </row>
    <row r="20" spans="1:5" x14ac:dyDescent="0.4">
      <c r="A20">
        <v>19</v>
      </c>
      <c r="B20">
        <v>89</v>
      </c>
      <c r="C20">
        <v>91</v>
      </c>
      <c r="D20">
        <v>180</v>
      </c>
      <c r="E20">
        <f t="shared" si="0"/>
        <v>0.9</v>
      </c>
    </row>
    <row r="21" spans="1:5" x14ac:dyDescent="0.4">
      <c r="A21">
        <v>20</v>
      </c>
      <c r="B21">
        <v>76</v>
      </c>
      <c r="C21">
        <v>87</v>
      </c>
      <c r="D21">
        <v>163</v>
      </c>
      <c r="E21">
        <f t="shared" si="0"/>
        <v>0.81499999999999995</v>
      </c>
    </row>
    <row r="22" spans="1:5" x14ac:dyDescent="0.4">
      <c r="A22">
        <v>21</v>
      </c>
      <c r="B22">
        <v>88</v>
      </c>
      <c r="C22">
        <v>91</v>
      </c>
      <c r="D22">
        <v>179</v>
      </c>
      <c r="E22">
        <f t="shared" si="0"/>
        <v>0.89500000000000002</v>
      </c>
    </row>
    <row r="23" spans="1:5" x14ac:dyDescent="0.4">
      <c r="A23">
        <v>22</v>
      </c>
      <c r="B23">
        <v>86</v>
      </c>
      <c r="C23">
        <v>88</v>
      </c>
      <c r="D23">
        <v>174</v>
      </c>
      <c r="E23">
        <f t="shared" si="0"/>
        <v>0.87</v>
      </c>
    </row>
    <row r="24" spans="1:5" x14ac:dyDescent="0.4">
      <c r="A24">
        <v>23</v>
      </c>
      <c r="B24">
        <v>82</v>
      </c>
      <c r="C24">
        <v>86</v>
      </c>
      <c r="D24">
        <v>168</v>
      </c>
      <c r="E24">
        <f t="shared" si="0"/>
        <v>0.84</v>
      </c>
    </row>
    <row r="25" spans="1:5" x14ac:dyDescent="0.4">
      <c r="A25">
        <v>24</v>
      </c>
      <c r="B25">
        <v>84</v>
      </c>
      <c r="C25">
        <v>95</v>
      </c>
      <c r="D25">
        <v>179</v>
      </c>
      <c r="E25">
        <f t="shared" si="0"/>
        <v>0.89500000000000002</v>
      </c>
    </row>
    <row r="26" spans="1:5" x14ac:dyDescent="0.4">
      <c r="A26">
        <v>25</v>
      </c>
      <c r="B26">
        <v>86</v>
      </c>
      <c r="C26">
        <v>90</v>
      </c>
      <c r="D26">
        <v>176</v>
      </c>
      <c r="E26">
        <f t="shared" si="0"/>
        <v>0.88</v>
      </c>
    </row>
    <row r="27" spans="1:5" x14ac:dyDescent="0.4">
      <c r="A27">
        <v>26</v>
      </c>
      <c r="B27">
        <v>85</v>
      </c>
      <c r="C27">
        <v>90</v>
      </c>
      <c r="D27">
        <v>175</v>
      </c>
      <c r="E27">
        <f t="shared" si="0"/>
        <v>0.875</v>
      </c>
    </row>
    <row r="28" spans="1:5" x14ac:dyDescent="0.4">
      <c r="A28">
        <v>27</v>
      </c>
      <c r="B28">
        <v>88</v>
      </c>
      <c r="C28">
        <v>94</v>
      </c>
      <c r="D28">
        <v>182</v>
      </c>
      <c r="E28">
        <f t="shared" si="0"/>
        <v>0.91</v>
      </c>
    </row>
    <row r="29" spans="1:5" x14ac:dyDescent="0.4">
      <c r="A29">
        <v>28</v>
      </c>
      <c r="B29">
        <v>81</v>
      </c>
      <c r="C29">
        <v>96</v>
      </c>
      <c r="D29">
        <v>177</v>
      </c>
      <c r="E29">
        <f t="shared" si="0"/>
        <v>0.88500000000000001</v>
      </c>
    </row>
    <row r="30" spans="1:5" x14ac:dyDescent="0.4">
      <c r="A30">
        <v>29</v>
      </c>
      <c r="B30">
        <v>91</v>
      </c>
      <c r="C30">
        <v>88</v>
      </c>
      <c r="D30">
        <v>179</v>
      </c>
      <c r="E30">
        <f t="shared" si="0"/>
        <v>0.89500000000000002</v>
      </c>
    </row>
    <row r="31" spans="1:5" x14ac:dyDescent="0.4">
      <c r="A31">
        <v>30</v>
      </c>
      <c r="B31">
        <v>85</v>
      </c>
      <c r="C31">
        <v>92</v>
      </c>
      <c r="D31">
        <v>177</v>
      </c>
      <c r="E31">
        <f t="shared" si="0"/>
        <v>0.88500000000000001</v>
      </c>
    </row>
    <row r="32" spans="1:5" x14ac:dyDescent="0.4">
      <c r="A32">
        <v>31</v>
      </c>
      <c r="B32">
        <v>83</v>
      </c>
      <c r="C32">
        <v>90</v>
      </c>
      <c r="D32">
        <v>173</v>
      </c>
      <c r="E32">
        <f t="shared" si="0"/>
        <v>0.86499999999999999</v>
      </c>
    </row>
    <row r="33" spans="1:5" x14ac:dyDescent="0.4">
      <c r="A33">
        <v>32</v>
      </c>
      <c r="B33">
        <v>89</v>
      </c>
      <c r="C33">
        <v>94</v>
      </c>
      <c r="D33">
        <v>183</v>
      </c>
      <c r="E33">
        <f t="shared" si="0"/>
        <v>0.91500000000000004</v>
      </c>
    </row>
    <row r="34" spans="1:5" x14ac:dyDescent="0.4">
      <c r="A34">
        <v>33</v>
      </c>
      <c r="B34">
        <v>79</v>
      </c>
      <c r="C34">
        <v>88</v>
      </c>
      <c r="D34">
        <v>167</v>
      </c>
      <c r="E34">
        <f t="shared" si="0"/>
        <v>0.83499999999999996</v>
      </c>
    </row>
    <row r="35" spans="1:5" x14ac:dyDescent="0.4">
      <c r="A35">
        <v>34</v>
      </c>
      <c r="B35">
        <v>79</v>
      </c>
      <c r="C35">
        <v>93</v>
      </c>
      <c r="D35">
        <v>172</v>
      </c>
      <c r="E35">
        <f t="shared" si="0"/>
        <v>0.86</v>
      </c>
    </row>
    <row r="36" spans="1:5" x14ac:dyDescent="0.4">
      <c r="A36">
        <v>35</v>
      </c>
      <c r="B36">
        <v>81</v>
      </c>
      <c r="C36">
        <v>90</v>
      </c>
      <c r="D36">
        <v>171</v>
      </c>
      <c r="E36">
        <f t="shared" si="0"/>
        <v>0.85499999999999998</v>
      </c>
    </row>
    <row r="37" spans="1:5" x14ac:dyDescent="0.4">
      <c r="A37">
        <v>36</v>
      </c>
      <c r="B37">
        <v>83</v>
      </c>
      <c r="C37">
        <v>93</v>
      </c>
      <c r="D37">
        <v>176</v>
      </c>
      <c r="E37">
        <f t="shared" si="0"/>
        <v>0.88</v>
      </c>
    </row>
    <row r="38" spans="1:5" x14ac:dyDescent="0.4">
      <c r="A38">
        <v>37</v>
      </c>
      <c r="B38">
        <v>80</v>
      </c>
      <c r="C38">
        <v>86</v>
      </c>
      <c r="D38">
        <v>166</v>
      </c>
      <c r="E38">
        <f t="shared" si="0"/>
        <v>0.83</v>
      </c>
    </row>
    <row r="39" spans="1:5" x14ac:dyDescent="0.4">
      <c r="A39">
        <v>38</v>
      </c>
      <c r="B39">
        <v>81</v>
      </c>
      <c r="C39">
        <v>89</v>
      </c>
      <c r="D39">
        <v>170</v>
      </c>
      <c r="E39">
        <f t="shared" si="0"/>
        <v>0.85</v>
      </c>
    </row>
    <row r="40" spans="1:5" x14ac:dyDescent="0.4">
      <c r="A40">
        <v>39</v>
      </c>
      <c r="B40">
        <v>74</v>
      </c>
      <c r="C40">
        <v>90</v>
      </c>
      <c r="D40">
        <v>164</v>
      </c>
      <c r="E40">
        <f t="shared" si="0"/>
        <v>0.82</v>
      </c>
    </row>
    <row r="41" spans="1:5" x14ac:dyDescent="0.4">
      <c r="A41">
        <v>40</v>
      </c>
      <c r="B41">
        <v>82</v>
      </c>
      <c r="C41">
        <v>92</v>
      </c>
      <c r="D41">
        <v>174</v>
      </c>
      <c r="E41">
        <f t="shared" si="0"/>
        <v>0.87</v>
      </c>
    </row>
    <row r="42" spans="1:5" x14ac:dyDescent="0.4">
      <c r="A42">
        <v>41</v>
      </c>
      <c r="B42">
        <v>80</v>
      </c>
      <c r="C42">
        <v>87</v>
      </c>
      <c r="D42">
        <v>167</v>
      </c>
      <c r="E42">
        <f t="shared" si="0"/>
        <v>0.83499999999999996</v>
      </c>
    </row>
    <row r="43" spans="1:5" x14ac:dyDescent="0.4">
      <c r="A43">
        <v>42</v>
      </c>
      <c r="B43">
        <v>85</v>
      </c>
      <c r="C43">
        <v>95</v>
      </c>
      <c r="D43">
        <v>180</v>
      </c>
      <c r="E43">
        <f t="shared" si="0"/>
        <v>0.9</v>
      </c>
    </row>
    <row r="44" spans="1:5" x14ac:dyDescent="0.4">
      <c r="A44">
        <v>43</v>
      </c>
      <c r="B44">
        <v>81</v>
      </c>
      <c r="C44">
        <v>84</v>
      </c>
      <c r="D44">
        <v>165</v>
      </c>
      <c r="E44">
        <f t="shared" si="0"/>
        <v>0.82499999999999996</v>
      </c>
    </row>
    <row r="45" spans="1:5" x14ac:dyDescent="0.4">
      <c r="A45">
        <v>44</v>
      </c>
      <c r="B45">
        <v>88</v>
      </c>
      <c r="C45">
        <v>93</v>
      </c>
      <c r="D45">
        <v>181</v>
      </c>
      <c r="E45">
        <f t="shared" si="0"/>
        <v>0.90500000000000003</v>
      </c>
    </row>
    <row r="46" spans="1:5" x14ac:dyDescent="0.4">
      <c r="A46">
        <v>45</v>
      </c>
      <c r="B46">
        <v>84</v>
      </c>
      <c r="C46">
        <v>90</v>
      </c>
      <c r="D46">
        <v>174</v>
      </c>
      <c r="E46">
        <f t="shared" si="0"/>
        <v>0.87</v>
      </c>
    </row>
    <row r="47" spans="1:5" x14ac:dyDescent="0.4">
      <c r="A47">
        <v>46</v>
      </c>
      <c r="B47">
        <v>83</v>
      </c>
      <c r="C47">
        <v>96</v>
      </c>
      <c r="D47">
        <v>179</v>
      </c>
      <c r="E47">
        <f t="shared" si="0"/>
        <v>0.89500000000000002</v>
      </c>
    </row>
    <row r="48" spans="1:5" x14ac:dyDescent="0.4">
      <c r="A48">
        <v>47</v>
      </c>
      <c r="B48">
        <v>81</v>
      </c>
      <c r="C48">
        <v>92</v>
      </c>
      <c r="D48">
        <v>173</v>
      </c>
      <c r="E48">
        <f t="shared" si="0"/>
        <v>0.86499999999999999</v>
      </c>
    </row>
    <row r="49" spans="1:5" x14ac:dyDescent="0.4">
      <c r="A49">
        <v>48</v>
      </c>
      <c r="B49">
        <v>89</v>
      </c>
      <c r="C49">
        <v>84</v>
      </c>
      <c r="D49">
        <v>173</v>
      </c>
      <c r="E49">
        <f t="shared" si="0"/>
        <v>0.86499999999999999</v>
      </c>
    </row>
    <row r="50" spans="1:5" x14ac:dyDescent="0.4">
      <c r="A50">
        <v>49</v>
      </c>
      <c r="B50">
        <v>88</v>
      </c>
      <c r="C50">
        <v>90</v>
      </c>
      <c r="D50">
        <v>178</v>
      </c>
      <c r="E50">
        <f t="shared" si="0"/>
        <v>0.89</v>
      </c>
    </row>
    <row r="51" spans="1:5" x14ac:dyDescent="0.4">
      <c r="A51">
        <v>50</v>
      </c>
      <c r="B51">
        <v>85</v>
      </c>
      <c r="C51">
        <v>94</v>
      </c>
      <c r="D51">
        <v>179</v>
      </c>
      <c r="E51">
        <f t="shared" si="0"/>
        <v>0.89500000000000002</v>
      </c>
    </row>
    <row r="52" spans="1:5" x14ac:dyDescent="0.4">
      <c r="A52">
        <v>51</v>
      </c>
      <c r="B52">
        <v>93</v>
      </c>
      <c r="C52">
        <v>94</v>
      </c>
      <c r="D52">
        <v>187</v>
      </c>
      <c r="E52">
        <f t="shared" si="0"/>
        <v>0.93500000000000005</v>
      </c>
    </row>
    <row r="53" spans="1:5" x14ac:dyDescent="0.4">
      <c r="A53">
        <v>52</v>
      </c>
      <c r="B53">
        <v>92</v>
      </c>
      <c r="C53">
        <v>93</v>
      </c>
      <c r="D53">
        <v>185</v>
      </c>
      <c r="E53">
        <f t="shared" si="0"/>
        <v>0.92500000000000004</v>
      </c>
    </row>
    <row r="54" spans="1:5" x14ac:dyDescent="0.4">
      <c r="A54">
        <v>53</v>
      </c>
      <c r="B54">
        <v>88</v>
      </c>
      <c r="C54">
        <v>96</v>
      </c>
      <c r="D54">
        <v>184</v>
      </c>
      <c r="E54">
        <f t="shared" si="0"/>
        <v>0.92</v>
      </c>
    </row>
    <row r="55" spans="1:5" x14ac:dyDescent="0.4">
      <c r="A55">
        <v>54</v>
      </c>
      <c r="B55">
        <v>81</v>
      </c>
      <c r="C55">
        <v>85</v>
      </c>
      <c r="D55">
        <v>166</v>
      </c>
      <c r="E55">
        <f t="shared" si="0"/>
        <v>0.83</v>
      </c>
    </row>
    <row r="56" spans="1:5" x14ac:dyDescent="0.4">
      <c r="A56">
        <v>55</v>
      </c>
      <c r="B56">
        <v>89</v>
      </c>
      <c r="C56">
        <v>90</v>
      </c>
      <c r="D56">
        <v>179</v>
      </c>
      <c r="E56">
        <f t="shared" si="0"/>
        <v>0.89500000000000002</v>
      </c>
    </row>
    <row r="57" spans="1:5" x14ac:dyDescent="0.4">
      <c r="A57">
        <v>56</v>
      </c>
      <c r="B57">
        <v>87</v>
      </c>
      <c r="C57">
        <v>88</v>
      </c>
      <c r="D57">
        <v>175</v>
      </c>
      <c r="E57">
        <f t="shared" si="0"/>
        <v>0.875</v>
      </c>
    </row>
    <row r="58" spans="1:5" x14ac:dyDescent="0.4">
      <c r="A58">
        <v>57</v>
      </c>
      <c r="B58">
        <v>93</v>
      </c>
      <c r="C58">
        <v>94</v>
      </c>
      <c r="D58">
        <v>187</v>
      </c>
      <c r="E58">
        <f t="shared" si="0"/>
        <v>0.93500000000000005</v>
      </c>
    </row>
    <row r="59" spans="1:5" x14ac:dyDescent="0.4">
      <c r="A59">
        <v>58</v>
      </c>
      <c r="B59">
        <v>91</v>
      </c>
      <c r="C59">
        <v>91</v>
      </c>
      <c r="D59">
        <v>182</v>
      </c>
      <c r="E59">
        <f t="shared" si="0"/>
        <v>0.91</v>
      </c>
    </row>
    <row r="60" spans="1:5" x14ac:dyDescent="0.4">
      <c r="A60">
        <v>59</v>
      </c>
      <c r="B60">
        <v>89</v>
      </c>
      <c r="C60">
        <v>93</v>
      </c>
      <c r="D60">
        <v>182</v>
      </c>
      <c r="E60">
        <f t="shared" si="0"/>
        <v>0.91</v>
      </c>
    </row>
    <row r="61" spans="1:5" x14ac:dyDescent="0.4">
      <c r="A61">
        <v>60</v>
      </c>
      <c r="B61">
        <v>92</v>
      </c>
      <c r="C61">
        <v>86</v>
      </c>
      <c r="D61">
        <v>178</v>
      </c>
      <c r="E61">
        <f t="shared" si="0"/>
        <v>0.89</v>
      </c>
    </row>
    <row r="62" spans="1:5" x14ac:dyDescent="0.4">
      <c r="A62">
        <v>61</v>
      </c>
      <c r="B62">
        <v>85</v>
      </c>
      <c r="C62">
        <v>86</v>
      </c>
      <c r="D62">
        <v>171</v>
      </c>
      <c r="E62">
        <f t="shared" si="0"/>
        <v>0.85499999999999998</v>
      </c>
    </row>
    <row r="63" spans="1:5" x14ac:dyDescent="0.4">
      <c r="A63">
        <v>62</v>
      </c>
      <c r="B63">
        <v>85</v>
      </c>
      <c r="C63">
        <v>92</v>
      </c>
      <c r="D63">
        <v>177</v>
      </c>
      <c r="E63">
        <f t="shared" si="0"/>
        <v>0.88500000000000001</v>
      </c>
    </row>
    <row r="64" spans="1:5" x14ac:dyDescent="0.4">
      <c r="A64">
        <v>63</v>
      </c>
      <c r="B64">
        <v>93</v>
      </c>
      <c r="C64">
        <v>83</v>
      </c>
      <c r="D64">
        <v>176</v>
      </c>
      <c r="E64">
        <f t="shared" si="0"/>
        <v>0.88</v>
      </c>
    </row>
    <row r="65" spans="1:5" x14ac:dyDescent="0.4">
      <c r="A65">
        <v>64</v>
      </c>
      <c r="B65">
        <v>86</v>
      </c>
      <c r="C65">
        <v>90</v>
      </c>
      <c r="D65">
        <v>176</v>
      </c>
      <c r="E65">
        <f t="shared" si="0"/>
        <v>0.88</v>
      </c>
    </row>
    <row r="66" spans="1:5" x14ac:dyDescent="0.4">
      <c r="A66">
        <v>65</v>
      </c>
      <c r="B66">
        <v>90</v>
      </c>
      <c r="C66">
        <v>78</v>
      </c>
      <c r="D66">
        <v>168</v>
      </c>
      <c r="E66">
        <f t="shared" si="0"/>
        <v>0.84</v>
      </c>
    </row>
    <row r="67" spans="1:5" x14ac:dyDescent="0.4">
      <c r="A67">
        <v>66</v>
      </c>
      <c r="B67">
        <v>88</v>
      </c>
      <c r="C67">
        <v>89</v>
      </c>
      <c r="D67">
        <v>177</v>
      </c>
      <c r="E67">
        <f t="shared" ref="E67:E102" si="1">D67/200</f>
        <v>0.88500000000000001</v>
      </c>
    </row>
    <row r="68" spans="1:5" x14ac:dyDescent="0.4">
      <c r="A68">
        <v>67</v>
      </c>
      <c r="B68">
        <v>93</v>
      </c>
      <c r="C68">
        <v>94</v>
      </c>
      <c r="D68">
        <v>187</v>
      </c>
      <c r="E68">
        <f t="shared" si="1"/>
        <v>0.93500000000000005</v>
      </c>
    </row>
    <row r="69" spans="1:5" x14ac:dyDescent="0.4">
      <c r="A69">
        <v>68</v>
      </c>
      <c r="B69">
        <v>89</v>
      </c>
      <c r="C69">
        <v>93</v>
      </c>
      <c r="D69">
        <v>182</v>
      </c>
      <c r="E69">
        <f t="shared" si="1"/>
        <v>0.91</v>
      </c>
    </row>
    <row r="70" spans="1:5" x14ac:dyDescent="0.4">
      <c r="A70">
        <v>69</v>
      </c>
      <c r="B70">
        <v>89</v>
      </c>
      <c r="C70">
        <v>86</v>
      </c>
      <c r="D70">
        <v>175</v>
      </c>
      <c r="E70">
        <f t="shared" si="1"/>
        <v>0.875</v>
      </c>
    </row>
    <row r="71" spans="1:5" x14ac:dyDescent="0.4">
      <c r="A71">
        <v>70</v>
      </c>
      <c r="B71">
        <v>87</v>
      </c>
      <c r="C71">
        <v>92</v>
      </c>
      <c r="D71">
        <v>179</v>
      </c>
      <c r="E71">
        <f t="shared" si="1"/>
        <v>0.89500000000000002</v>
      </c>
    </row>
    <row r="72" spans="1:5" x14ac:dyDescent="0.4">
      <c r="A72">
        <v>71</v>
      </c>
      <c r="B72">
        <v>89</v>
      </c>
      <c r="C72">
        <v>85</v>
      </c>
      <c r="D72">
        <v>174</v>
      </c>
      <c r="E72">
        <f t="shared" si="1"/>
        <v>0.87</v>
      </c>
    </row>
    <row r="73" spans="1:5" x14ac:dyDescent="0.4">
      <c r="A73">
        <v>72</v>
      </c>
      <c r="B73">
        <v>87</v>
      </c>
      <c r="C73">
        <v>87</v>
      </c>
      <c r="D73">
        <v>174</v>
      </c>
      <c r="E73">
        <f t="shared" si="1"/>
        <v>0.87</v>
      </c>
    </row>
    <row r="74" spans="1:5" x14ac:dyDescent="0.4">
      <c r="A74">
        <v>73</v>
      </c>
      <c r="B74">
        <v>88</v>
      </c>
      <c r="C74">
        <v>90</v>
      </c>
      <c r="D74">
        <v>178</v>
      </c>
      <c r="E74">
        <f t="shared" si="1"/>
        <v>0.89</v>
      </c>
    </row>
    <row r="75" spans="1:5" x14ac:dyDescent="0.4">
      <c r="A75">
        <v>74</v>
      </c>
      <c r="B75">
        <v>90</v>
      </c>
      <c r="C75">
        <v>88</v>
      </c>
      <c r="D75">
        <v>178</v>
      </c>
      <c r="E75">
        <f t="shared" si="1"/>
        <v>0.89</v>
      </c>
    </row>
    <row r="76" spans="1:5" x14ac:dyDescent="0.4">
      <c r="A76">
        <v>75</v>
      </c>
      <c r="B76">
        <v>86</v>
      </c>
      <c r="C76">
        <v>87</v>
      </c>
      <c r="D76">
        <v>173</v>
      </c>
      <c r="E76">
        <f t="shared" si="1"/>
        <v>0.86499999999999999</v>
      </c>
    </row>
    <row r="77" spans="1:5" x14ac:dyDescent="0.4">
      <c r="A77">
        <v>76</v>
      </c>
      <c r="B77">
        <v>86</v>
      </c>
      <c r="C77">
        <v>94</v>
      </c>
      <c r="D77">
        <v>180</v>
      </c>
      <c r="E77">
        <f t="shared" si="1"/>
        <v>0.9</v>
      </c>
    </row>
    <row r="78" spans="1:5" x14ac:dyDescent="0.4">
      <c r="A78">
        <v>77</v>
      </c>
      <c r="B78">
        <v>79</v>
      </c>
      <c r="C78">
        <v>87</v>
      </c>
      <c r="D78">
        <v>166</v>
      </c>
      <c r="E78">
        <f t="shared" si="1"/>
        <v>0.83</v>
      </c>
    </row>
    <row r="79" spans="1:5" x14ac:dyDescent="0.4">
      <c r="A79">
        <v>78</v>
      </c>
      <c r="B79">
        <v>92</v>
      </c>
      <c r="C79">
        <v>90</v>
      </c>
      <c r="D79">
        <v>182</v>
      </c>
      <c r="E79">
        <f t="shared" si="1"/>
        <v>0.91</v>
      </c>
    </row>
    <row r="80" spans="1:5" x14ac:dyDescent="0.4">
      <c r="A80">
        <v>79</v>
      </c>
      <c r="B80">
        <v>84</v>
      </c>
      <c r="C80">
        <v>93</v>
      </c>
      <c r="D80">
        <v>177</v>
      </c>
      <c r="E80">
        <f t="shared" si="1"/>
        <v>0.88500000000000001</v>
      </c>
    </row>
    <row r="81" spans="1:5" x14ac:dyDescent="0.4">
      <c r="A81">
        <v>80</v>
      </c>
      <c r="B81">
        <v>84</v>
      </c>
      <c r="C81">
        <v>93</v>
      </c>
      <c r="D81">
        <v>177</v>
      </c>
      <c r="E81">
        <f t="shared" si="1"/>
        <v>0.88500000000000001</v>
      </c>
    </row>
    <row r="82" spans="1:5" x14ac:dyDescent="0.4">
      <c r="A82">
        <v>81</v>
      </c>
      <c r="B82">
        <v>84</v>
      </c>
      <c r="C82">
        <v>91</v>
      </c>
      <c r="D82">
        <v>175</v>
      </c>
      <c r="E82">
        <f t="shared" si="1"/>
        <v>0.875</v>
      </c>
    </row>
    <row r="83" spans="1:5" x14ac:dyDescent="0.4">
      <c r="A83">
        <v>82</v>
      </c>
      <c r="B83">
        <v>87</v>
      </c>
      <c r="C83">
        <v>94</v>
      </c>
      <c r="D83">
        <v>181</v>
      </c>
      <c r="E83">
        <f t="shared" si="1"/>
        <v>0.90500000000000003</v>
      </c>
    </row>
    <row r="84" spans="1:5" x14ac:dyDescent="0.4">
      <c r="A84">
        <v>83</v>
      </c>
      <c r="B84">
        <v>85</v>
      </c>
      <c r="C84">
        <v>88</v>
      </c>
      <c r="D84">
        <v>173</v>
      </c>
      <c r="E84">
        <f t="shared" si="1"/>
        <v>0.86499999999999999</v>
      </c>
    </row>
    <row r="85" spans="1:5" x14ac:dyDescent="0.4">
      <c r="A85">
        <v>84</v>
      </c>
      <c r="B85">
        <v>89</v>
      </c>
      <c r="C85">
        <v>91</v>
      </c>
      <c r="D85">
        <v>180</v>
      </c>
      <c r="E85">
        <f t="shared" si="1"/>
        <v>0.9</v>
      </c>
    </row>
    <row r="86" spans="1:5" x14ac:dyDescent="0.4">
      <c r="A86">
        <v>85</v>
      </c>
      <c r="B86">
        <v>80</v>
      </c>
      <c r="C86">
        <v>92</v>
      </c>
      <c r="D86">
        <v>172</v>
      </c>
      <c r="E86">
        <f t="shared" si="1"/>
        <v>0.86</v>
      </c>
    </row>
    <row r="87" spans="1:5" x14ac:dyDescent="0.4">
      <c r="A87">
        <v>86</v>
      </c>
      <c r="B87">
        <v>79</v>
      </c>
      <c r="C87">
        <v>90</v>
      </c>
      <c r="D87">
        <v>169</v>
      </c>
      <c r="E87">
        <f t="shared" si="1"/>
        <v>0.84499999999999997</v>
      </c>
    </row>
    <row r="88" spans="1:5" x14ac:dyDescent="0.4">
      <c r="A88">
        <v>87</v>
      </c>
      <c r="B88">
        <v>83</v>
      </c>
      <c r="C88">
        <v>91</v>
      </c>
      <c r="D88">
        <v>174</v>
      </c>
      <c r="E88">
        <f t="shared" si="1"/>
        <v>0.87</v>
      </c>
    </row>
    <row r="89" spans="1:5" x14ac:dyDescent="0.4">
      <c r="A89">
        <v>88</v>
      </c>
      <c r="B89">
        <v>84</v>
      </c>
      <c r="C89">
        <v>95</v>
      </c>
      <c r="D89">
        <v>179</v>
      </c>
      <c r="E89">
        <f t="shared" si="1"/>
        <v>0.89500000000000002</v>
      </c>
    </row>
    <row r="90" spans="1:5" x14ac:dyDescent="0.4">
      <c r="A90">
        <v>89</v>
      </c>
      <c r="B90">
        <v>81</v>
      </c>
      <c r="C90">
        <v>93</v>
      </c>
      <c r="D90">
        <v>174</v>
      </c>
      <c r="E90">
        <f t="shared" si="1"/>
        <v>0.87</v>
      </c>
    </row>
    <row r="91" spans="1:5" x14ac:dyDescent="0.4">
      <c r="A91">
        <v>90</v>
      </c>
      <c r="B91">
        <v>81</v>
      </c>
      <c r="C91">
        <v>90</v>
      </c>
      <c r="D91">
        <v>171</v>
      </c>
      <c r="E91">
        <f t="shared" si="1"/>
        <v>0.85499999999999998</v>
      </c>
    </row>
    <row r="92" spans="1:5" x14ac:dyDescent="0.4">
      <c r="A92">
        <v>91</v>
      </c>
      <c r="B92">
        <v>87</v>
      </c>
      <c r="C92">
        <v>90</v>
      </c>
      <c r="D92">
        <v>177</v>
      </c>
      <c r="E92">
        <f t="shared" si="1"/>
        <v>0.88500000000000001</v>
      </c>
    </row>
    <row r="93" spans="1:5" x14ac:dyDescent="0.4">
      <c r="A93">
        <v>92</v>
      </c>
      <c r="B93">
        <v>82</v>
      </c>
      <c r="C93">
        <v>93</v>
      </c>
      <c r="D93">
        <v>175</v>
      </c>
      <c r="E93">
        <f t="shared" si="1"/>
        <v>0.875</v>
      </c>
    </row>
    <row r="94" spans="1:5" x14ac:dyDescent="0.4">
      <c r="A94">
        <v>93</v>
      </c>
      <c r="B94">
        <v>81</v>
      </c>
      <c r="C94">
        <v>90</v>
      </c>
      <c r="D94">
        <v>171</v>
      </c>
      <c r="E94">
        <f t="shared" si="1"/>
        <v>0.85499999999999998</v>
      </c>
    </row>
    <row r="95" spans="1:5" x14ac:dyDescent="0.4">
      <c r="A95">
        <v>94</v>
      </c>
      <c r="B95">
        <v>77</v>
      </c>
      <c r="C95">
        <v>95</v>
      </c>
      <c r="D95">
        <v>172</v>
      </c>
      <c r="E95">
        <f t="shared" si="1"/>
        <v>0.86</v>
      </c>
    </row>
    <row r="96" spans="1:5" x14ac:dyDescent="0.4">
      <c r="A96">
        <v>95</v>
      </c>
      <c r="B96">
        <v>79</v>
      </c>
      <c r="C96">
        <v>91</v>
      </c>
      <c r="D96">
        <v>170</v>
      </c>
      <c r="E96">
        <f t="shared" si="1"/>
        <v>0.85</v>
      </c>
    </row>
    <row r="97" spans="1:5" x14ac:dyDescent="0.4">
      <c r="A97">
        <v>96</v>
      </c>
      <c r="B97">
        <v>78</v>
      </c>
      <c r="C97">
        <v>92</v>
      </c>
      <c r="D97">
        <v>170</v>
      </c>
      <c r="E97">
        <f t="shared" si="1"/>
        <v>0.85</v>
      </c>
    </row>
    <row r="98" spans="1:5" x14ac:dyDescent="0.4">
      <c r="A98">
        <v>97</v>
      </c>
      <c r="B98">
        <v>87</v>
      </c>
      <c r="C98">
        <v>96</v>
      </c>
      <c r="D98">
        <v>183</v>
      </c>
      <c r="E98">
        <f t="shared" si="1"/>
        <v>0.91500000000000004</v>
      </c>
    </row>
    <row r="99" spans="1:5" x14ac:dyDescent="0.4">
      <c r="A99">
        <v>98</v>
      </c>
      <c r="B99">
        <v>87</v>
      </c>
      <c r="C99">
        <v>99</v>
      </c>
      <c r="D99">
        <v>186</v>
      </c>
      <c r="E99">
        <f t="shared" si="1"/>
        <v>0.93</v>
      </c>
    </row>
    <row r="100" spans="1:5" x14ac:dyDescent="0.4">
      <c r="A100">
        <v>99</v>
      </c>
      <c r="B100">
        <v>85</v>
      </c>
      <c r="C100">
        <v>94</v>
      </c>
      <c r="D100">
        <v>179</v>
      </c>
      <c r="E100">
        <f t="shared" si="1"/>
        <v>0.89500000000000002</v>
      </c>
    </row>
    <row r="101" spans="1:5" x14ac:dyDescent="0.4">
      <c r="A101">
        <v>100</v>
      </c>
      <c r="B101">
        <v>83</v>
      </c>
      <c r="C101">
        <v>92</v>
      </c>
      <c r="D101">
        <v>175</v>
      </c>
      <c r="E101">
        <f t="shared" si="1"/>
        <v>0.875</v>
      </c>
    </row>
    <row r="102" spans="1:5" x14ac:dyDescent="0.4">
      <c r="A102" t="s">
        <v>5</v>
      </c>
      <c r="B102">
        <f>SUM(B2:B101)/100</f>
        <v>84.62</v>
      </c>
      <c r="C102">
        <f t="shared" ref="C102:D102" si="2">SUM(C2:C101)/100</f>
        <v>90.04</v>
      </c>
      <c r="D102">
        <f t="shared" si="2"/>
        <v>174.66</v>
      </c>
      <c r="E102">
        <f t="shared" si="1"/>
        <v>0.87329999999999997</v>
      </c>
    </row>
  </sheetData>
  <sortState xmlns:xlrd2="http://schemas.microsoft.com/office/spreadsheetml/2017/richdata2" ref="G11:H101">
    <sortCondition ref="H11"/>
  </sortState>
  <phoneticPr fontId="18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A4EA8-4F3B-4C96-BD29-ACDA6376DB2A}">
  <dimension ref="A1:S94"/>
  <sheetViews>
    <sheetView workbookViewId="0">
      <selection activeCell="S48" sqref="S48"/>
    </sheetView>
  </sheetViews>
  <sheetFormatPr defaultRowHeight="18.75" x14ac:dyDescent="0.4"/>
  <cols>
    <col min="5" max="14" width="9" customWidth="1"/>
    <col min="16" max="16" width="5.25" bestFit="1" customWidth="1"/>
    <col min="17" max="17" width="39.75" bestFit="1" customWidth="1"/>
  </cols>
  <sheetData>
    <row r="1" spans="1:19" x14ac:dyDescent="0.4">
      <c r="A1" t="s">
        <v>6</v>
      </c>
      <c r="B1" t="s">
        <v>7</v>
      </c>
      <c r="C1" t="s">
        <v>8</v>
      </c>
      <c r="P1" t="s">
        <v>9</v>
      </c>
      <c r="Q1" t="s">
        <v>10</v>
      </c>
    </row>
    <row r="2" spans="1:19" x14ac:dyDescent="0.4">
      <c r="A2">
        <v>1</v>
      </c>
      <c r="B2">
        <v>10</v>
      </c>
      <c r="C2">
        <f>SUM(result!E2:'result'!E11)/10</f>
        <v>0.82950000000000002</v>
      </c>
      <c r="E2">
        <f t="shared" ref="E2" si="0">A2</f>
        <v>1</v>
      </c>
      <c r="F2">
        <f t="shared" ref="F2:N2" si="1">E2+1</f>
        <v>2</v>
      </c>
      <c r="G2">
        <f t="shared" si="1"/>
        <v>3</v>
      </c>
      <c r="H2">
        <f t="shared" si="1"/>
        <v>4</v>
      </c>
      <c r="I2">
        <f t="shared" si="1"/>
        <v>5</v>
      </c>
      <c r="J2">
        <f t="shared" si="1"/>
        <v>6</v>
      </c>
      <c r="K2">
        <f t="shared" si="1"/>
        <v>7</v>
      </c>
      <c r="L2">
        <f t="shared" si="1"/>
        <v>8</v>
      </c>
      <c r="M2">
        <f t="shared" si="1"/>
        <v>9</v>
      </c>
      <c r="N2">
        <f t="shared" si="1"/>
        <v>10</v>
      </c>
      <c r="P2">
        <v>1</v>
      </c>
      <c r="Q2">
        <f>COUNTIF($E$2:$N$11, P2)</f>
        <v>1</v>
      </c>
      <c r="R2">
        <f>Q2/P2</f>
        <v>1</v>
      </c>
      <c r="S2">
        <f>P2*R2</f>
        <v>1</v>
      </c>
    </row>
    <row r="3" spans="1:19" x14ac:dyDescent="0.4">
      <c r="A3">
        <v>2</v>
      </c>
      <c r="B3">
        <v>11</v>
      </c>
      <c r="C3">
        <f>SUM(result!E3:'result'!E12)/10</f>
        <v>0.84399999999999997</v>
      </c>
      <c r="E3">
        <f t="shared" ref="E3:E11" si="2">A3</f>
        <v>2</v>
      </c>
      <c r="F3">
        <f t="shared" ref="F3:N3" si="3">E3+1</f>
        <v>3</v>
      </c>
      <c r="G3">
        <f t="shared" si="3"/>
        <v>4</v>
      </c>
      <c r="H3">
        <f t="shared" si="3"/>
        <v>5</v>
      </c>
      <c r="I3">
        <f t="shared" si="3"/>
        <v>6</v>
      </c>
      <c r="J3">
        <f t="shared" si="3"/>
        <v>7</v>
      </c>
      <c r="K3">
        <f t="shared" si="3"/>
        <v>8</v>
      </c>
      <c r="L3">
        <f t="shared" si="3"/>
        <v>9</v>
      </c>
      <c r="M3">
        <f t="shared" si="3"/>
        <v>10</v>
      </c>
      <c r="N3">
        <f t="shared" si="3"/>
        <v>11</v>
      </c>
      <c r="P3">
        <v>2</v>
      </c>
      <c r="Q3">
        <f t="shared" ref="Q3:Q49" si="4">COUNTIF($E$2:$N$11, P3)</f>
        <v>2</v>
      </c>
      <c r="R3">
        <f t="shared" ref="R3:R11" si="5">Q3/P3</f>
        <v>1</v>
      </c>
      <c r="S3">
        <f t="shared" ref="S3:S46" si="6">P3*R3</f>
        <v>2</v>
      </c>
    </row>
    <row r="4" spans="1:19" x14ac:dyDescent="0.4">
      <c r="A4">
        <v>34</v>
      </c>
      <c r="B4">
        <v>43</v>
      </c>
      <c r="C4">
        <f>SUM(result!E35:'result'!E44)/10</f>
        <v>0.85250000000000004</v>
      </c>
      <c r="E4">
        <f t="shared" si="2"/>
        <v>34</v>
      </c>
      <c r="F4">
        <f t="shared" ref="F4:N4" si="7">E4+1</f>
        <v>35</v>
      </c>
      <c r="G4">
        <f t="shared" si="7"/>
        <v>36</v>
      </c>
      <c r="H4">
        <f t="shared" si="7"/>
        <v>37</v>
      </c>
      <c r="I4">
        <f t="shared" si="7"/>
        <v>38</v>
      </c>
      <c r="J4">
        <f t="shared" si="7"/>
        <v>39</v>
      </c>
      <c r="K4">
        <f t="shared" si="7"/>
        <v>40</v>
      </c>
      <c r="L4">
        <f t="shared" si="7"/>
        <v>41</v>
      </c>
      <c r="M4">
        <f t="shared" si="7"/>
        <v>42</v>
      </c>
      <c r="N4">
        <f t="shared" si="7"/>
        <v>43</v>
      </c>
      <c r="P4">
        <v>3</v>
      </c>
      <c r="Q4">
        <f t="shared" si="4"/>
        <v>3</v>
      </c>
      <c r="R4">
        <f t="shared" si="5"/>
        <v>1</v>
      </c>
      <c r="S4">
        <f t="shared" si="6"/>
        <v>3</v>
      </c>
    </row>
    <row r="5" spans="1:19" x14ac:dyDescent="0.4">
      <c r="A5">
        <v>33</v>
      </c>
      <c r="B5">
        <v>42</v>
      </c>
      <c r="C5">
        <f>SUM(result!E34:'result'!E43)/10</f>
        <v>0.85350000000000004</v>
      </c>
      <c r="E5">
        <f t="shared" si="2"/>
        <v>33</v>
      </c>
      <c r="F5">
        <f t="shared" ref="F5:N5" si="8">E5+1</f>
        <v>34</v>
      </c>
      <c r="G5">
        <f t="shared" si="8"/>
        <v>35</v>
      </c>
      <c r="H5">
        <f t="shared" si="8"/>
        <v>36</v>
      </c>
      <c r="I5">
        <f t="shared" si="8"/>
        <v>37</v>
      </c>
      <c r="J5">
        <f t="shared" si="8"/>
        <v>38</v>
      </c>
      <c r="K5">
        <f t="shared" si="8"/>
        <v>39</v>
      </c>
      <c r="L5">
        <f t="shared" si="8"/>
        <v>40</v>
      </c>
      <c r="M5">
        <f t="shared" si="8"/>
        <v>41</v>
      </c>
      <c r="N5">
        <f t="shared" si="8"/>
        <v>42</v>
      </c>
      <c r="P5">
        <v>4</v>
      </c>
      <c r="Q5">
        <f t="shared" si="4"/>
        <v>3</v>
      </c>
      <c r="R5">
        <f t="shared" si="5"/>
        <v>0.75</v>
      </c>
      <c r="S5">
        <f t="shared" si="6"/>
        <v>3</v>
      </c>
    </row>
    <row r="6" spans="1:19" x14ac:dyDescent="0.4">
      <c r="A6">
        <v>32</v>
      </c>
      <c r="B6">
        <v>41</v>
      </c>
      <c r="C6">
        <f>SUM(result!E33:'result'!E42)/10</f>
        <v>0.85500000000000009</v>
      </c>
      <c r="E6">
        <f t="shared" si="2"/>
        <v>32</v>
      </c>
      <c r="F6">
        <f t="shared" ref="F6:N6" si="9">E6+1</f>
        <v>33</v>
      </c>
      <c r="G6">
        <f t="shared" si="9"/>
        <v>34</v>
      </c>
      <c r="H6">
        <f t="shared" si="9"/>
        <v>35</v>
      </c>
      <c r="I6">
        <f t="shared" si="9"/>
        <v>36</v>
      </c>
      <c r="J6">
        <f t="shared" si="9"/>
        <v>37</v>
      </c>
      <c r="K6">
        <f t="shared" si="9"/>
        <v>38</v>
      </c>
      <c r="L6">
        <f t="shared" si="9"/>
        <v>39</v>
      </c>
      <c r="M6">
        <f t="shared" si="9"/>
        <v>40</v>
      </c>
      <c r="N6">
        <f t="shared" si="9"/>
        <v>41</v>
      </c>
      <c r="P6">
        <v>5</v>
      </c>
      <c r="Q6">
        <f t="shared" si="4"/>
        <v>3</v>
      </c>
      <c r="R6">
        <f t="shared" si="5"/>
        <v>0.6</v>
      </c>
      <c r="S6">
        <f t="shared" si="6"/>
        <v>3</v>
      </c>
    </row>
    <row r="7" spans="1:19" x14ac:dyDescent="0.4">
      <c r="A7">
        <v>3</v>
      </c>
      <c r="B7">
        <v>12</v>
      </c>
      <c r="C7">
        <f>SUM(result!E4:'result'!E13)/10</f>
        <v>0.85699999999999987</v>
      </c>
      <c r="E7">
        <f t="shared" si="2"/>
        <v>3</v>
      </c>
      <c r="F7">
        <f t="shared" ref="F7:N7" si="10">E7+1</f>
        <v>4</v>
      </c>
      <c r="G7">
        <f t="shared" si="10"/>
        <v>5</v>
      </c>
      <c r="H7">
        <f t="shared" si="10"/>
        <v>6</v>
      </c>
      <c r="I7">
        <f t="shared" si="10"/>
        <v>7</v>
      </c>
      <c r="J7">
        <f t="shared" si="10"/>
        <v>8</v>
      </c>
      <c r="K7">
        <f t="shared" si="10"/>
        <v>9</v>
      </c>
      <c r="L7">
        <f t="shared" si="10"/>
        <v>10</v>
      </c>
      <c r="M7">
        <f t="shared" si="10"/>
        <v>11</v>
      </c>
      <c r="N7">
        <f t="shared" si="10"/>
        <v>12</v>
      </c>
      <c r="P7">
        <v>6</v>
      </c>
      <c r="Q7">
        <f t="shared" si="4"/>
        <v>3</v>
      </c>
      <c r="R7">
        <f t="shared" si="5"/>
        <v>0.5</v>
      </c>
      <c r="S7">
        <f t="shared" si="6"/>
        <v>3</v>
      </c>
    </row>
    <row r="8" spans="1:19" x14ac:dyDescent="0.4">
      <c r="A8">
        <v>35</v>
      </c>
      <c r="B8">
        <v>44</v>
      </c>
      <c r="C8">
        <f>SUM(result!E36:'result'!E45)/10</f>
        <v>0.85699999999999998</v>
      </c>
      <c r="E8">
        <f t="shared" si="2"/>
        <v>35</v>
      </c>
      <c r="F8">
        <f t="shared" ref="F8:N8" si="11">E8+1</f>
        <v>36</v>
      </c>
      <c r="G8">
        <f t="shared" si="11"/>
        <v>37</v>
      </c>
      <c r="H8">
        <f t="shared" si="11"/>
        <v>38</v>
      </c>
      <c r="I8">
        <f t="shared" si="11"/>
        <v>39</v>
      </c>
      <c r="J8">
        <f t="shared" si="11"/>
        <v>40</v>
      </c>
      <c r="K8">
        <f t="shared" si="11"/>
        <v>41</v>
      </c>
      <c r="L8">
        <f t="shared" si="11"/>
        <v>42</v>
      </c>
      <c r="M8">
        <f t="shared" si="11"/>
        <v>43</v>
      </c>
      <c r="N8">
        <f t="shared" si="11"/>
        <v>44</v>
      </c>
      <c r="P8">
        <v>7</v>
      </c>
      <c r="Q8">
        <f t="shared" si="4"/>
        <v>3</v>
      </c>
      <c r="R8">
        <f t="shared" si="5"/>
        <v>0.42857142857142855</v>
      </c>
      <c r="S8">
        <f t="shared" si="6"/>
        <v>3</v>
      </c>
    </row>
    <row r="9" spans="1:19" x14ac:dyDescent="0.4">
      <c r="A9">
        <v>31</v>
      </c>
      <c r="B9">
        <v>40</v>
      </c>
      <c r="C9">
        <f>SUM(result!E32:'result'!E41)/10</f>
        <v>0.85799999999999998</v>
      </c>
      <c r="E9">
        <f t="shared" si="2"/>
        <v>31</v>
      </c>
      <c r="F9">
        <f t="shared" ref="F9:N9" si="12">E9+1</f>
        <v>32</v>
      </c>
      <c r="G9">
        <f t="shared" si="12"/>
        <v>33</v>
      </c>
      <c r="H9">
        <f t="shared" si="12"/>
        <v>34</v>
      </c>
      <c r="I9">
        <f t="shared" si="12"/>
        <v>35</v>
      </c>
      <c r="J9">
        <f t="shared" si="12"/>
        <v>36</v>
      </c>
      <c r="K9">
        <f t="shared" si="12"/>
        <v>37</v>
      </c>
      <c r="L9">
        <f t="shared" si="12"/>
        <v>38</v>
      </c>
      <c r="M9">
        <f t="shared" si="12"/>
        <v>39</v>
      </c>
      <c r="N9">
        <f t="shared" si="12"/>
        <v>40</v>
      </c>
      <c r="P9">
        <v>8</v>
      </c>
      <c r="Q9">
        <f t="shared" si="4"/>
        <v>3</v>
      </c>
      <c r="R9">
        <f t="shared" si="5"/>
        <v>0.375</v>
      </c>
      <c r="S9">
        <f t="shared" si="6"/>
        <v>3</v>
      </c>
    </row>
    <row r="10" spans="1:19" x14ac:dyDescent="0.4">
      <c r="A10">
        <v>36</v>
      </c>
      <c r="B10">
        <v>45</v>
      </c>
      <c r="C10">
        <f>SUM(result!E37:'result'!E46)/10</f>
        <v>0.85850000000000004</v>
      </c>
      <c r="E10">
        <f t="shared" si="2"/>
        <v>36</v>
      </c>
      <c r="F10">
        <f t="shared" ref="F10:N10" si="13">E10+1</f>
        <v>37</v>
      </c>
      <c r="G10">
        <f t="shared" si="13"/>
        <v>38</v>
      </c>
      <c r="H10">
        <f t="shared" si="13"/>
        <v>39</v>
      </c>
      <c r="I10">
        <f t="shared" si="13"/>
        <v>40</v>
      </c>
      <c r="J10">
        <f t="shared" si="13"/>
        <v>41</v>
      </c>
      <c r="K10">
        <f t="shared" si="13"/>
        <v>42</v>
      </c>
      <c r="L10">
        <f t="shared" si="13"/>
        <v>43</v>
      </c>
      <c r="M10">
        <f t="shared" si="13"/>
        <v>44</v>
      </c>
      <c r="N10">
        <f t="shared" si="13"/>
        <v>45</v>
      </c>
      <c r="P10">
        <v>9</v>
      </c>
      <c r="Q10">
        <f t="shared" si="4"/>
        <v>3</v>
      </c>
      <c r="R10">
        <f t="shared" si="5"/>
        <v>0.33333333333333331</v>
      </c>
      <c r="S10">
        <f t="shared" si="6"/>
        <v>3</v>
      </c>
    </row>
    <row r="11" spans="1:19" x14ac:dyDescent="0.4">
      <c r="A11">
        <v>30</v>
      </c>
      <c r="B11">
        <v>39</v>
      </c>
      <c r="C11">
        <f>SUM(result!E31:'result'!E40)/10</f>
        <v>0.85949999999999993</v>
      </c>
      <c r="E11">
        <f t="shared" si="2"/>
        <v>30</v>
      </c>
      <c r="F11">
        <f t="shared" ref="F11:N11" si="14">E11+1</f>
        <v>31</v>
      </c>
      <c r="G11">
        <f t="shared" si="14"/>
        <v>32</v>
      </c>
      <c r="H11">
        <f t="shared" si="14"/>
        <v>33</v>
      </c>
      <c r="I11">
        <f t="shared" si="14"/>
        <v>34</v>
      </c>
      <c r="J11">
        <f t="shared" si="14"/>
        <v>35</v>
      </c>
      <c r="K11">
        <f t="shared" si="14"/>
        <v>36</v>
      </c>
      <c r="L11">
        <f t="shared" si="14"/>
        <v>37</v>
      </c>
      <c r="M11">
        <f t="shared" si="14"/>
        <v>38</v>
      </c>
      <c r="N11">
        <f t="shared" si="14"/>
        <v>39</v>
      </c>
      <c r="P11">
        <v>10</v>
      </c>
      <c r="Q11">
        <f t="shared" si="4"/>
        <v>3</v>
      </c>
      <c r="R11">
        <f t="shared" si="5"/>
        <v>0.3</v>
      </c>
      <c r="S11">
        <f t="shared" si="6"/>
        <v>3</v>
      </c>
    </row>
    <row r="12" spans="1:19" x14ac:dyDescent="0.4">
      <c r="A12">
        <v>37</v>
      </c>
      <c r="B12">
        <v>46</v>
      </c>
      <c r="C12">
        <f>SUM(result!E38:'result'!E47)/10</f>
        <v>0.8600000000000001</v>
      </c>
      <c r="P12">
        <v>11</v>
      </c>
      <c r="Q12">
        <f t="shared" si="4"/>
        <v>2</v>
      </c>
      <c r="R12">
        <f>Q12/10</f>
        <v>0.2</v>
      </c>
      <c r="S12">
        <f t="shared" si="6"/>
        <v>2.2000000000000002</v>
      </c>
    </row>
    <row r="13" spans="1:19" x14ac:dyDescent="0.4">
      <c r="A13">
        <v>38</v>
      </c>
      <c r="B13">
        <v>47</v>
      </c>
      <c r="C13">
        <f>SUM(result!E39:'result'!E48)/10</f>
        <v>0.86350000000000016</v>
      </c>
      <c r="P13">
        <v>12</v>
      </c>
      <c r="Q13">
        <f t="shared" si="4"/>
        <v>1</v>
      </c>
      <c r="R13">
        <f t="shared" ref="R13:R49" si="15">Q13/10</f>
        <v>0.1</v>
      </c>
      <c r="S13">
        <f t="shared" si="6"/>
        <v>1.2000000000000002</v>
      </c>
    </row>
    <row r="14" spans="1:19" x14ac:dyDescent="0.4">
      <c r="A14">
        <v>39</v>
      </c>
      <c r="B14">
        <v>48</v>
      </c>
      <c r="C14">
        <f>SUM(result!E40:'result'!E49)/10</f>
        <v>0.86499999999999999</v>
      </c>
      <c r="P14">
        <v>13</v>
      </c>
      <c r="Q14">
        <f t="shared" si="4"/>
        <v>0</v>
      </c>
      <c r="R14">
        <f t="shared" si="15"/>
        <v>0</v>
      </c>
      <c r="S14">
        <f t="shared" si="6"/>
        <v>0</v>
      </c>
    </row>
    <row r="15" spans="1:19" x14ac:dyDescent="0.4">
      <c r="A15">
        <v>14</v>
      </c>
      <c r="B15">
        <v>23</v>
      </c>
      <c r="C15">
        <f>SUM(result!E15:'result'!E24)/10</f>
        <v>0.86599999999999999</v>
      </c>
      <c r="P15">
        <v>14</v>
      </c>
      <c r="Q15">
        <f t="shared" si="4"/>
        <v>0</v>
      </c>
      <c r="R15">
        <f t="shared" si="15"/>
        <v>0</v>
      </c>
      <c r="S15">
        <f t="shared" si="6"/>
        <v>0</v>
      </c>
    </row>
    <row r="16" spans="1:19" x14ac:dyDescent="0.4">
      <c r="A16">
        <v>86</v>
      </c>
      <c r="B16">
        <v>95</v>
      </c>
      <c r="C16">
        <f>SUM(result!E87:'result'!E96)/10</f>
        <v>0.86599999999999999</v>
      </c>
      <c r="P16">
        <v>15</v>
      </c>
      <c r="Q16">
        <f t="shared" si="4"/>
        <v>0</v>
      </c>
      <c r="R16">
        <f t="shared" si="15"/>
        <v>0</v>
      </c>
      <c r="S16">
        <f t="shared" si="6"/>
        <v>0</v>
      </c>
    </row>
    <row r="17" spans="1:19" x14ac:dyDescent="0.4">
      <c r="A17">
        <v>87</v>
      </c>
      <c r="B17">
        <v>96</v>
      </c>
      <c r="C17">
        <f>SUM(result!E88:'result'!E97)/10</f>
        <v>0.86650000000000005</v>
      </c>
      <c r="P17">
        <v>16</v>
      </c>
      <c r="Q17">
        <f t="shared" si="4"/>
        <v>0</v>
      </c>
      <c r="R17">
        <f t="shared" si="15"/>
        <v>0</v>
      </c>
      <c r="S17">
        <f t="shared" si="6"/>
        <v>0</v>
      </c>
    </row>
    <row r="18" spans="1:19" x14ac:dyDescent="0.4">
      <c r="A18">
        <v>29</v>
      </c>
      <c r="B18">
        <v>38</v>
      </c>
      <c r="C18">
        <f>SUM(result!E30:'result'!E39)/10</f>
        <v>0.86699999999999999</v>
      </c>
      <c r="P18">
        <v>17</v>
      </c>
      <c r="Q18">
        <f t="shared" si="4"/>
        <v>0</v>
      </c>
      <c r="R18">
        <f t="shared" si="15"/>
        <v>0</v>
      </c>
      <c r="S18">
        <f t="shared" si="6"/>
        <v>0</v>
      </c>
    </row>
    <row r="19" spans="1:19" x14ac:dyDescent="0.4">
      <c r="A19">
        <v>85</v>
      </c>
      <c r="B19">
        <v>94</v>
      </c>
      <c r="C19">
        <f>SUM(result!E86:'result'!E95)/10</f>
        <v>0.86699999999999999</v>
      </c>
      <c r="P19">
        <v>18</v>
      </c>
      <c r="Q19">
        <f t="shared" si="4"/>
        <v>0</v>
      </c>
      <c r="R19">
        <f t="shared" si="15"/>
        <v>0</v>
      </c>
      <c r="S19">
        <f t="shared" si="6"/>
        <v>0</v>
      </c>
    </row>
    <row r="20" spans="1:19" x14ac:dyDescent="0.4">
      <c r="A20">
        <v>4</v>
      </c>
      <c r="B20">
        <v>13</v>
      </c>
      <c r="C20">
        <f>SUM(result!E5:'result'!E14)/10</f>
        <v>0.86799999999999999</v>
      </c>
      <c r="P20">
        <v>19</v>
      </c>
      <c r="Q20">
        <f t="shared" si="4"/>
        <v>0</v>
      </c>
      <c r="R20">
        <f t="shared" si="15"/>
        <v>0</v>
      </c>
      <c r="S20">
        <f t="shared" si="6"/>
        <v>0</v>
      </c>
    </row>
    <row r="21" spans="1:19" x14ac:dyDescent="0.4">
      <c r="A21">
        <v>16</v>
      </c>
      <c r="B21">
        <v>25</v>
      </c>
      <c r="C21">
        <f>SUM(result!E17:'result'!E26)/10</f>
        <v>0.86850000000000005</v>
      </c>
      <c r="P21">
        <v>20</v>
      </c>
      <c r="Q21">
        <f t="shared" si="4"/>
        <v>0</v>
      </c>
      <c r="R21">
        <f t="shared" si="15"/>
        <v>0</v>
      </c>
      <c r="S21">
        <f t="shared" si="6"/>
        <v>0</v>
      </c>
    </row>
    <row r="22" spans="1:19" x14ac:dyDescent="0.4">
      <c r="A22">
        <v>11</v>
      </c>
      <c r="B22">
        <v>20</v>
      </c>
      <c r="C22">
        <f>SUM(result!E12:'result'!E21)/10</f>
        <v>0.86899999999999999</v>
      </c>
      <c r="P22">
        <v>21</v>
      </c>
      <c r="Q22">
        <f t="shared" si="4"/>
        <v>0</v>
      </c>
      <c r="R22">
        <f t="shared" si="15"/>
        <v>0</v>
      </c>
      <c r="S22">
        <f t="shared" si="6"/>
        <v>0</v>
      </c>
    </row>
    <row r="23" spans="1:19" x14ac:dyDescent="0.4">
      <c r="A23">
        <v>12</v>
      </c>
      <c r="B23">
        <v>21</v>
      </c>
      <c r="C23">
        <f>SUM(result!E13:'result'!E22)/10</f>
        <v>0.86899999999999999</v>
      </c>
      <c r="P23">
        <v>22</v>
      </c>
      <c r="Q23">
        <f t="shared" si="4"/>
        <v>0</v>
      </c>
      <c r="R23">
        <f t="shared" si="15"/>
        <v>0</v>
      </c>
      <c r="S23">
        <f t="shared" si="6"/>
        <v>0</v>
      </c>
    </row>
    <row r="24" spans="1:19" x14ac:dyDescent="0.4">
      <c r="A24">
        <v>15</v>
      </c>
      <c r="B24">
        <v>24</v>
      </c>
      <c r="C24">
        <f>SUM(result!E16:'result'!E25)/10</f>
        <v>0.86899999999999999</v>
      </c>
      <c r="P24">
        <v>23</v>
      </c>
      <c r="Q24">
        <f t="shared" si="4"/>
        <v>0</v>
      </c>
      <c r="R24">
        <f t="shared" si="15"/>
        <v>0</v>
      </c>
      <c r="S24">
        <f t="shared" si="6"/>
        <v>0</v>
      </c>
    </row>
    <row r="25" spans="1:19" x14ac:dyDescent="0.4">
      <c r="A25">
        <v>28</v>
      </c>
      <c r="B25">
        <v>37</v>
      </c>
      <c r="C25">
        <f>SUM(result!E29:'result'!E38)/10</f>
        <v>0.87050000000000005</v>
      </c>
      <c r="P25">
        <v>24</v>
      </c>
      <c r="Q25">
        <f t="shared" si="4"/>
        <v>0</v>
      </c>
      <c r="R25">
        <f t="shared" si="15"/>
        <v>0</v>
      </c>
      <c r="S25">
        <f t="shared" si="6"/>
        <v>0</v>
      </c>
    </row>
    <row r="26" spans="1:19" x14ac:dyDescent="0.4">
      <c r="A26">
        <v>13</v>
      </c>
      <c r="B26">
        <v>22</v>
      </c>
      <c r="C26">
        <f>SUM(result!E14:'result'!E23)/10</f>
        <v>0.87099999999999989</v>
      </c>
      <c r="P26">
        <v>25</v>
      </c>
      <c r="Q26">
        <f t="shared" si="4"/>
        <v>0</v>
      </c>
      <c r="R26">
        <f t="shared" si="15"/>
        <v>0</v>
      </c>
      <c r="S26">
        <f t="shared" si="6"/>
        <v>0</v>
      </c>
    </row>
    <row r="27" spans="1:19" x14ac:dyDescent="0.4">
      <c r="A27">
        <v>88</v>
      </c>
      <c r="B27">
        <v>97</v>
      </c>
      <c r="C27">
        <f>SUM(result!E89:'result'!E98)/10</f>
        <v>0.87099999999999989</v>
      </c>
      <c r="P27">
        <v>26</v>
      </c>
      <c r="Q27">
        <f t="shared" si="4"/>
        <v>0</v>
      </c>
      <c r="R27">
        <f t="shared" si="15"/>
        <v>0</v>
      </c>
      <c r="S27">
        <f t="shared" si="6"/>
        <v>0</v>
      </c>
    </row>
    <row r="28" spans="1:19" x14ac:dyDescent="0.4">
      <c r="A28">
        <v>17</v>
      </c>
      <c r="B28">
        <v>26</v>
      </c>
      <c r="C28">
        <f>SUM(result!E18:'result'!E27)/10</f>
        <v>0.87100000000000011</v>
      </c>
      <c r="P28">
        <v>27</v>
      </c>
      <c r="Q28">
        <f t="shared" si="4"/>
        <v>0</v>
      </c>
      <c r="R28">
        <f t="shared" si="15"/>
        <v>0</v>
      </c>
      <c r="S28">
        <f t="shared" si="6"/>
        <v>0</v>
      </c>
    </row>
    <row r="29" spans="1:19" x14ac:dyDescent="0.4">
      <c r="A29">
        <v>84</v>
      </c>
      <c r="B29">
        <v>93</v>
      </c>
      <c r="C29">
        <f>SUM(result!E85:'result'!E94)/10</f>
        <v>0.87100000000000011</v>
      </c>
      <c r="P29">
        <v>28</v>
      </c>
      <c r="Q29">
        <f t="shared" si="4"/>
        <v>0</v>
      </c>
      <c r="R29">
        <f t="shared" si="15"/>
        <v>0</v>
      </c>
      <c r="S29">
        <f t="shared" si="6"/>
        <v>0</v>
      </c>
    </row>
    <row r="30" spans="1:19" x14ac:dyDescent="0.4">
      <c r="A30">
        <v>83</v>
      </c>
      <c r="B30">
        <v>92</v>
      </c>
      <c r="C30">
        <f>SUM(result!E84:'result'!E93)/10</f>
        <v>0.87199999999999989</v>
      </c>
      <c r="P30">
        <v>29</v>
      </c>
      <c r="Q30">
        <f t="shared" si="4"/>
        <v>0</v>
      </c>
      <c r="R30">
        <f t="shared" si="15"/>
        <v>0</v>
      </c>
      <c r="S30">
        <f t="shared" si="6"/>
        <v>0</v>
      </c>
    </row>
    <row r="31" spans="1:19" x14ac:dyDescent="0.4">
      <c r="A31">
        <v>40</v>
      </c>
      <c r="B31">
        <v>49</v>
      </c>
      <c r="C31">
        <f>SUM(result!E41:'result'!E50)/10</f>
        <v>0.87200000000000011</v>
      </c>
      <c r="P31">
        <v>30</v>
      </c>
      <c r="Q31">
        <f t="shared" si="4"/>
        <v>1</v>
      </c>
      <c r="R31">
        <f t="shared" si="15"/>
        <v>0.1</v>
      </c>
      <c r="S31">
        <f t="shared" si="6"/>
        <v>3</v>
      </c>
    </row>
    <row r="32" spans="1:19" x14ac:dyDescent="0.4">
      <c r="A32">
        <v>81</v>
      </c>
      <c r="B32">
        <v>90</v>
      </c>
      <c r="C32">
        <f>SUM(result!E82:'result'!E91)/10</f>
        <v>0.874</v>
      </c>
      <c r="P32">
        <v>31</v>
      </c>
      <c r="Q32">
        <f t="shared" si="4"/>
        <v>2</v>
      </c>
      <c r="R32">
        <f t="shared" si="15"/>
        <v>0.2</v>
      </c>
      <c r="S32">
        <f t="shared" si="6"/>
        <v>6.2</v>
      </c>
    </row>
    <row r="33" spans="1:19" x14ac:dyDescent="0.4">
      <c r="A33">
        <v>89</v>
      </c>
      <c r="B33">
        <v>98</v>
      </c>
      <c r="C33">
        <f>SUM(result!E90:'result'!E99)/10</f>
        <v>0.87449999999999994</v>
      </c>
      <c r="P33">
        <v>32</v>
      </c>
      <c r="Q33">
        <f t="shared" si="4"/>
        <v>3</v>
      </c>
      <c r="R33">
        <f t="shared" si="15"/>
        <v>0.3</v>
      </c>
      <c r="S33">
        <f t="shared" si="6"/>
        <v>9.6</v>
      </c>
    </row>
    <row r="34" spans="1:19" x14ac:dyDescent="0.4">
      <c r="A34">
        <v>41</v>
      </c>
      <c r="B34">
        <v>50</v>
      </c>
      <c r="C34">
        <f>SUM(result!E42:'result'!E51)/10</f>
        <v>0.87450000000000006</v>
      </c>
      <c r="P34">
        <v>33</v>
      </c>
      <c r="Q34">
        <f t="shared" si="4"/>
        <v>4</v>
      </c>
      <c r="R34">
        <f t="shared" si="15"/>
        <v>0.4</v>
      </c>
      <c r="S34">
        <f t="shared" si="6"/>
        <v>13.200000000000001</v>
      </c>
    </row>
    <row r="35" spans="1:19" x14ac:dyDescent="0.4">
      <c r="A35">
        <v>18</v>
      </c>
      <c r="B35">
        <v>27</v>
      </c>
      <c r="C35">
        <f>SUM(result!E19:'result'!E28)/10</f>
        <v>0.87499999999999978</v>
      </c>
      <c r="P35">
        <v>34</v>
      </c>
      <c r="Q35">
        <f t="shared" si="4"/>
        <v>5</v>
      </c>
      <c r="R35">
        <f t="shared" si="15"/>
        <v>0.5</v>
      </c>
      <c r="S35">
        <f t="shared" si="6"/>
        <v>17</v>
      </c>
    </row>
    <row r="36" spans="1:19" x14ac:dyDescent="0.4">
      <c r="A36">
        <v>82</v>
      </c>
      <c r="B36">
        <v>91</v>
      </c>
      <c r="C36">
        <f>SUM(result!E83:'result'!E92)/10</f>
        <v>0.875</v>
      </c>
      <c r="P36">
        <v>35</v>
      </c>
      <c r="Q36">
        <f t="shared" si="4"/>
        <v>6</v>
      </c>
      <c r="R36">
        <f t="shared" si="15"/>
        <v>0.6</v>
      </c>
      <c r="S36">
        <f t="shared" si="6"/>
        <v>21</v>
      </c>
    </row>
    <row r="37" spans="1:19" x14ac:dyDescent="0.4">
      <c r="A37">
        <v>20</v>
      </c>
      <c r="B37">
        <v>29</v>
      </c>
      <c r="C37">
        <f>SUM(result!E21:'result'!E30)/10</f>
        <v>0.876</v>
      </c>
      <c r="P37">
        <v>36</v>
      </c>
      <c r="Q37">
        <f t="shared" si="4"/>
        <v>7</v>
      </c>
      <c r="R37">
        <f t="shared" si="15"/>
        <v>0.7</v>
      </c>
      <c r="S37">
        <f t="shared" si="6"/>
        <v>25.2</v>
      </c>
    </row>
    <row r="38" spans="1:19" x14ac:dyDescent="0.4">
      <c r="A38">
        <v>77</v>
      </c>
      <c r="B38">
        <v>86</v>
      </c>
      <c r="C38">
        <f>SUM(result!E78:'result'!E87)/10</f>
        <v>0.87600000000000011</v>
      </c>
      <c r="P38">
        <v>37</v>
      </c>
      <c r="Q38">
        <f t="shared" si="4"/>
        <v>7</v>
      </c>
      <c r="R38">
        <f t="shared" si="15"/>
        <v>0.7</v>
      </c>
      <c r="S38">
        <f t="shared" si="6"/>
        <v>25.9</v>
      </c>
    </row>
    <row r="39" spans="1:19" x14ac:dyDescent="0.4">
      <c r="A39">
        <v>19</v>
      </c>
      <c r="B39">
        <v>28</v>
      </c>
      <c r="C39">
        <f>SUM(result!E20:'result'!E29)/10</f>
        <v>0.87650000000000006</v>
      </c>
      <c r="P39">
        <v>38</v>
      </c>
      <c r="Q39">
        <f t="shared" si="4"/>
        <v>7</v>
      </c>
      <c r="R39">
        <f t="shared" si="15"/>
        <v>0.7</v>
      </c>
      <c r="S39">
        <f t="shared" si="6"/>
        <v>26.599999999999998</v>
      </c>
    </row>
    <row r="40" spans="1:19" x14ac:dyDescent="0.4">
      <c r="A40">
        <v>80</v>
      </c>
      <c r="B40">
        <v>89</v>
      </c>
      <c r="C40">
        <f>SUM(result!E81:'result'!E90)/10</f>
        <v>0.877</v>
      </c>
      <c r="P40">
        <v>39</v>
      </c>
      <c r="Q40">
        <f t="shared" si="4"/>
        <v>7</v>
      </c>
      <c r="R40">
        <f t="shared" si="15"/>
        <v>0.7</v>
      </c>
      <c r="S40">
        <f t="shared" si="6"/>
        <v>27.299999999999997</v>
      </c>
    </row>
    <row r="41" spans="1:19" x14ac:dyDescent="0.4">
      <c r="A41">
        <v>90</v>
      </c>
      <c r="B41">
        <v>99</v>
      </c>
      <c r="C41">
        <f>SUM(result!E91:'result'!E100)/10</f>
        <v>0.877</v>
      </c>
      <c r="P41">
        <v>40</v>
      </c>
      <c r="Q41">
        <f t="shared" si="4"/>
        <v>6</v>
      </c>
      <c r="R41">
        <f t="shared" si="15"/>
        <v>0.6</v>
      </c>
      <c r="S41">
        <f t="shared" si="6"/>
        <v>24</v>
      </c>
    </row>
    <row r="42" spans="1:19" x14ac:dyDescent="0.4">
      <c r="A42">
        <v>26</v>
      </c>
      <c r="B42">
        <v>35</v>
      </c>
      <c r="C42">
        <f>SUM(result!E27:'result'!E36)/10</f>
        <v>0.87800000000000011</v>
      </c>
      <c r="P42">
        <v>41</v>
      </c>
      <c r="Q42">
        <f t="shared" si="4"/>
        <v>5</v>
      </c>
      <c r="R42">
        <f t="shared" si="15"/>
        <v>0.5</v>
      </c>
      <c r="S42">
        <f t="shared" si="6"/>
        <v>20.5</v>
      </c>
    </row>
    <row r="43" spans="1:19" x14ac:dyDescent="0.4">
      <c r="A43">
        <v>5</v>
      </c>
      <c r="B43">
        <v>14</v>
      </c>
      <c r="C43">
        <f>SUM(result!E6:'result'!E15)/10</f>
        <v>0.87849999999999984</v>
      </c>
      <c r="P43">
        <v>42</v>
      </c>
      <c r="Q43">
        <f t="shared" si="4"/>
        <v>4</v>
      </c>
      <c r="R43">
        <f t="shared" si="15"/>
        <v>0.4</v>
      </c>
      <c r="S43">
        <f t="shared" si="6"/>
        <v>16.8</v>
      </c>
    </row>
    <row r="44" spans="1:19" x14ac:dyDescent="0.4">
      <c r="A44">
        <v>79</v>
      </c>
      <c r="B44">
        <v>88</v>
      </c>
      <c r="C44">
        <f>SUM(result!E80:'result'!E89)/10</f>
        <v>0.87850000000000006</v>
      </c>
      <c r="P44">
        <v>43</v>
      </c>
      <c r="Q44">
        <f t="shared" si="4"/>
        <v>3</v>
      </c>
      <c r="R44">
        <f t="shared" si="15"/>
        <v>0.3</v>
      </c>
      <c r="S44">
        <f t="shared" si="6"/>
        <v>12.9</v>
      </c>
    </row>
    <row r="45" spans="1:19" x14ac:dyDescent="0.4">
      <c r="A45">
        <v>27</v>
      </c>
      <c r="B45">
        <v>36</v>
      </c>
      <c r="C45">
        <f>SUM(result!E28:'result'!E37)/10</f>
        <v>0.87850000000000017</v>
      </c>
      <c r="P45">
        <v>44</v>
      </c>
      <c r="Q45">
        <f t="shared" si="4"/>
        <v>2</v>
      </c>
      <c r="R45">
        <f t="shared" si="15"/>
        <v>0.2</v>
      </c>
      <c r="S45">
        <f t="shared" si="6"/>
        <v>8.8000000000000007</v>
      </c>
    </row>
    <row r="46" spans="1:19" x14ac:dyDescent="0.4">
      <c r="A46">
        <v>91</v>
      </c>
      <c r="B46">
        <v>100</v>
      </c>
      <c r="C46">
        <f>SUM(result!E92:'result'!E101)/10</f>
        <v>0.87899999999999989</v>
      </c>
      <c r="P46">
        <v>45</v>
      </c>
      <c r="Q46">
        <f t="shared" si="4"/>
        <v>1</v>
      </c>
      <c r="R46">
        <f t="shared" si="15"/>
        <v>0.1</v>
      </c>
      <c r="S46">
        <f t="shared" si="6"/>
        <v>4.5</v>
      </c>
    </row>
    <row r="47" spans="1:19" x14ac:dyDescent="0.4">
      <c r="A47">
        <v>68</v>
      </c>
      <c r="B47">
        <v>77</v>
      </c>
      <c r="C47">
        <f>SUM(result!E69:'result'!E78)/10</f>
        <v>0.87949999999999995</v>
      </c>
      <c r="S47">
        <f>SUM(S2:S46)/SUM(R2:R46)</f>
        <v>21.557522123893808</v>
      </c>
    </row>
    <row r="48" spans="1:19" x14ac:dyDescent="0.4">
      <c r="A48">
        <v>69</v>
      </c>
      <c r="B48">
        <v>78</v>
      </c>
      <c r="C48">
        <f>SUM(result!E70:'result'!E79)/10</f>
        <v>0.87949999999999995</v>
      </c>
    </row>
    <row r="49" spans="1:18" x14ac:dyDescent="0.4">
      <c r="A49">
        <v>71</v>
      </c>
      <c r="B49">
        <v>80</v>
      </c>
      <c r="C49">
        <f>SUM(result!E72:'result'!E81)/10</f>
        <v>0.87949999999999995</v>
      </c>
    </row>
    <row r="50" spans="1:18" x14ac:dyDescent="0.4">
      <c r="A50">
        <v>22</v>
      </c>
      <c r="B50">
        <v>31</v>
      </c>
      <c r="C50">
        <f>SUM(result!E23:'result'!E32)/10</f>
        <v>0.87999999999999989</v>
      </c>
    </row>
    <row r="51" spans="1:18" x14ac:dyDescent="0.4">
      <c r="A51">
        <v>72</v>
      </c>
      <c r="B51">
        <v>81</v>
      </c>
      <c r="C51">
        <f>SUM(result!E73:'result'!E82)/10</f>
        <v>0.88000000000000012</v>
      </c>
      <c r="P51" t="s">
        <v>9</v>
      </c>
      <c r="Q51" t="s">
        <v>10</v>
      </c>
    </row>
    <row r="52" spans="1:18" x14ac:dyDescent="0.4">
      <c r="A52">
        <v>78</v>
      </c>
      <c r="B52">
        <v>87</v>
      </c>
      <c r="C52">
        <f>SUM(result!E79:'result'!E88)/10</f>
        <v>0.88000000000000012</v>
      </c>
      <c r="P52">
        <v>40</v>
      </c>
      <c r="Q52">
        <f t="shared" ref="Q52:Q61" si="16">COUNTIF($E$83:$N$92, P52)</f>
        <v>0</v>
      </c>
      <c r="R52">
        <f>P52*Q52</f>
        <v>0</v>
      </c>
    </row>
    <row r="53" spans="1:18" x14ac:dyDescent="0.4">
      <c r="A53">
        <v>9</v>
      </c>
      <c r="B53">
        <v>18</v>
      </c>
      <c r="C53">
        <f>SUM(result!E10:'result'!E19)/10</f>
        <v>0.88049999999999995</v>
      </c>
      <c r="P53">
        <v>41</v>
      </c>
      <c r="Q53">
        <f t="shared" si="16"/>
        <v>0</v>
      </c>
      <c r="R53">
        <f t="shared" ref="R53:R92" si="17">P53*Q53</f>
        <v>0</v>
      </c>
    </row>
    <row r="54" spans="1:18" x14ac:dyDescent="0.4">
      <c r="A54">
        <v>25</v>
      </c>
      <c r="B54">
        <v>34</v>
      </c>
      <c r="C54">
        <f>SUM(result!E26:'result'!E35)/10</f>
        <v>0.88049999999999995</v>
      </c>
      <c r="P54">
        <v>42</v>
      </c>
      <c r="Q54">
        <f t="shared" si="16"/>
        <v>0</v>
      </c>
      <c r="R54">
        <f t="shared" si="17"/>
        <v>0</v>
      </c>
    </row>
    <row r="55" spans="1:18" x14ac:dyDescent="0.4">
      <c r="A55">
        <v>70</v>
      </c>
      <c r="B55">
        <v>79</v>
      </c>
      <c r="C55">
        <f>SUM(result!E71:'result'!E80)/10</f>
        <v>0.88050000000000017</v>
      </c>
      <c r="P55">
        <v>43</v>
      </c>
      <c r="Q55">
        <f t="shared" si="16"/>
        <v>0</v>
      </c>
      <c r="R55">
        <f t="shared" si="17"/>
        <v>0</v>
      </c>
    </row>
    <row r="56" spans="1:18" x14ac:dyDescent="0.4">
      <c r="A56">
        <v>74</v>
      </c>
      <c r="B56">
        <v>83</v>
      </c>
      <c r="C56">
        <f>SUM(result!E75:'result'!E84)/10</f>
        <v>0.88099999999999989</v>
      </c>
      <c r="P56">
        <v>44</v>
      </c>
      <c r="Q56">
        <f t="shared" si="16"/>
        <v>1</v>
      </c>
      <c r="R56">
        <f t="shared" si="17"/>
        <v>44</v>
      </c>
    </row>
    <row r="57" spans="1:18" x14ac:dyDescent="0.4">
      <c r="A57">
        <v>10</v>
      </c>
      <c r="B57">
        <v>19</v>
      </c>
      <c r="C57">
        <f>SUM(result!E11:'result'!E20)/10</f>
        <v>0.88100000000000001</v>
      </c>
      <c r="P57">
        <v>45</v>
      </c>
      <c r="Q57">
        <f t="shared" si="16"/>
        <v>1</v>
      </c>
      <c r="R57">
        <f t="shared" si="17"/>
        <v>45</v>
      </c>
    </row>
    <row r="58" spans="1:18" x14ac:dyDescent="0.4">
      <c r="A58">
        <v>76</v>
      </c>
      <c r="B58">
        <v>85</v>
      </c>
      <c r="C58">
        <f>SUM(result!E77:'result'!E86)/10</f>
        <v>0.88150000000000017</v>
      </c>
      <c r="P58">
        <v>46</v>
      </c>
      <c r="Q58">
        <f t="shared" si="16"/>
        <v>2</v>
      </c>
      <c r="R58">
        <f t="shared" si="17"/>
        <v>92</v>
      </c>
    </row>
    <row r="59" spans="1:18" x14ac:dyDescent="0.4">
      <c r="A59">
        <v>75</v>
      </c>
      <c r="B59">
        <v>84</v>
      </c>
      <c r="C59">
        <f>SUM(result!E76:'result'!E85)/10</f>
        <v>0.88200000000000001</v>
      </c>
      <c r="P59">
        <v>47</v>
      </c>
      <c r="Q59">
        <f t="shared" si="16"/>
        <v>2</v>
      </c>
      <c r="R59">
        <f t="shared" si="17"/>
        <v>94</v>
      </c>
    </row>
    <row r="60" spans="1:18" x14ac:dyDescent="0.4">
      <c r="A60">
        <v>8</v>
      </c>
      <c r="B60">
        <v>17</v>
      </c>
      <c r="C60">
        <f>SUM(result!E9:'result'!E18)/10</f>
        <v>0.88299999999999979</v>
      </c>
      <c r="P60">
        <v>48</v>
      </c>
      <c r="Q60">
        <f t="shared" si="16"/>
        <v>3</v>
      </c>
      <c r="R60">
        <f t="shared" si="17"/>
        <v>144</v>
      </c>
    </row>
    <row r="61" spans="1:18" x14ac:dyDescent="0.4">
      <c r="A61">
        <v>21</v>
      </c>
      <c r="B61">
        <v>30</v>
      </c>
      <c r="C61">
        <f>SUM(result!E22:'result'!E31)/10</f>
        <v>0.88300000000000001</v>
      </c>
      <c r="P61">
        <v>49</v>
      </c>
      <c r="Q61">
        <f t="shared" si="16"/>
        <v>4</v>
      </c>
      <c r="R61">
        <f t="shared" si="17"/>
        <v>196</v>
      </c>
    </row>
    <row r="62" spans="1:18" x14ac:dyDescent="0.4">
      <c r="A62">
        <v>7</v>
      </c>
      <c r="B62">
        <v>16</v>
      </c>
      <c r="C62">
        <f>SUM(result!E8:'result'!E17)/10</f>
        <v>0.88349999999999995</v>
      </c>
      <c r="P62">
        <v>50</v>
      </c>
      <c r="Q62">
        <f t="shared" ref="Q62:Q91" si="18">COUNTIF($E$83:$N$92, P62)</f>
        <v>5</v>
      </c>
      <c r="R62">
        <f t="shared" si="17"/>
        <v>250</v>
      </c>
    </row>
    <row r="63" spans="1:18" x14ac:dyDescent="0.4">
      <c r="A63">
        <v>60</v>
      </c>
      <c r="B63">
        <v>69</v>
      </c>
      <c r="C63">
        <f>SUM(result!E61:'result'!E70)/10</f>
        <v>0.88349999999999995</v>
      </c>
      <c r="P63">
        <v>51</v>
      </c>
      <c r="Q63">
        <f t="shared" si="18"/>
        <v>6</v>
      </c>
      <c r="R63">
        <f t="shared" si="17"/>
        <v>306</v>
      </c>
    </row>
    <row r="64" spans="1:18" x14ac:dyDescent="0.4">
      <c r="A64">
        <v>73</v>
      </c>
      <c r="B64">
        <v>82</v>
      </c>
      <c r="C64">
        <f>SUM(result!E74:'result'!E83)/10</f>
        <v>0.88349999999999995</v>
      </c>
      <c r="P64">
        <v>52</v>
      </c>
      <c r="Q64">
        <f t="shared" si="18"/>
        <v>7</v>
      </c>
      <c r="R64">
        <f t="shared" si="17"/>
        <v>364</v>
      </c>
    </row>
    <row r="65" spans="1:18" x14ac:dyDescent="0.4">
      <c r="A65">
        <v>6</v>
      </c>
      <c r="B65">
        <v>15</v>
      </c>
      <c r="C65">
        <f>SUM(result!E7:'result'!E16)/10</f>
        <v>0.88350000000000006</v>
      </c>
      <c r="P65">
        <v>53</v>
      </c>
      <c r="Q65">
        <f t="shared" si="18"/>
        <v>8</v>
      </c>
      <c r="R65">
        <f t="shared" si="17"/>
        <v>424</v>
      </c>
    </row>
    <row r="66" spans="1:18" x14ac:dyDescent="0.4">
      <c r="A66">
        <v>24</v>
      </c>
      <c r="B66">
        <v>33</v>
      </c>
      <c r="C66">
        <f>SUM(result!E25:'result'!E34)/10</f>
        <v>0.88400000000000001</v>
      </c>
      <c r="P66">
        <v>54</v>
      </c>
      <c r="Q66">
        <f t="shared" si="18"/>
        <v>7</v>
      </c>
      <c r="R66">
        <f t="shared" si="17"/>
        <v>378</v>
      </c>
    </row>
    <row r="67" spans="1:18" x14ac:dyDescent="0.4">
      <c r="A67">
        <v>61</v>
      </c>
      <c r="B67">
        <v>70</v>
      </c>
      <c r="C67">
        <f>SUM(result!E62:'result'!E71)/10</f>
        <v>0.88400000000000001</v>
      </c>
      <c r="P67">
        <v>55</v>
      </c>
      <c r="Q67">
        <f t="shared" si="18"/>
        <v>8</v>
      </c>
      <c r="R67">
        <f t="shared" si="17"/>
        <v>440</v>
      </c>
    </row>
    <row r="68" spans="1:18" x14ac:dyDescent="0.4">
      <c r="A68">
        <v>63</v>
      </c>
      <c r="B68">
        <v>72</v>
      </c>
      <c r="C68">
        <f>SUM(result!E64:'result'!E73)/10</f>
        <v>0.88400000000000001</v>
      </c>
      <c r="P68">
        <v>56</v>
      </c>
      <c r="Q68">
        <f t="shared" si="18"/>
        <v>7</v>
      </c>
      <c r="R68">
        <f t="shared" si="17"/>
        <v>392</v>
      </c>
    </row>
    <row r="69" spans="1:18" x14ac:dyDescent="0.4">
      <c r="A69">
        <v>23</v>
      </c>
      <c r="B69">
        <v>32</v>
      </c>
      <c r="C69">
        <f>SUM(result!E24:'result'!E33)/10</f>
        <v>0.88449999999999984</v>
      </c>
      <c r="P69">
        <v>57</v>
      </c>
      <c r="Q69">
        <f t="shared" si="18"/>
        <v>7</v>
      </c>
      <c r="R69">
        <f t="shared" si="17"/>
        <v>399</v>
      </c>
    </row>
    <row r="70" spans="1:18" x14ac:dyDescent="0.4">
      <c r="A70">
        <v>42</v>
      </c>
      <c r="B70">
        <v>51</v>
      </c>
      <c r="C70">
        <f>SUM(result!E43:'result'!E52)/10</f>
        <v>0.88450000000000006</v>
      </c>
      <c r="P70">
        <v>58</v>
      </c>
      <c r="Q70">
        <f t="shared" si="18"/>
        <v>6</v>
      </c>
      <c r="R70">
        <f t="shared" si="17"/>
        <v>348</v>
      </c>
    </row>
    <row r="71" spans="1:18" x14ac:dyDescent="0.4">
      <c r="A71">
        <v>64</v>
      </c>
      <c r="B71">
        <v>73</v>
      </c>
      <c r="C71">
        <f>SUM(result!E65:'result'!E74)/10</f>
        <v>0.88500000000000012</v>
      </c>
      <c r="P71">
        <v>59</v>
      </c>
      <c r="Q71">
        <f t="shared" si="18"/>
        <v>5</v>
      </c>
      <c r="R71">
        <f t="shared" si="17"/>
        <v>295</v>
      </c>
    </row>
    <row r="72" spans="1:18" x14ac:dyDescent="0.4">
      <c r="A72">
        <v>62</v>
      </c>
      <c r="B72">
        <v>71</v>
      </c>
      <c r="C72">
        <f>SUM(result!E63:'result'!E72)/10</f>
        <v>0.88549999999999984</v>
      </c>
      <c r="P72">
        <v>60</v>
      </c>
      <c r="Q72">
        <f t="shared" si="18"/>
        <v>4</v>
      </c>
      <c r="R72">
        <f t="shared" si="17"/>
        <v>240</v>
      </c>
    </row>
    <row r="73" spans="1:18" x14ac:dyDescent="0.4">
      <c r="A73">
        <v>56</v>
      </c>
      <c r="B73">
        <v>65</v>
      </c>
      <c r="C73">
        <f>SUM(result!E57:'result'!E66)/10</f>
        <v>0.8859999999999999</v>
      </c>
      <c r="P73">
        <v>61</v>
      </c>
      <c r="Q73">
        <f t="shared" si="18"/>
        <v>3</v>
      </c>
      <c r="R73">
        <f t="shared" si="17"/>
        <v>183</v>
      </c>
    </row>
    <row r="74" spans="1:18" x14ac:dyDescent="0.4">
      <c r="A74">
        <v>65</v>
      </c>
      <c r="B74">
        <v>74</v>
      </c>
      <c r="C74">
        <f>SUM(result!E66:'result'!E75)/10</f>
        <v>0.8859999999999999</v>
      </c>
      <c r="P74">
        <v>62</v>
      </c>
      <c r="Q74">
        <f t="shared" si="18"/>
        <v>2</v>
      </c>
      <c r="R74">
        <f t="shared" si="17"/>
        <v>124</v>
      </c>
    </row>
    <row r="75" spans="1:18" x14ac:dyDescent="0.4">
      <c r="A75">
        <v>54</v>
      </c>
      <c r="B75">
        <v>63</v>
      </c>
      <c r="C75">
        <f>SUM(result!E55:'result'!E64)/10</f>
        <v>0.88650000000000007</v>
      </c>
      <c r="P75">
        <v>63</v>
      </c>
      <c r="Q75">
        <f t="shared" si="18"/>
        <v>1</v>
      </c>
      <c r="R75">
        <f t="shared" si="17"/>
        <v>63</v>
      </c>
    </row>
    <row r="76" spans="1:18" x14ac:dyDescent="0.4">
      <c r="A76">
        <v>57</v>
      </c>
      <c r="B76">
        <v>66</v>
      </c>
      <c r="C76">
        <f>SUM(result!E58:'result'!E67)/10</f>
        <v>0.8869999999999999</v>
      </c>
      <c r="P76">
        <v>64</v>
      </c>
      <c r="Q76">
        <f t="shared" si="18"/>
        <v>1</v>
      </c>
      <c r="R76">
        <f t="shared" si="17"/>
        <v>64</v>
      </c>
    </row>
    <row r="77" spans="1:18" x14ac:dyDescent="0.4">
      <c r="A77">
        <v>58</v>
      </c>
      <c r="B77">
        <v>67</v>
      </c>
      <c r="C77">
        <f>SUM(result!E59:'result'!E68)/10</f>
        <v>0.8869999999999999</v>
      </c>
      <c r="P77">
        <v>65</v>
      </c>
      <c r="Q77">
        <f t="shared" si="18"/>
        <v>0</v>
      </c>
      <c r="R77">
        <f t="shared" si="17"/>
        <v>0</v>
      </c>
    </row>
    <row r="78" spans="1:18" x14ac:dyDescent="0.4">
      <c r="A78">
        <v>59</v>
      </c>
      <c r="B78">
        <v>68</v>
      </c>
      <c r="C78">
        <f>SUM(result!E60:'result'!E69)/10</f>
        <v>0.8869999999999999</v>
      </c>
      <c r="P78">
        <v>66</v>
      </c>
      <c r="Q78">
        <f t="shared" si="18"/>
        <v>0</v>
      </c>
      <c r="R78">
        <f t="shared" si="17"/>
        <v>0</v>
      </c>
    </row>
    <row r="79" spans="1:18" x14ac:dyDescent="0.4">
      <c r="A79">
        <v>43</v>
      </c>
      <c r="B79">
        <v>52</v>
      </c>
      <c r="C79">
        <f>SUM(result!E44:'result'!E53)/10</f>
        <v>0.88700000000000012</v>
      </c>
      <c r="P79">
        <v>67</v>
      </c>
      <c r="Q79">
        <f t="shared" si="18"/>
        <v>1</v>
      </c>
      <c r="R79">
        <f t="shared" si="17"/>
        <v>67</v>
      </c>
    </row>
    <row r="80" spans="1:18" x14ac:dyDescent="0.4">
      <c r="A80">
        <v>66</v>
      </c>
      <c r="B80">
        <v>75</v>
      </c>
      <c r="C80">
        <f>SUM(result!E67:'result'!E76)/10</f>
        <v>0.88849999999999996</v>
      </c>
      <c r="P80">
        <v>68</v>
      </c>
      <c r="Q80">
        <f t="shared" si="18"/>
        <v>1</v>
      </c>
      <c r="R80">
        <f t="shared" si="17"/>
        <v>68</v>
      </c>
    </row>
    <row r="81" spans="1:18" x14ac:dyDescent="0.4">
      <c r="A81">
        <v>45</v>
      </c>
      <c r="B81">
        <v>54</v>
      </c>
      <c r="C81">
        <f>SUM(result!E46:'result'!E55)/10</f>
        <v>0.88900000000000001</v>
      </c>
      <c r="P81">
        <v>69</v>
      </c>
      <c r="Q81">
        <f t="shared" si="18"/>
        <v>1</v>
      </c>
      <c r="R81">
        <f t="shared" si="17"/>
        <v>69</v>
      </c>
    </row>
    <row r="82" spans="1:18" x14ac:dyDescent="0.4">
      <c r="A82">
        <v>47</v>
      </c>
      <c r="B82">
        <v>56</v>
      </c>
      <c r="C82">
        <f>SUM(result!E48:'result'!E57)/10</f>
        <v>0.88949999999999996</v>
      </c>
      <c r="P82">
        <v>70</v>
      </c>
      <c r="Q82">
        <f t="shared" si="18"/>
        <v>1</v>
      </c>
      <c r="R82">
        <f t="shared" si="17"/>
        <v>70</v>
      </c>
    </row>
    <row r="83" spans="1:18" x14ac:dyDescent="0.4">
      <c r="A83" s="1">
        <v>67</v>
      </c>
      <c r="B83" s="1">
        <v>76</v>
      </c>
      <c r="C83" s="1">
        <f>SUM(result!E68:'result'!E77)/10</f>
        <v>0.89</v>
      </c>
      <c r="E83">
        <f t="shared" ref="E83:E91" si="19">A83</f>
        <v>67</v>
      </c>
      <c r="F83">
        <f t="shared" ref="F83:N83" si="20">E83+1</f>
        <v>68</v>
      </c>
      <c r="G83">
        <f t="shared" si="20"/>
        <v>69</v>
      </c>
      <c r="H83">
        <f t="shared" si="20"/>
        <v>70</v>
      </c>
      <c r="I83">
        <f t="shared" si="20"/>
        <v>71</v>
      </c>
      <c r="J83">
        <f t="shared" si="20"/>
        <v>72</v>
      </c>
      <c r="K83">
        <f t="shared" si="20"/>
        <v>73</v>
      </c>
      <c r="L83">
        <f t="shared" si="20"/>
        <v>74</v>
      </c>
      <c r="M83">
        <f t="shared" si="20"/>
        <v>75</v>
      </c>
      <c r="N83">
        <f t="shared" si="20"/>
        <v>76</v>
      </c>
      <c r="P83">
        <v>71</v>
      </c>
      <c r="Q83">
        <f t="shared" si="18"/>
        <v>1</v>
      </c>
      <c r="R83">
        <f t="shared" si="17"/>
        <v>71</v>
      </c>
    </row>
    <row r="84" spans="1:18" x14ac:dyDescent="0.4">
      <c r="A84" s="1">
        <v>53</v>
      </c>
      <c r="B84" s="1">
        <v>62</v>
      </c>
      <c r="C84" s="1">
        <f>SUM(result!E54:'result'!E63)/10</f>
        <v>0.89049999999999996</v>
      </c>
      <c r="E84">
        <f t="shared" si="19"/>
        <v>53</v>
      </c>
      <c r="F84">
        <f t="shared" ref="F84:N84" si="21">E84+1</f>
        <v>54</v>
      </c>
      <c r="G84">
        <f t="shared" si="21"/>
        <v>55</v>
      </c>
      <c r="H84">
        <f t="shared" si="21"/>
        <v>56</v>
      </c>
      <c r="I84">
        <f t="shared" si="21"/>
        <v>57</v>
      </c>
      <c r="J84">
        <f t="shared" si="21"/>
        <v>58</v>
      </c>
      <c r="K84">
        <f t="shared" si="21"/>
        <v>59</v>
      </c>
      <c r="L84">
        <f t="shared" si="21"/>
        <v>60</v>
      </c>
      <c r="M84">
        <f t="shared" si="21"/>
        <v>61</v>
      </c>
      <c r="N84">
        <f t="shared" si="21"/>
        <v>62</v>
      </c>
      <c r="P84">
        <v>72</v>
      </c>
      <c r="Q84">
        <f t="shared" si="18"/>
        <v>1</v>
      </c>
      <c r="R84">
        <f t="shared" si="17"/>
        <v>72</v>
      </c>
    </row>
    <row r="85" spans="1:18" x14ac:dyDescent="0.4">
      <c r="A85" s="1">
        <v>46</v>
      </c>
      <c r="B85" s="1">
        <v>55</v>
      </c>
      <c r="C85" s="1">
        <f>SUM(result!E47:'result'!E56)/10</f>
        <v>0.89149999999999996</v>
      </c>
      <c r="E85">
        <f t="shared" si="19"/>
        <v>46</v>
      </c>
      <c r="F85">
        <f t="shared" ref="F85:N85" si="22">E85+1</f>
        <v>47</v>
      </c>
      <c r="G85">
        <f t="shared" si="22"/>
        <v>48</v>
      </c>
      <c r="H85">
        <f t="shared" si="22"/>
        <v>49</v>
      </c>
      <c r="I85">
        <f t="shared" si="22"/>
        <v>50</v>
      </c>
      <c r="J85">
        <f t="shared" si="22"/>
        <v>51</v>
      </c>
      <c r="K85">
        <f t="shared" si="22"/>
        <v>52</v>
      </c>
      <c r="L85">
        <f t="shared" si="22"/>
        <v>53</v>
      </c>
      <c r="M85">
        <f t="shared" si="22"/>
        <v>54</v>
      </c>
      <c r="N85">
        <f t="shared" si="22"/>
        <v>55</v>
      </c>
      <c r="P85">
        <v>73</v>
      </c>
      <c r="Q85">
        <f t="shared" si="18"/>
        <v>1</v>
      </c>
      <c r="R85">
        <f t="shared" si="17"/>
        <v>73</v>
      </c>
    </row>
    <row r="86" spans="1:18" x14ac:dyDescent="0.4">
      <c r="A86" s="1">
        <v>55</v>
      </c>
      <c r="B86" s="1">
        <v>64</v>
      </c>
      <c r="C86" s="1">
        <f>SUM(result!E56:'result'!E65)/10</f>
        <v>0.89150000000000007</v>
      </c>
      <c r="E86">
        <f t="shared" si="19"/>
        <v>55</v>
      </c>
      <c r="F86">
        <f t="shared" ref="F86:N86" si="23">E86+1</f>
        <v>56</v>
      </c>
      <c r="G86">
        <f t="shared" si="23"/>
        <v>57</v>
      </c>
      <c r="H86">
        <f t="shared" si="23"/>
        <v>58</v>
      </c>
      <c r="I86">
        <f t="shared" si="23"/>
        <v>59</v>
      </c>
      <c r="J86">
        <f t="shared" si="23"/>
        <v>60</v>
      </c>
      <c r="K86">
        <f t="shared" si="23"/>
        <v>61</v>
      </c>
      <c r="L86">
        <f t="shared" si="23"/>
        <v>62</v>
      </c>
      <c r="M86">
        <f t="shared" si="23"/>
        <v>63</v>
      </c>
      <c r="N86">
        <f t="shared" si="23"/>
        <v>64</v>
      </c>
      <c r="P86">
        <v>74</v>
      </c>
      <c r="Q86">
        <f t="shared" si="18"/>
        <v>1</v>
      </c>
      <c r="R86">
        <f t="shared" si="17"/>
        <v>74</v>
      </c>
    </row>
    <row r="87" spans="1:18" x14ac:dyDescent="0.4">
      <c r="A87" s="1">
        <v>52</v>
      </c>
      <c r="B87" s="1">
        <v>61</v>
      </c>
      <c r="C87" s="1">
        <f>SUM(result!E53:'result'!E62)/10</f>
        <v>0.89450000000000018</v>
      </c>
      <c r="E87">
        <f t="shared" si="19"/>
        <v>52</v>
      </c>
      <c r="F87">
        <f t="shared" ref="F87:N87" si="24">E87+1</f>
        <v>53</v>
      </c>
      <c r="G87">
        <f t="shared" si="24"/>
        <v>54</v>
      </c>
      <c r="H87">
        <f t="shared" si="24"/>
        <v>55</v>
      </c>
      <c r="I87">
        <f t="shared" si="24"/>
        <v>56</v>
      </c>
      <c r="J87">
        <f t="shared" si="24"/>
        <v>57</v>
      </c>
      <c r="K87">
        <f t="shared" si="24"/>
        <v>58</v>
      </c>
      <c r="L87">
        <f t="shared" si="24"/>
        <v>59</v>
      </c>
      <c r="M87">
        <f t="shared" si="24"/>
        <v>60</v>
      </c>
      <c r="N87">
        <f t="shared" si="24"/>
        <v>61</v>
      </c>
      <c r="P87">
        <v>75</v>
      </c>
      <c r="Q87">
        <f t="shared" si="18"/>
        <v>1</v>
      </c>
      <c r="R87">
        <f t="shared" si="17"/>
        <v>75</v>
      </c>
    </row>
    <row r="88" spans="1:18" x14ac:dyDescent="0.4">
      <c r="A88" s="1">
        <v>48</v>
      </c>
      <c r="B88" s="1">
        <v>57</v>
      </c>
      <c r="C88" s="1">
        <f>SUM(result!E49:'result'!E58)/10</f>
        <v>0.89649999999999996</v>
      </c>
      <c r="E88">
        <f t="shared" si="19"/>
        <v>48</v>
      </c>
      <c r="F88">
        <f t="shared" ref="F88:N88" si="25">E88+1</f>
        <v>49</v>
      </c>
      <c r="G88">
        <f t="shared" si="25"/>
        <v>50</v>
      </c>
      <c r="H88">
        <f t="shared" si="25"/>
        <v>51</v>
      </c>
      <c r="I88">
        <f t="shared" si="25"/>
        <v>52</v>
      </c>
      <c r="J88">
        <f t="shared" si="25"/>
        <v>53</v>
      </c>
      <c r="K88">
        <f t="shared" si="25"/>
        <v>54</v>
      </c>
      <c r="L88">
        <f t="shared" si="25"/>
        <v>55</v>
      </c>
      <c r="M88">
        <f t="shared" si="25"/>
        <v>56</v>
      </c>
      <c r="N88">
        <f t="shared" si="25"/>
        <v>57</v>
      </c>
      <c r="P88">
        <v>76</v>
      </c>
      <c r="Q88">
        <f t="shared" si="18"/>
        <v>1</v>
      </c>
      <c r="R88">
        <f t="shared" si="17"/>
        <v>76</v>
      </c>
    </row>
    <row r="89" spans="1:18" x14ac:dyDescent="0.4">
      <c r="A89" s="1">
        <v>44</v>
      </c>
      <c r="B89" s="1">
        <v>53</v>
      </c>
      <c r="C89" s="1">
        <f>SUM(result!E45:'result'!E54)/10</f>
        <v>0.89650000000000019</v>
      </c>
      <c r="E89">
        <f t="shared" si="19"/>
        <v>44</v>
      </c>
      <c r="F89">
        <f t="shared" ref="F89:N89" si="26">E89+1</f>
        <v>45</v>
      </c>
      <c r="G89">
        <f t="shared" si="26"/>
        <v>46</v>
      </c>
      <c r="H89">
        <f t="shared" si="26"/>
        <v>47</v>
      </c>
      <c r="I89">
        <f t="shared" si="26"/>
        <v>48</v>
      </c>
      <c r="J89">
        <f t="shared" si="26"/>
        <v>49</v>
      </c>
      <c r="K89">
        <f t="shared" si="26"/>
        <v>50</v>
      </c>
      <c r="L89">
        <f t="shared" si="26"/>
        <v>51</v>
      </c>
      <c r="M89">
        <f t="shared" si="26"/>
        <v>52</v>
      </c>
      <c r="N89">
        <f t="shared" si="26"/>
        <v>53</v>
      </c>
      <c r="P89">
        <v>77</v>
      </c>
      <c r="Q89">
        <f t="shared" si="18"/>
        <v>0</v>
      </c>
      <c r="R89">
        <f t="shared" si="17"/>
        <v>0</v>
      </c>
    </row>
    <row r="90" spans="1:18" x14ac:dyDescent="0.4">
      <c r="A90" s="1">
        <v>49</v>
      </c>
      <c r="B90" s="1">
        <v>58</v>
      </c>
      <c r="C90" s="1">
        <f>SUM(result!E50:'result'!E59)/10</f>
        <v>0.90100000000000013</v>
      </c>
      <c r="E90">
        <f t="shared" si="19"/>
        <v>49</v>
      </c>
      <c r="F90">
        <f t="shared" ref="F90:N90" si="27">E90+1</f>
        <v>50</v>
      </c>
      <c r="G90">
        <f t="shared" si="27"/>
        <v>51</v>
      </c>
      <c r="H90">
        <f t="shared" si="27"/>
        <v>52</v>
      </c>
      <c r="I90">
        <f t="shared" si="27"/>
        <v>53</v>
      </c>
      <c r="J90">
        <f t="shared" si="27"/>
        <v>54</v>
      </c>
      <c r="K90">
        <f t="shared" si="27"/>
        <v>55</v>
      </c>
      <c r="L90">
        <f t="shared" si="27"/>
        <v>56</v>
      </c>
      <c r="M90">
        <f t="shared" si="27"/>
        <v>57</v>
      </c>
      <c r="N90">
        <f t="shared" si="27"/>
        <v>58</v>
      </c>
      <c r="P90">
        <v>78</v>
      </c>
      <c r="Q90">
        <f t="shared" si="18"/>
        <v>0</v>
      </c>
      <c r="R90">
        <f t="shared" si="17"/>
        <v>0</v>
      </c>
    </row>
    <row r="91" spans="1:18" x14ac:dyDescent="0.4">
      <c r="A91" s="1">
        <v>51</v>
      </c>
      <c r="B91" s="1">
        <v>60</v>
      </c>
      <c r="C91" s="1">
        <f>SUM(result!E52:'result'!E61)/10</f>
        <v>0.90250000000000019</v>
      </c>
      <c r="E91">
        <f t="shared" si="19"/>
        <v>51</v>
      </c>
      <c r="F91">
        <f t="shared" ref="F91:N91" si="28">E91+1</f>
        <v>52</v>
      </c>
      <c r="G91">
        <f t="shared" si="28"/>
        <v>53</v>
      </c>
      <c r="H91">
        <f t="shared" si="28"/>
        <v>54</v>
      </c>
      <c r="I91">
        <f t="shared" si="28"/>
        <v>55</v>
      </c>
      <c r="J91">
        <f t="shared" si="28"/>
        <v>56</v>
      </c>
      <c r="K91">
        <f t="shared" si="28"/>
        <v>57</v>
      </c>
      <c r="L91">
        <f t="shared" si="28"/>
        <v>58</v>
      </c>
      <c r="M91">
        <f t="shared" si="28"/>
        <v>59</v>
      </c>
      <c r="N91">
        <f t="shared" si="28"/>
        <v>60</v>
      </c>
      <c r="P91">
        <v>79</v>
      </c>
      <c r="Q91">
        <f t="shared" si="18"/>
        <v>0</v>
      </c>
      <c r="R91">
        <f t="shared" si="17"/>
        <v>0</v>
      </c>
    </row>
    <row r="92" spans="1:18" x14ac:dyDescent="0.4">
      <c r="A92" s="1">
        <v>50</v>
      </c>
      <c r="B92" s="1">
        <v>59</v>
      </c>
      <c r="C92" s="1">
        <f>SUM(result!E51:'result'!E60)/10</f>
        <v>0.90300000000000014</v>
      </c>
      <c r="E92">
        <f>A92</f>
        <v>50</v>
      </c>
      <c r="F92">
        <f>E92+1</f>
        <v>51</v>
      </c>
      <c r="G92">
        <f t="shared" ref="G92:N92" si="29">F92+1</f>
        <v>52</v>
      </c>
      <c r="H92">
        <f t="shared" si="29"/>
        <v>53</v>
      </c>
      <c r="I92">
        <f t="shared" si="29"/>
        <v>54</v>
      </c>
      <c r="J92">
        <f t="shared" si="29"/>
        <v>55</v>
      </c>
      <c r="K92">
        <f t="shared" si="29"/>
        <v>56</v>
      </c>
      <c r="L92">
        <f t="shared" si="29"/>
        <v>57</v>
      </c>
      <c r="M92">
        <f t="shared" si="29"/>
        <v>58</v>
      </c>
      <c r="N92">
        <f t="shared" si="29"/>
        <v>59</v>
      </c>
      <c r="P92">
        <v>80</v>
      </c>
      <c r="Q92">
        <f>COUNTIF($E$83:$N$92, P92)</f>
        <v>0</v>
      </c>
      <c r="R92">
        <f t="shared" si="17"/>
        <v>0</v>
      </c>
    </row>
    <row r="94" spans="1:18" x14ac:dyDescent="0.4">
      <c r="Q94" t="s">
        <v>11</v>
      </c>
      <c r="R94">
        <f>SUM(R52:R92)/SUM(Q52:Q92)</f>
        <v>56</v>
      </c>
    </row>
  </sheetData>
  <sortState xmlns:xlrd2="http://schemas.microsoft.com/office/spreadsheetml/2017/richdata2" ref="A2:C92">
    <sortCondition ref="C2"/>
  </sortState>
  <phoneticPr fontId="18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4ADDE0-DD0B-4ABE-9E74-FBF9B0AE2FFA}">
  <dimension ref="A1:P102"/>
  <sheetViews>
    <sheetView tabSelected="1" topLeftCell="A31" workbookViewId="0">
      <selection activeCell="Y42" sqref="Y42"/>
    </sheetView>
  </sheetViews>
  <sheetFormatPr defaultRowHeight="18.75" x14ac:dyDescent="0.4"/>
  <sheetData>
    <row r="1" spans="1:16" x14ac:dyDescent="0.4">
      <c r="A1" t="s">
        <v>0</v>
      </c>
      <c r="B1" t="s">
        <v>2</v>
      </c>
      <c r="C1" t="s">
        <v>1</v>
      </c>
      <c r="D1" t="s">
        <v>3</v>
      </c>
      <c r="E1" t="s">
        <v>4</v>
      </c>
      <c r="G1" t="s">
        <v>0</v>
      </c>
      <c r="H1" t="s">
        <v>2</v>
      </c>
      <c r="I1" t="s">
        <v>1</v>
      </c>
      <c r="J1" t="s">
        <v>3</v>
      </c>
      <c r="K1" t="s">
        <v>4</v>
      </c>
    </row>
    <row r="2" spans="1:16" x14ac:dyDescent="0.4">
      <c r="A2">
        <v>1</v>
      </c>
      <c r="B2">
        <v>70</v>
      </c>
      <c r="C2">
        <v>80</v>
      </c>
      <c r="D2">
        <v>150</v>
      </c>
      <c r="E2">
        <f>D2/200</f>
        <v>0.75</v>
      </c>
      <c r="G2">
        <v>1</v>
      </c>
      <c r="H2">
        <v>78</v>
      </c>
      <c r="I2">
        <f>J2-H2</f>
        <v>67</v>
      </c>
      <c r="J2">
        <v>145</v>
      </c>
      <c r="K2">
        <f>J2/200</f>
        <v>0.72499999999999998</v>
      </c>
      <c r="M2">
        <f>(E2+K2)/2</f>
        <v>0.73750000000000004</v>
      </c>
      <c r="O2">
        <v>1</v>
      </c>
      <c r="P2">
        <v>0.73750000000000004</v>
      </c>
    </row>
    <row r="3" spans="1:16" x14ac:dyDescent="0.4">
      <c r="A3">
        <v>2</v>
      </c>
      <c r="B3">
        <v>69</v>
      </c>
      <c r="C3">
        <v>75</v>
      </c>
      <c r="D3">
        <v>144</v>
      </c>
      <c r="E3">
        <f t="shared" ref="E3:E66" si="0">D3/200</f>
        <v>0.72</v>
      </c>
      <c r="G3">
        <v>2</v>
      </c>
      <c r="H3">
        <v>70</v>
      </c>
      <c r="I3">
        <f t="shared" ref="I3:I66" si="1">J3-H3</f>
        <v>81</v>
      </c>
      <c r="J3">
        <v>151</v>
      </c>
      <c r="K3">
        <f t="shared" ref="K3:K66" si="2">J3/200</f>
        <v>0.755</v>
      </c>
      <c r="M3">
        <f t="shared" ref="M3:M66" si="3">(E3+K3)/2</f>
        <v>0.73750000000000004</v>
      </c>
      <c r="O3">
        <v>2</v>
      </c>
      <c r="P3">
        <v>0.73750000000000004</v>
      </c>
    </row>
    <row r="4" spans="1:16" x14ac:dyDescent="0.4">
      <c r="A4">
        <v>3</v>
      </c>
      <c r="B4">
        <v>78</v>
      </c>
      <c r="C4">
        <v>78</v>
      </c>
      <c r="D4">
        <v>156</v>
      </c>
      <c r="E4">
        <f t="shared" si="0"/>
        <v>0.78</v>
      </c>
      <c r="G4">
        <v>3</v>
      </c>
      <c r="H4">
        <v>84</v>
      </c>
      <c r="I4">
        <f t="shared" si="1"/>
        <v>77</v>
      </c>
      <c r="J4">
        <v>161</v>
      </c>
      <c r="K4">
        <f t="shared" si="2"/>
        <v>0.80500000000000005</v>
      </c>
      <c r="M4">
        <f t="shared" si="3"/>
        <v>0.79249999999999998</v>
      </c>
      <c r="O4">
        <v>4</v>
      </c>
      <c r="P4">
        <v>0.78749999999999998</v>
      </c>
    </row>
    <row r="5" spans="1:16" x14ac:dyDescent="0.4">
      <c r="A5">
        <v>4</v>
      </c>
      <c r="B5">
        <v>73</v>
      </c>
      <c r="C5">
        <v>79</v>
      </c>
      <c r="D5">
        <v>152</v>
      </c>
      <c r="E5">
        <f t="shared" si="0"/>
        <v>0.76</v>
      </c>
      <c r="G5">
        <v>4</v>
      </c>
      <c r="H5">
        <v>83</v>
      </c>
      <c r="I5">
        <f t="shared" si="1"/>
        <v>80</v>
      </c>
      <c r="J5">
        <v>163</v>
      </c>
      <c r="K5">
        <f t="shared" si="2"/>
        <v>0.81499999999999995</v>
      </c>
      <c r="M5">
        <f t="shared" si="3"/>
        <v>0.78749999999999998</v>
      </c>
      <c r="O5">
        <v>3</v>
      </c>
      <c r="P5">
        <v>0.79249999999999998</v>
      </c>
    </row>
    <row r="6" spans="1:16" x14ac:dyDescent="0.4">
      <c r="A6">
        <v>5</v>
      </c>
      <c r="B6">
        <v>79</v>
      </c>
      <c r="C6">
        <v>88</v>
      </c>
      <c r="D6">
        <v>167</v>
      </c>
      <c r="E6">
        <f t="shared" si="0"/>
        <v>0.83499999999999996</v>
      </c>
      <c r="G6">
        <v>5</v>
      </c>
      <c r="H6">
        <v>76</v>
      </c>
      <c r="I6">
        <f t="shared" si="1"/>
        <v>81</v>
      </c>
      <c r="J6">
        <v>157</v>
      </c>
      <c r="K6">
        <f t="shared" si="2"/>
        <v>0.78500000000000003</v>
      </c>
      <c r="M6">
        <f t="shared" si="3"/>
        <v>0.81</v>
      </c>
      <c r="O6">
        <v>5</v>
      </c>
      <c r="P6">
        <v>0.81</v>
      </c>
    </row>
    <row r="7" spans="1:16" x14ac:dyDescent="0.4">
      <c r="A7">
        <v>6</v>
      </c>
      <c r="B7">
        <v>84</v>
      </c>
      <c r="C7">
        <v>86</v>
      </c>
      <c r="D7">
        <v>170</v>
      </c>
      <c r="E7">
        <f t="shared" si="0"/>
        <v>0.85</v>
      </c>
      <c r="G7">
        <v>6</v>
      </c>
      <c r="H7">
        <v>85</v>
      </c>
      <c r="I7">
        <f t="shared" si="1"/>
        <v>85</v>
      </c>
      <c r="J7">
        <v>170</v>
      </c>
      <c r="K7">
        <f t="shared" si="2"/>
        <v>0.85</v>
      </c>
      <c r="M7">
        <f t="shared" si="3"/>
        <v>0.85</v>
      </c>
      <c r="O7">
        <v>39</v>
      </c>
      <c r="P7">
        <v>0.84749999999999992</v>
      </c>
    </row>
    <row r="8" spans="1:16" x14ac:dyDescent="0.4">
      <c r="A8">
        <v>7</v>
      </c>
      <c r="B8">
        <v>87</v>
      </c>
      <c r="C8">
        <v>88</v>
      </c>
      <c r="D8">
        <v>175</v>
      </c>
      <c r="E8">
        <f t="shared" si="0"/>
        <v>0.875</v>
      </c>
      <c r="G8">
        <v>7</v>
      </c>
      <c r="H8">
        <v>87</v>
      </c>
      <c r="I8">
        <f t="shared" si="1"/>
        <v>92</v>
      </c>
      <c r="J8">
        <v>179</v>
      </c>
      <c r="K8">
        <f t="shared" si="2"/>
        <v>0.89500000000000002</v>
      </c>
      <c r="M8">
        <f t="shared" si="3"/>
        <v>0.88500000000000001</v>
      </c>
      <c r="O8">
        <v>77</v>
      </c>
      <c r="P8">
        <v>0.84749999999999992</v>
      </c>
    </row>
    <row r="9" spans="1:16" x14ac:dyDescent="0.4">
      <c r="A9">
        <v>8</v>
      </c>
      <c r="B9">
        <v>90</v>
      </c>
      <c r="C9">
        <v>89</v>
      </c>
      <c r="D9">
        <v>179</v>
      </c>
      <c r="E9">
        <f t="shared" si="0"/>
        <v>0.89500000000000002</v>
      </c>
      <c r="G9">
        <v>8</v>
      </c>
      <c r="H9">
        <v>88</v>
      </c>
      <c r="I9">
        <f t="shared" si="1"/>
        <v>90</v>
      </c>
      <c r="J9">
        <v>178</v>
      </c>
      <c r="K9">
        <f t="shared" si="2"/>
        <v>0.89</v>
      </c>
      <c r="M9">
        <f t="shared" si="3"/>
        <v>0.89250000000000007</v>
      </c>
      <c r="O9">
        <v>6</v>
      </c>
      <c r="P9">
        <v>0.85</v>
      </c>
    </row>
    <row r="10" spans="1:16" x14ac:dyDescent="0.4">
      <c r="A10">
        <v>9</v>
      </c>
      <c r="B10">
        <v>84</v>
      </c>
      <c r="C10">
        <v>95</v>
      </c>
      <c r="D10">
        <v>179</v>
      </c>
      <c r="E10">
        <f t="shared" si="0"/>
        <v>0.89500000000000002</v>
      </c>
      <c r="G10">
        <v>9</v>
      </c>
      <c r="H10">
        <v>83</v>
      </c>
      <c r="I10">
        <f t="shared" si="1"/>
        <v>91</v>
      </c>
      <c r="J10">
        <v>174</v>
      </c>
      <c r="K10">
        <f t="shared" si="2"/>
        <v>0.87</v>
      </c>
      <c r="M10">
        <f t="shared" si="3"/>
        <v>0.88250000000000006</v>
      </c>
      <c r="O10">
        <v>18</v>
      </c>
      <c r="P10">
        <v>0.85</v>
      </c>
    </row>
    <row r="11" spans="1:16" x14ac:dyDescent="0.4">
      <c r="A11">
        <v>10</v>
      </c>
      <c r="B11">
        <v>90</v>
      </c>
      <c r="C11">
        <v>97</v>
      </c>
      <c r="D11">
        <v>187</v>
      </c>
      <c r="E11">
        <f t="shared" si="0"/>
        <v>0.93500000000000005</v>
      </c>
      <c r="G11">
        <v>10</v>
      </c>
      <c r="H11">
        <v>88</v>
      </c>
      <c r="I11">
        <f t="shared" si="1"/>
        <v>95</v>
      </c>
      <c r="J11">
        <v>183</v>
      </c>
      <c r="K11">
        <f t="shared" si="2"/>
        <v>0.91500000000000004</v>
      </c>
      <c r="M11">
        <f t="shared" si="3"/>
        <v>0.92500000000000004</v>
      </c>
      <c r="O11">
        <v>23</v>
      </c>
      <c r="P11">
        <v>0.85250000000000004</v>
      </c>
    </row>
    <row r="12" spans="1:16" x14ac:dyDescent="0.4">
      <c r="A12">
        <v>11</v>
      </c>
      <c r="B12">
        <v>90</v>
      </c>
      <c r="C12">
        <v>89</v>
      </c>
      <c r="D12">
        <v>179</v>
      </c>
      <c r="E12">
        <f t="shared" si="0"/>
        <v>0.89500000000000002</v>
      </c>
      <c r="G12">
        <v>11</v>
      </c>
      <c r="H12">
        <v>89</v>
      </c>
      <c r="I12">
        <f t="shared" si="1"/>
        <v>87</v>
      </c>
      <c r="J12">
        <v>176</v>
      </c>
      <c r="K12">
        <f t="shared" si="2"/>
        <v>0.88</v>
      </c>
      <c r="M12">
        <f t="shared" si="3"/>
        <v>0.88749999999999996</v>
      </c>
      <c r="O12">
        <v>37</v>
      </c>
      <c r="P12">
        <v>0.85250000000000004</v>
      </c>
    </row>
    <row r="13" spans="1:16" x14ac:dyDescent="0.4">
      <c r="A13">
        <v>12</v>
      </c>
      <c r="B13">
        <v>82</v>
      </c>
      <c r="C13">
        <v>88</v>
      </c>
      <c r="D13">
        <v>170</v>
      </c>
      <c r="E13">
        <f t="shared" si="0"/>
        <v>0.85</v>
      </c>
      <c r="G13">
        <v>12</v>
      </c>
      <c r="H13">
        <v>87</v>
      </c>
      <c r="I13">
        <f t="shared" si="1"/>
        <v>93</v>
      </c>
      <c r="J13">
        <v>180</v>
      </c>
      <c r="K13">
        <f t="shared" si="2"/>
        <v>0.9</v>
      </c>
      <c r="M13">
        <f t="shared" si="3"/>
        <v>0.875</v>
      </c>
      <c r="O13">
        <v>26</v>
      </c>
      <c r="P13">
        <v>0.85499999999999998</v>
      </c>
    </row>
    <row r="14" spans="1:16" x14ac:dyDescent="0.4">
      <c r="A14">
        <v>13</v>
      </c>
      <c r="B14">
        <v>86</v>
      </c>
      <c r="C14">
        <v>92</v>
      </c>
      <c r="D14">
        <v>178</v>
      </c>
      <c r="E14">
        <f t="shared" si="0"/>
        <v>0.89</v>
      </c>
      <c r="G14">
        <v>13</v>
      </c>
      <c r="H14">
        <v>82</v>
      </c>
      <c r="I14">
        <f t="shared" si="1"/>
        <v>92</v>
      </c>
      <c r="J14">
        <v>174</v>
      </c>
      <c r="K14">
        <f t="shared" si="2"/>
        <v>0.87</v>
      </c>
      <c r="M14">
        <f t="shared" si="3"/>
        <v>0.88</v>
      </c>
      <c r="O14">
        <v>33</v>
      </c>
      <c r="P14">
        <v>0.85499999999999998</v>
      </c>
    </row>
    <row r="15" spans="1:16" x14ac:dyDescent="0.4">
      <c r="A15">
        <v>14</v>
      </c>
      <c r="B15">
        <v>85</v>
      </c>
      <c r="C15">
        <v>88</v>
      </c>
      <c r="D15">
        <v>173</v>
      </c>
      <c r="E15">
        <f t="shared" si="0"/>
        <v>0.86499999999999999</v>
      </c>
      <c r="G15">
        <v>14</v>
      </c>
      <c r="H15">
        <v>80</v>
      </c>
      <c r="I15">
        <f t="shared" si="1"/>
        <v>95</v>
      </c>
      <c r="J15">
        <v>175</v>
      </c>
      <c r="K15">
        <f t="shared" si="2"/>
        <v>0.875</v>
      </c>
      <c r="M15">
        <f t="shared" si="3"/>
        <v>0.87</v>
      </c>
      <c r="O15">
        <v>22</v>
      </c>
      <c r="P15">
        <v>0.85749999999999993</v>
      </c>
    </row>
    <row r="16" spans="1:16" x14ac:dyDescent="0.4">
      <c r="A16">
        <v>15</v>
      </c>
      <c r="B16">
        <v>85</v>
      </c>
      <c r="C16">
        <v>92</v>
      </c>
      <c r="D16">
        <v>177</v>
      </c>
      <c r="E16">
        <f t="shared" si="0"/>
        <v>0.88500000000000001</v>
      </c>
      <c r="G16">
        <v>15</v>
      </c>
      <c r="H16">
        <v>85</v>
      </c>
      <c r="I16">
        <f t="shared" si="1"/>
        <v>91</v>
      </c>
      <c r="J16">
        <v>176</v>
      </c>
      <c r="K16">
        <f t="shared" si="2"/>
        <v>0.88</v>
      </c>
      <c r="M16">
        <f t="shared" si="3"/>
        <v>0.88250000000000006</v>
      </c>
      <c r="O16">
        <v>38</v>
      </c>
      <c r="P16">
        <v>0.85749999999999993</v>
      </c>
    </row>
    <row r="17" spans="1:16" x14ac:dyDescent="0.4">
      <c r="A17">
        <v>16</v>
      </c>
      <c r="B17">
        <v>81</v>
      </c>
      <c r="C17">
        <v>89</v>
      </c>
      <c r="D17">
        <v>170</v>
      </c>
      <c r="E17">
        <f t="shared" si="0"/>
        <v>0.85</v>
      </c>
      <c r="G17">
        <v>16</v>
      </c>
      <c r="H17">
        <v>86</v>
      </c>
      <c r="I17">
        <f t="shared" si="1"/>
        <v>92</v>
      </c>
      <c r="J17">
        <v>178</v>
      </c>
      <c r="K17">
        <f t="shared" si="2"/>
        <v>0.89</v>
      </c>
      <c r="M17">
        <f t="shared" si="3"/>
        <v>0.87</v>
      </c>
      <c r="O17">
        <v>65</v>
      </c>
      <c r="P17">
        <v>0.85749999999999993</v>
      </c>
    </row>
    <row r="18" spans="1:16" x14ac:dyDescent="0.4">
      <c r="A18">
        <v>17</v>
      </c>
      <c r="B18">
        <v>84</v>
      </c>
      <c r="C18">
        <v>90</v>
      </c>
      <c r="D18">
        <v>174</v>
      </c>
      <c r="E18">
        <f t="shared" si="0"/>
        <v>0.87</v>
      </c>
      <c r="G18">
        <v>17</v>
      </c>
      <c r="H18">
        <v>87</v>
      </c>
      <c r="I18">
        <f t="shared" si="1"/>
        <v>92</v>
      </c>
      <c r="J18">
        <v>179</v>
      </c>
      <c r="K18">
        <f t="shared" si="2"/>
        <v>0.89500000000000002</v>
      </c>
      <c r="M18">
        <f t="shared" si="3"/>
        <v>0.88250000000000006</v>
      </c>
      <c r="O18">
        <v>83</v>
      </c>
      <c r="P18">
        <v>0.85749999999999993</v>
      </c>
    </row>
    <row r="19" spans="1:16" x14ac:dyDescent="0.4">
      <c r="A19">
        <v>18</v>
      </c>
      <c r="B19">
        <v>85</v>
      </c>
      <c r="C19">
        <v>89</v>
      </c>
      <c r="D19">
        <v>174</v>
      </c>
      <c r="E19">
        <f t="shared" si="0"/>
        <v>0.87</v>
      </c>
      <c r="G19">
        <v>18</v>
      </c>
      <c r="H19">
        <v>81</v>
      </c>
      <c r="I19">
        <f t="shared" si="1"/>
        <v>85</v>
      </c>
      <c r="J19">
        <v>166</v>
      </c>
      <c r="K19">
        <f t="shared" si="2"/>
        <v>0.83</v>
      </c>
      <c r="M19">
        <f t="shared" si="3"/>
        <v>0.85</v>
      </c>
      <c r="O19">
        <v>90</v>
      </c>
      <c r="P19">
        <v>0.85749999999999993</v>
      </c>
    </row>
    <row r="20" spans="1:16" x14ac:dyDescent="0.4">
      <c r="A20">
        <v>19</v>
      </c>
      <c r="B20">
        <v>89</v>
      </c>
      <c r="C20">
        <v>91</v>
      </c>
      <c r="D20">
        <v>180</v>
      </c>
      <c r="E20">
        <f t="shared" si="0"/>
        <v>0.9</v>
      </c>
      <c r="G20">
        <v>19</v>
      </c>
      <c r="H20">
        <v>81</v>
      </c>
      <c r="I20">
        <f t="shared" si="1"/>
        <v>94</v>
      </c>
      <c r="J20">
        <v>175</v>
      </c>
      <c r="K20">
        <f t="shared" si="2"/>
        <v>0.875</v>
      </c>
      <c r="M20">
        <f t="shared" si="3"/>
        <v>0.88749999999999996</v>
      </c>
      <c r="O20">
        <v>20</v>
      </c>
      <c r="P20">
        <v>0.86</v>
      </c>
    </row>
    <row r="21" spans="1:16" x14ac:dyDescent="0.4">
      <c r="A21">
        <v>20</v>
      </c>
      <c r="B21">
        <v>76</v>
      </c>
      <c r="C21">
        <v>87</v>
      </c>
      <c r="D21">
        <v>163</v>
      </c>
      <c r="E21">
        <f t="shared" si="0"/>
        <v>0.81499999999999995</v>
      </c>
      <c r="G21">
        <v>20</v>
      </c>
      <c r="H21">
        <v>86</v>
      </c>
      <c r="I21">
        <f t="shared" si="1"/>
        <v>95</v>
      </c>
      <c r="J21">
        <v>181</v>
      </c>
      <c r="K21">
        <f t="shared" si="2"/>
        <v>0.90500000000000003</v>
      </c>
      <c r="M21">
        <f t="shared" si="3"/>
        <v>0.86</v>
      </c>
      <c r="O21">
        <v>74</v>
      </c>
      <c r="P21">
        <v>0.86</v>
      </c>
    </row>
    <row r="22" spans="1:16" x14ac:dyDescent="0.4">
      <c r="A22">
        <v>21</v>
      </c>
      <c r="B22">
        <v>88</v>
      </c>
      <c r="C22">
        <v>91</v>
      </c>
      <c r="D22">
        <v>179</v>
      </c>
      <c r="E22">
        <f t="shared" si="0"/>
        <v>0.89500000000000002</v>
      </c>
      <c r="G22">
        <v>21</v>
      </c>
      <c r="H22">
        <v>85</v>
      </c>
      <c r="I22">
        <f t="shared" si="1"/>
        <v>92</v>
      </c>
      <c r="J22">
        <v>177</v>
      </c>
      <c r="K22">
        <f t="shared" si="2"/>
        <v>0.88500000000000001</v>
      </c>
      <c r="M22">
        <f t="shared" si="3"/>
        <v>0.89</v>
      </c>
      <c r="O22">
        <v>89</v>
      </c>
      <c r="P22">
        <v>0.86</v>
      </c>
    </row>
    <row r="23" spans="1:16" x14ac:dyDescent="0.4">
      <c r="A23">
        <v>22</v>
      </c>
      <c r="B23">
        <v>86</v>
      </c>
      <c r="C23">
        <v>88</v>
      </c>
      <c r="D23">
        <v>174</v>
      </c>
      <c r="E23">
        <f t="shared" si="0"/>
        <v>0.87</v>
      </c>
      <c r="G23">
        <v>22</v>
      </c>
      <c r="H23">
        <v>83</v>
      </c>
      <c r="I23">
        <f t="shared" si="1"/>
        <v>86</v>
      </c>
      <c r="J23">
        <v>169</v>
      </c>
      <c r="K23">
        <f t="shared" si="2"/>
        <v>0.84499999999999997</v>
      </c>
      <c r="M23">
        <f t="shared" si="3"/>
        <v>0.85749999999999993</v>
      </c>
      <c r="O23">
        <v>96</v>
      </c>
      <c r="P23">
        <v>0.86</v>
      </c>
    </row>
    <row r="24" spans="1:16" x14ac:dyDescent="0.4">
      <c r="A24">
        <v>23</v>
      </c>
      <c r="B24">
        <v>82</v>
      </c>
      <c r="C24">
        <v>86</v>
      </c>
      <c r="D24">
        <v>168</v>
      </c>
      <c r="E24">
        <f t="shared" si="0"/>
        <v>0.84</v>
      </c>
      <c r="G24">
        <v>23</v>
      </c>
      <c r="H24">
        <v>83</v>
      </c>
      <c r="I24">
        <f t="shared" si="1"/>
        <v>90</v>
      </c>
      <c r="J24">
        <v>173</v>
      </c>
      <c r="K24">
        <f t="shared" si="2"/>
        <v>0.86499999999999999</v>
      </c>
      <c r="M24">
        <f t="shared" si="3"/>
        <v>0.85250000000000004</v>
      </c>
      <c r="O24">
        <v>36</v>
      </c>
      <c r="P24">
        <v>0.86250000000000004</v>
      </c>
    </row>
    <row r="25" spans="1:16" x14ac:dyDescent="0.4">
      <c r="A25">
        <v>24</v>
      </c>
      <c r="B25">
        <v>84</v>
      </c>
      <c r="C25">
        <v>95</v>
      </c>
      <c r="D25">
        <v>179</v>
      </c>
      <c r="E25">
        <f t="shared" si="0"/>
        <v>0.89500000000000002</v>
      </c>
      <c r="G25">
        <v>24</v>
      </c>
      <c r="H25">
        <v>84</v>
      </c>
      <c r="I25">
        <f t="shared" si="1"/>
        <v>95</v>
      </c>
      <c r="J25">
        <v>179</v>
      </c>
      <c r="K25">
        <f t="shared" si="2"/>
        <v>0.89500000000000002</v>
      </c>
      <c r="M25">
        <f t="shared" si="3"/>
        <v>0.89500000000000002</v>
      </c>
      <c r="O25">
        <v>43</v>
      </c>
      <c r="P25">
        <v>0.86250000000000004</v>
      </c>
    </row>
    <row r="26" spans="1:16" x14ac:dyDescent="0.4">
      <c r="A26">
        <v>25</v>
      </c>
      <c r="B26">
        <v>86</v>
      </c>
      <c r="C26">
        <v>90</v>
      </c>
      <c r="D26">
        <v>176</v>
      </c>
      <c r="E26">
        <f t="shared" si="0"/>
        <v>0.88</v>
      </c>
      <c r="G26">
        <v>25</v>
      </c>
      <c r="H26">
        <v>87</v>
      </c>
      <c r="I26">
        <f t="shared" si="1"/>
        <v>96</v>
      </c>
      <c r="J26">
        <v>183</v>
      </c>
      <c r="K26">
        <f t="shared" si="2"/>
        <v>0.91500000000000004</v>
      </c>
      <c r="M26">
        <f t="shared" si="3"/>
        <v>0.89749999999999996</v>
      </c>
      <c r="O26">
        <v>81</v>
      </c>
      <c r="P26">
        <v>0.86250000000000004</v>
      </c>
    </row>
    <row r="27" spans="1:16" x14ac:dyDescent="0.4">
      <c r="A27">
        <v>26</v>
      </c>
      <c r="B27">
        <v>85</v>
      </c>
      <c r="C27">
        <v>90</v>
      </c>
      <c r="D27">
        <v>175</v>
      </c>
      <c r="E27">
        <f t="shared" si="0"/>
        <v>0.875</v>
      </c>
      <c r="G27">
        <v>26</v>
      </c>
      <c r="H27">
        <v>82</v>
      </c>
      <c r="I27">
        <f t="shared" si="1"/>
        <v>85</v>
      </c>
      <c r="J27">
        <v>167</v>
      </c>
      <c r="K27">
        <f t="shared" si="2"/>
        <v>0.83499999999999996</v>
      </c>
      <c r="M27">
        <f t="shared" si="3"/>
        <v>0.85499999999999998</v>
      </c>
      <c r="O27">
        <v>85</v>
      </c>
      <c r="P27">
        <v>0.86250000000000004</v>
      </c>
    </row>
    <row r="28" spans="1:16" x14ac:dyDescent="0.4">
      <c r="A28">
        <v>27</v>
      </c>
      <c r="B28">
        <v>88</v>
      </c>
      <c r="C28">
        <v>94</v>
      </c>
      <c r="D28">
        <v>182</v>
      </c>
      <c r="E28">
        <f t="shared" si="0"/>
        <v>0.91</v>
      </c>
      <c r="G28">
        <v>27</v>
      </c>
      <c r="H28">
        <v>84</v>
      </c>
      <c r="I28">
        <f t="shared" si="1"/>
        <v>90</v>
      </c>
      <c r="J28">
        <v>174</v>
      </c>
      <c r="K28">
        <f t="shared" si="2"/>
        <v>0.87</v>
      </c>
      <c r="M28">
        <f t="shared" si="3"/>
        <v>0.89</v>
      </c>
      <c r="O28">
        <v>95</v>
      </c>
      <c r="P28">
        <v>0.86250000000000004</v>
      </c>
    </row>
    <row r="29" spans="1:16" x14ac:dyDescent="0.4">
      <c r="A29">
        <v>28</v>
      </c>
      <c r="B29">
        <v>81</v>
      </c>
      <c r="C29">
        <v>96</v>
      </c>
      <c r="D29">
        <v>177</v>
      </c>
      <c r="E29">
        <f t="shared" si="0"/>
        <v>0.88500000000000001</v>
      </c>
      <c r="G29">
        <v>28</v>
      </c>
      <c r="H29">
        <v>83</v>
      </c>
      <c r="I29">
        <f t="shared" si="1"/>
        <v>93</v>
      </c>
      <c r="J29">
        <v>176</v>
      </c>
      <c r="K29">
        <f t="shared" si="2"/>
        <v>0.88</v>
      </c>
      <c r="M29">
        <f t="shared" si="3"/>
        <v>0.88250000000000006</v>
      </c>
      <c r="O29">
        <v>29</v>
      </c>
      <c r="P29">
        <v>0.86499999999999999</v>
      </c>
    </row>
    <row r="30" spans="1:16" x14ac:dyDescent="0.4">
      <c r="A30">
        <v>29</v>
      </c>
      <c r="B30">
        <v>91</v>
      </c>
      <c r="C30">
        <v>88</v>
      </c>
      <c r="D30">
        <v>179</v>
      </c>
      <c r="E30">
        <f t="shared" si="0"/>
        <v>0.89500000000000002</v>
      </c>
      <c r="G30">
        <v>29</v>
      </c>
      <c r="H30">
        <v>74</v>
      </c>
      <c r="I30">
        <f t="shared" si="1"/>
        <v>93</v>
      </c>
      <c r="J30">
        <v>167</v>
      </c>
      <c r="K30">
        <f t="shared" si="2"/>
        <v>0.83499999999999996</v>
      </c>
      <c r="M30">
        <f t="shared" si="3"/>
        <v>0.86499999999999999</v>
      </c>
      <c r="O30">
        <v>31</v>
      </c>
      <c r="P30">
        <v>0.86499999999999999</v>
      </c>
    </row>
    <row r="31" spans="1:16" x14ac:dyDescent="0.4">
      <c r="A31">
        <v>30</v>
      </c>
      <c r="B31">
        <v>85</v>
      </c>
      <c r="C31">
        <v>92</v>
      </c>
      <c r="D31">
        <v>177</v>
      </c>
      <c r="E31">
        <f t="shared" si="0"/>
        <v>0.88500000000000001</v>
      </c>
      <c r="G31">
        <v>30</v>
      </c>
      <c r="H31">
        <v>82</v>
      </c>
      <c r="I31">
        <f t="shared" si="1"/>
        <v>96</v>
      </c>
      <c r="J31">
        <v>178</v>
      </c>
      <c r="K31">
        <f t="shared" si="2"/>
        <v>0.89</v>
      </c>
      <c r="M31">
        <f t="shared" si="3"/>
        <v>0.88749999999999996</v>
      </c>
      <c r="O31">
        <v>47</v>
      </c>
      <c r="P31">
        <v>0.86499999999999999</v>
      </c>
    </row>
    <row r="32" spans="1:16" x14ac:dyDescent="0.4">
      <c r="A32">
        <v>31</v>
      </c>
      <c r="B32">
        <v>83</v>
      </c>
      <c r="C32">
        <v>90</v>
      </c>
      <c r="D32">
        <v>173</v>
      </c>
      <c r="E32">
        <f t="shared" si="0"/>
        <v>0.86499999999999999</v>
      </c>
      <c r="G32">
        <v>31</v>
      </c>
      <c r="H32">
        <v>81</v>
      </c>
      <c r="I32">
        <f t="shared" si="1"/>
        <v>92</v>
      </c>
      <c r="J32">
        <v>173</v>
      </c>
      <c r="K32">
        <f t="shared" si="2"/>
        <v>0.86499999999999999</v>
      </c>
      <c r="M32">
        <f t="shared" si="3"/>
        <v>0.86499999999999999</v>
      </c>
      <c r="O32">
        <v>72</v>
      </c>
      <c r="P32">
        <v>0.86499999999999999</v>
      </c>
    </row>
    <row r="33" spans="1:16" x14ac:dyDescent="0.4">
      <c r="A33">
        <v>32</v>
      </c>
      <c r="B33">
        <v>89</v>
      </c>
      <c r="C33">
        <v>94</v>
      </c>
      <c r="D33">
        <v>183</v>
      </c>
      <c r="E33">
        <f t="shared" si="0"/>
        <v>0.91500000000000004</v>
      </c>
      <c r="G33">
        <v>32</v>
      </c>
      <c r="H33">
        <v>84</v>
      </c>
      <c r="I33">
        <f t="shared" si="1"/>
        <v>96</v>
      </c>
      <c r="J33">
        <v>180</v>
      </c>
      <c r="K33">
        <f t="shared" si="2"/>
        <v>0.9</v>
      </c>
      <c r="M33">
        <f t="shared" si="3"/>
        <v>0.90749999999999997</v>
      </c>
      <c r="O33">
        <v>41</v>
      </c>
      <c r="P33">
        <v>0.86749999999999994</v>
      </c>
    </row>
    <row r="34" spans="1:16" x14ac:dyDescent="0.4">
      <c r="A34">
        <v>33</v>
      </c>
      <c r="B34">
        <v>79</v>
      </c>
      <c r="C34">
        <v>88</v>
      </c>
      <c r="D34">
        <v>167</v>
      </c>
      <c r="E34">
        <f t="shared" si="0"/>
        <v>0.83499999999999996</v>
      </c>
      <c r="G34">
        <v>33</v>
      </c>
      <c r="H34">
        <v>86</v>
      </c>
      <c r="I34">
        <f t="shared" si="1"/>
        <v>89</v>
      </c>
      <c r="J34">
        <v>175</v>
      </c>
      <c r="K34">
        <f t="shared" si="2"/>
        <v>0.875</v>
      </c>
      <c r="M34">
        <f t="shared" si="3"/>
        <v>0.85499999999999998</v>
      </c>
      <c r="O34">
        <v>14</v>
      </c>
      <c r="P34">
        <v>0.87</v>
      </c>
    </row>
    <row r="35" spans="1:16" x14ac:dyDescent="0.4">
      <c r="A35">
        <v>34</v>
      </c>
      <c r="B35">
        <v>79</v>
      </c>
      <c r="C35">
        <v>93</v>
      </c>
      <c r="D35">
        <v>172</v>
      </c>
      <c r="E35">
        <f t="shared" si="0"/>
        <v>0.86</v>
      </c>
      <c r="G35">
        <v>34</v>
      </c>
      <c r="H35">
        <v>87</v>
      </c>
      <c r="I35">
        <f t="shared" si="1"/>
        <v>93</v>
      </c>
      <c r="J35">
        <v>180</v>
      </c>
      <c r="K35">
        <f t="shared" si="2"/>
        <v>0.9</v>
      </c>
      <c r="M35">
        <f t="shared" si="3"/>
        <v>0.88</v>
      </c>
      <c r="O35">
        <v>16</v>
      </c>
      <c r="P35">
        <v>0.87</v>
      </c>
    </row>
    <row r="36" spans="1:16" x14ac:dyDescent="0.4">
      <c r="A36">
        <v>35</v>
      </c>
      <c r="B36">
        <v>81</v>
      </c>
      <c r="C36">
        <v>90</v>
      </c>
      <c r="D36">
        <v>171</v>
      </c>
      <c r="E36">
        <f t="shared" si="0"/>
        <v>0.85499999999999998</v>
      </c>
      <c r="G36">
        <v>35</v>
      </c>
      <c r="H36">
        <v>85</v>
      </c>
      <c r="I36">
        <f t="shared" si="1"/>
        <v>95</v>
      </c>
      <c r="J36">
        <v>180</v>
      </c>
      <c r="K36">
        <f t="shared" si="2"/>
        <v>0.9</v>
      </c>
      <c r="M36">
        <f t="shared" si="3"/>
        <v>0.87749999999999995</v>
      </c>
      <c r="O36">
        <v>40</v>
      </c>
      <c r="P36">
        <v>0.87</v>
      </c>
    </row>
    <row r="37" spans="1:16" x14ac:dyDescent="0.4">
      <c r="A37">
        <v>36</v>
      </c>
      <c r="B37">
        <v>83</v>
      </c>
      <c r="C37">
        <v>93</v>
      </c>
      <c r="D37">
        <v>176</v>
      </c>
      <c r="E37">
        <f t="shared" si="0"/>
        <v>0.88</v>
      </c>
      <c r="G37">
        <v>36</v>
      </c>
      <c r="H37">
        <v>75</v>
      </c>
      <c r="I37">
        <f t="shared" si="1"/>
        <v>94</v>
      </c>
      <c r="J37">
        <v>169</v>
      </c>
      <c r="K37">
        <f t="shared" si="2"/>
        <v>0.84499999999999997</v>
      </c>
      <c r="M37">
        <f t="shared" si="3"/>
        <v>0.86250000000000004</v>
      </c>
      <c r="O37">
        <v>45</v>
      </c>
      <c r="P37">
        <v>0.87</v>
      </c>
    </row>
    <row r="38" spans="1:16" x14ac:dyDescent="0.4">
      <c r="A38">
        <v>37</v>
      </c>
      <c r="B38">
        <v>80</v>
      </c>
      <c r="C38">
        <v>86</v>
      </c>
      <c r="D38">
        <v>166</v>
      </c>
      <c r="E38">
        <f t="shared" si="0"/>
        <v>0.83</v>
      </c>
      <c r="G38">
        <v>37</v>
      </c>
      <c r="H38">
        <v>81</v>
      </c>
      <c r="I38">
        <f t="shared" si="1"/>
        <v>94</v>
      </c>
      <c r="J38">
        <v>175</v>
      </c>
      <c r="K38">
        <f t="shared" si="2"/>
        <v>0.875</v>
      </c>
      <c r="M38">
        <f t="shared" si="3"/>
        <v>0.85250000000000004</v>
      </c>
      <c r="O38">
        <v>71</v>
      </c>
      <c r="P38">
        <v>0.87</v>
      </c>
    </row>
    <row r="39" spans="1:16" x14ac:dyDescent="0.4">
      <c r="A39">
        <v>38</v>
      </c>
      <c r="B39">
        <v>81</v>
      </c>
      <c r="C39">
        <v>89</v>
      </c>
      <c r="D39">
        <v>170</v>
      </c>
      <c r="E39">
        <f t="shared" si="0"/>
        <v>0.85</v>
      </c>
      <c r="G39">
        <v>38</v>
      </c>
      <c r="H39">
        <v>80</v>
      </c>
      <c r="I39">
        <f t="shared" si="1"/>
        <v>93</v>
      </c>
      <c r="J39">
        <v>173</v>
      </c>
      <c r="K39">
        <f t="shared" si="2"/>
        <v>0.86499999999999999</v>
      </c>
      <c r="M39">
        <f t="shared" si="3"/>
        <v>0.85749999999999993</v>
      </c>
      <c r="O39">
        <v>73</v>
      </c>
      <c r="P39">
        <v>0.87250000000000005</v>
      </c>
    </row>
    <row r="40" spans="1:16" x14ac:dyDescent="0.4">
      <c r="A40">
        <v>39</v>
      </c>
      <c r="B40">
        <v>74</v>
      </c>
      <c r="C40">
        <v>90</v>
      </c>
      <c r="D40">
        <v>164</v>
      </c>
      <c r="E40">
        <f t="shared" si="0"/>
        <v>0.82</v>
      </c>
      <c r="G40">
        <v>39</v>
      </c>
      <c r="H40">
        <v>86</v>
      </c>
      <c r="I40">
        <f t="shared" si="1"/>
        <v>89</v>
      </c>
      <c r="J40">
        <v>175</v>
      </c>
      <c r="K40">
        <f t="shared" si="2"/>
        <v>0.875</v>
      </c>
      <c r="M40">
        <f t="shared" si="3"/>
        <v>0.84749999999999992</v>
      </c>
      <c r="O40">
        <v>79</v>
      </c>
      <c r="P40">
        <v>0.87250000000000005</v>
      </c>
    </row>
    <row r="41" spans="1:16" x14ac:dyDescent="0.4">
      <c r="A41">
        <v>40</v>
      </c>
      <c r="B41">
        <v>82</v>
      </c>
      <c r="C41">
        <v>92</v>
      </c>
      <c r="D41">
        <v>174</v>
      </c>
      <c r="E41">
        <f t="shared" si="0"/>
        <v>0.87</v>
      </c>
      <c r="G41">
        <v>40</v>
      </c>
      <c r="H41">
        <v>85</v>
      </c>
      <c r="I41">
        <f t="shared" si="1"/>
        <v>89</v>
      </c>
      <c r="J41">
        <v>174</v>
      </c>
      <c r="K41">
        <f t="shared" si="2"/>
        <v>0.87</v>
      </c>
      <c r="M41">
        <f t="shared" si="3"/>
        <v>0.87</v>
      </c>
      <c r="O41">
        <v>87</v>
      </c>
      <c r="P41">
        <v>0.87250000000000005</v>
      </c>
    </row>
    <row r="42" spans="1:16" x14ac:dyDescent="0.4">
      <c r="A42">
        <v>41</v>
      </c>
      <c r="B42">
        <v>80</v>
      </c>
      <c r="C42">
        <v>87</v>
      </c>
      <c r="D42">
        <v>167</v>
      </c>
      <c r="E42">
        <f t="shared" si="0"/>
        <v>0.83499999999999996</v>
      </c>
      <c r="G42">
        <v>41</v>
      </c>
      <c r="H42">
        <v>86</v>
      </c>
      <c r="I42">
        <f t="shared" si="1"/>
        <v>94</v>
      </c>
      <c r="J42">
        <v>180</v>
      </c>
      <c r="K42">
        <f t="shared" si="2"/>
        <v>0.9</v>
      </c>
      <c r="M42">
        <f t="shared" si="3"/>
        <v>0.86749999999999994</v>
      </c>
      <c r="O42">
        <v>12</v>
      </c>
      <c r="P42">
        <v>0.875</v>
      </c>
    </row>
    <row r="43" spans="1:16" x14ac:dyDescent="0.4">
      <c r="A43">
        <v>42</v>
      </c>
      <c r="B43">
        <v>85</v>
      </c>
      <c r="C43">
        <v>95</v>
      </c>
      <c r="D43">
        <v>180</v>
      </c>
      <c r="E43">
        <f t="shared" si="0"/>
        <v>0.9</v>
      </c>
      <c r="G43">
        <v>42</v>
      </c>
      <c r="H43">
        <v>83</v>
      </c>
      <c r="I43">
        <f t="shared" si="1"/>
        <v>94</v>
      </c>
      <c r="J43">
        <v>177</v>
      </c>
      <c r="K43">
        <f t="shared" si="2"/>
        <v>0.88500000000000001</v>
      </c>
      <c r="M43">
        <f t="shared" si="3"/>
        <v>0.89250000000000007</v>
      </c>
      <c r="O43">
        <v>54</v>
      </c>
      <c r="P43">
        <v>0.875</v>
      </c>
    </row>
    <row r="44" spans="1:16" x14ac:dyDescent="0.4">
      <c r="A44">
        <v>43</v>
      </c>
      <c r="B44">
        <v>81</v>
      </c>
      <c r="C44">
        <v>84</v>
      </c>
      <c r="D44">
        <v>165</v>
      </c>
      <c r="E44">
        <f t="shared" si="0"/>
        <v>0.82499999999999996</v>
      </c>
      <c r="G44">
        <v>43</v>
      </c>
      <c r="H44">
        <v>84</v>
      </c>
      <c r="I44">
        <f t="shared" si="1"/>
        <v>96</v>
      </c>
      <c r="J44">
        <v>180</v>
      </c>
      <c r="K44">
        <f t="shared" si="2"/>
        <v>0.9</v>
      </c>
      <c r="M44">
        <f t="shared" si="3"/>
        <v>0.86250000000000004</v>
      </c>
      <c r="O44">
        <v>56</v>
      </c>
      <c r="P44">
        <v>0.875</v>
      </c>
    </row>
    <row r="45" spans="1:16" x14ac:dyDescent="0.4">
      <c r="A45">
        <v>44</v>
      </c>
      <c r="B45">
        <v>88</v>
      </c>
      <c r="C45">
        <v>93</v>
      </c>
      <c r="D45">
        <v>181</v>
      </c>
      <c r="E45">
        <f t="shared" si="0"/>
        <v>0.90500000000000003</v>
      </c>
      <c r="G45">
        <v>44</v>
      </c>
      <c r="H45">
        <v>85</v>
      </c>
      <c r="I45">
        <f t="shared" si="1"/>
        <v>93</v>
      </c>
      <c r="J45">
        <v>178</v>
      </c>
      <c r="K45">
        <f t="shared" si="2"/>
        <v>0.89</v>
      </c>
      <c r="M45">
        <f t="shared" si="3"/>
        <v>0.89749999999999996</v>
      </c>
      <c r="O45">
        <v>86</v>
      </c>
      <c r="P45">
        <v>0.875</v>
      </c>
    </row>
    <row r="46" spans="1:16" x14ac:dyDescent="0.4">
      <c r="A46">
        <v>45</v>
      </c>
      <c r="B46">
        <v>84</v>
      </c>
      <c r="C46">
        <v>90</v>
      </c>
      <c r="D46">
        <v>174</v>
      </c>
      <c r="E46">
        <f t="shared" si="0"/>
        <v>0.87</v>
      </c>
      <c r="G46">
        <v>45</v>
      </c>
      <c r="H46">
        <v>84</v>
      </c>
      <c r="I46">
        <f t="shared" si="1"/>
        <v>90</v>
      </c>
      <c r="J46">
        <v>174</v>
      </c>
      <c r="K46">
        <f t="shared" si="2"/>
        <v>0.87</v>
      </c>
      <c r="M46">
        <f t="shared" si="3"/>
        <v>0.87</v>
      </c>
      <c r="O46">
        <v>97</v>
      </c>
      <c r="P46">
        <v>0.875</v>
      </c>
    </row>
    <row r="47" spans="1:16" x14ac:dyDescent="0.4">
      <c r="A47">
        <v>46</v>
      </c>
      <c r="B47">
        <v>83</v>
      </c>
      <c r="C47">
        <v>96</v>
      </c>
      <c r="D47">
        <v>179</v>
      </c>
      <c r="E47">
        <f t="shared" si="0"/>
        <v>0.89500000000000002</v>
      </c>
      <c r="G47">
        <v>46</v>
      </c>
      <c r="H47">
        <v>86</v>
      </c>
      <c r="I47">
        <f t="shared" si="1"/>
        <v>92</v>
      </c>
      <c r="J47">
        <v>178</v>
      </c>
      <c r="K47">
        <f t="shared" si="2"/>
        <v>0.89</v>
      </c>
      <c r="M47">
        <f t="shared" si="3"/>
        <v>0.89250000000000007</v>
      </c>
      <c r="O47">
        <v>35</v>
      </c>
      <c r="P47">
        <v>0.87749999999999995</v>
      </c>
    </row>
    <row r="48" spans="1:16" x14ac:dyDescent="0.4">
      <c r="A48">
        <v>47</v>
      </c>
      <c r="B48">
        <v>81</v>
      </c>
      <c r="C48">
        <v>92</v>
      </c>
      <c r="D48">
        <v>173</v>
      </c>
      <c r="E48">
        <f t="shared" si="0"/>
        <v>0.86499999999999999</v>
      </c>
      <c r="G48">
        <v>47</v>
      </c>
      <c r="H48">
        <v>83</v>
      </c>
      <c r="I48">
        <f t="shared" si="1"/>
        <v>90</v>
      </c>
      <c r="J48">
        <v>173</v>
      </c>
      <c r="K48">
        <f t="shared" si="2"/>
        <v>0.86499999999999999</v>
      </c>
      <c r="M48">
        <f t="shared" si="3"/>
        <v>0.86499999999999999</v>
      </c>
      <c r="O48">
        <v>55</v>
      </c>
      <c r="P48">
        <v>0.87749999999999995</v>
      </c>
    </row>
    <row r="49" spans="1:16" x14ac:dyDescent="0.4">
      <c r="A49">
        <v>48</v>
      </c>
      <c r="B49">
        <v>89</v>
      </c>
      <c r="C49">
        <v>84</v>
      </c>
      <c r="D49">
        <v>173</v>
      </c>
      <c r="E49">
        <f t="shared" si="0"/>
        <v>0.86499999999999999</v>
      </c>
      <c r="G49">
        <v>48</v>
      </c>
      <c r="H49">
        <v>92</v>
      </c>
      <c r="I49">
        <f t="shared" si="1"/>
        <v>93</v>
      </c>
      <c r="J49">
        <v>185</v>
      </c>
      <c r="K49">
        <f t="shared" si="2"/>
        <v>0.92500000000000004</v>
      </c>
      <c r="M49">
        <f t="shared" si="3"/>
        <v>0.89500000000000002</v>
      </c>
      <c r="O49">
        <v>61</v>
      </c>
      <c r="P49">
        <v>0.87749999999999995</v>
      </c>
    </row>
    <row r="50" spans="1:16" x14ac:dyDescent="0.4">
      <c r="A50">
        <v>49</v>
      </c>
      <c r="B50">
        <v>88</v>
      </c>
      <c r="C50">
        <v>90</v>
      </c>
      <c r="D50">
        <v>178</v>
      </c>
      <c r="E50">
        <f t="shared" si="0"/>
        <v>0.89</v>
      </c>
      <c r="G50">
        <v>49</v>
      </c>
      <c r="H50">
        <v>87</v>
      </c>
      <c r="I50">
        <f t="shared" si="1"/>
        <v>89</v>
      </c>
      <c r="J50">
        <v>176</v>
      </c>
      <c r="K50">
        <f t="shared" si="2"/>
        <v>0.88</v>
      </c>
      <c r="M50">
        <f t="shared" si="3"/>
        <v>0.88500000000000001</v>
      </c>
      <c r="O50">
        <v>93</v>
      </c>
      <c r="P50">
        <v>0.87749999999999995</v>
      </c>
    </row>
    <row r="51" spans="1:16" x14ac:dyDescent="0.4">
      <c r="A51">
        <v>50</v>
      </c>
      <c r="B51">
        <v>85</v>
      </c>
      <c r="C51">
        <v>94</v>
      </c>
      <c r="D51">
        <v>179</v>
      </c>
      <c r="E51">
        <f t="shared" si="0"/>
        <v>0.89500000000000002</v>
      </c>
      <c r="G51">
        <v>50</v>
      </c>
      <c r="H51">
        <v>85</v>
      </c>
      <c r="I51">
        <f t="shared" si="1"/>
        <v>91</v>
      </c>
      <c r="J51">
        <v>176</v>
      </c>
      <c r="K51">
        <f t="shared" si="2"/>
        <v>0.88</v>
      </c>
      <c r="M51">
        <f t="shared" si="3"/>
        <v>0.88749999999999996</v>
      </c>
      <c r="O51">
        <v>94</v>
      </c>
      <c r="P51">
        <v>0.87749999999999995</v>
      </c>
    </row>
    <row r="52" spans="1:16" x14ac:dyDescent="0.4">
      <c r="A52">
        <v>51</v>
      </c>
      <c r="B52">
        <v>93</v>
      </c>
      <c r="C52">
        <v>94</v>
      </c>
      <c r="D52">
        <v>187</v>
      </c>
      <c r="E52">
        <f t="shared" si="0"/>
        <v>0.93500000000000005</v>
      </c>
      <c r="G52">
        <v>51</v>
      </c>
      <c r="H52">
        <v>92</v>
      </c>
      <c r="I52">
        <f t="shared" si="1"/>
        <v>86</v>
      </c>
      <c r="J52">
        <v>178</v>
      </c>
      <c r="K52">
        <f t="shared" si="2"/>
        <v>0.89</v>
      </c>
      <c r="M52">
        <f t="shared" si="3"/>
        <v>0.91250000000000009</v>
      </c>
      <c r="O52">
        <v>13</v>
      </c>
      <c r="P52">
        <v>0.88</v>
      </c>
    </row>
    <row r="53" spans="1:16" x14ac:dyDescent="0.4">
      <c r="A53">
        <v>52</v>
      </c>
      <c r="B53">
        <v>92</v>
      </c>
      <c r="C53">
        <v>93</v>
      </c>
      <c r="D53">
        <v>185</v>
      </c>
      <c r="E53">
        <f t="shared" si="0"/>
        <v>0.92500000000000004</v>
      </c>
      <c r="G53">
        <v>52</v>
      </c>
      <c r="H53">
        <v>89</v>
      </c>
      <c r="I53">
        <f t="shared" si="1"/>
        <v>91</v>
      </c>
      <c r="J53">
        <v>180</v>
      </c>
      <c r="K53">
        <f t="shared" si="2"/>
        <v>0.9</v>
      </c>
      <c r="M53">
        <f t="shared" si="3"/>
        <v>0.91250000000000009</v>
      </c>
      <c r="O53">
        <v>34</v>
      </c>
      <c r="P53">
        <v>0.88</v>
      </c>
    </row>
    <row r="54" spans="1:16" x14ac:dyDescent="0.4">
      <c r="A54">
        <v>53</v>
      </c>
      <c r="B54">
        <v>88</v>
      </c>
      <c r="C54">
        <v>96</v>
      </c>
      <c r="D54">
        <v>184</v>
      </c>
      <c r="E54">
        <f t="shared" si="0"/>
        <v>0.92</v>
      </c>
      <c r="G54">
        <v>53</v>
      </c>
      <c r="H54">
        <v>88</v>
      </c>
      <c r="I54">
        <f t="shared" si="1"/>
        <v>91</v>
      </c>
      <c r="J54">
        <v>179</v>
      </c>
      <c r="K54">
        <f t="shared" si="2"/>
        <v>0.89500000000000002</v>
      </c>
      <c r="M54">
        <f t="shared" si="3"/>
        <v>0.90749999999999997</v>
      </c>
      <c r="O54">
        <v>75</v>
      </c>
      <c r="P54">
        <v>0.88</v>
      </c>
    </row>
    <row r="55" spans="1:16" x14ac:dyDescent="0.4">
      <c r="A55">
        <v>54</v>
      </c>
      <c r="B55">
        <v>81</v>
      </c>
      <c r="C55">
        <v>85</v>
      </c>
      <c r="D55">
        <v>166</v>
      </c>
      <c r="E55">
        <f t="shared" si="0"/>
        <v>0.83</v>
      </c>
      <c r="G55">
        <v>54</v>
      </c>
      <c r="H55">
        <v>95</v>
      </c>
      <c r="I55">
        <f t="shared" si="1"/>
        <v>89</v>
      </c>
      <c r="J55">
        <v>184</v>
      </c>
      <c r="K55">
        <f t="shared" si="2"/>
        <v>0.92</v>
      </c>
      <c r="M55">
        <f t="shared" si="3"/>
        <v>0.875</v>
      </c>
      <c r="O55">
        <v>91</v>
      </c>
      <c r="P55">
        <v>0.88</v>
      </c>
    </row>
    <row r="56" spans="1:16" x14ac:dyDescent="0.4">
      <c r="A56">
        <v>55</v>
      </c>
      <c r="B56">
        <v>89</v>
      </c>
      <c r="C56">
        <v>90</v>
      </c>
      <c r="D56">
        <v>179</v>
      </c>
      <c r="E56">
        <f t="shared" si="0"/>
        <v>0.89500000000000002</v>
      </c>
      <c r="G56">
        <v>55</v>
      </c>
      <c r="H56">
        <v>89</v>
      </c>
      <c r="I56">
        <f t="shared" si="1"/>
        <v>83</v>
      </c>
      <c r="J56">
        <v>172</v>
      </c>
      <c r="K56">
        <f t="shared" si="2"/>
        <v>0.86</v>
      </c>
      <c r="M56">
        <f t="shared" si="3"/>
        <v>0.87749999999999995</v>
      </c>
      <c r="O56">
        <v>92</v>
      </c>
      <c r="P56">
        <v>0.88</v>
      </c>
    </row>
    <row r="57" spans="1:16" x14ac:dyDescent="0.4">
      <c r="A57">
        <v>56</v>
      </c>
      <c r="B57">
        <v>87</v>
      </c>
      <c r="C57">
        <v>88</v>
      </c>
      <c r="D57">
        <v>175</v>
      </c>
      <c r="E57">
        <f t="shared" si="0"/>
        <v>0.875</v>
      </c>
      <c r="G57">
        <v>56</v>
      </c>
      <c r="H57">
        <v>88</v>
      </c>
      <c r="I57">
        <f t="shared" si="1"/>
        <v>87</v>
      </c>
      <c r="J57">
        <v>175</v>
      </c>
      <c r="K57">
        <f t="shared" si="2"/>
        <v>0.875</v>
      </c>
      <c r="M57">
        <f t="shared" si="3"/>
        <v>0.875</v>
      </c>
      <c r="O57">
        <v>9</v>
      </c>
      <c r="P57">
        <v>0.88250000000000006</v>
      </c>
    </row>
    <row r="58" spans="1:16" x14ac:dyDescent="0.4">
      <c r="A58">
        <v>57</v>
      </c>
      <c r="B58">
        <v>93</v>
      </c>
      <c r="C58">
        <v>94</v>
      </c>
      <c r="D58">
        <v>187</v>
      </c>
      <c r="E58">
        <f t="shared" si="0"/>
        <v>0.93500000000000005</v>
      </c>
      <c r="G58">
        <v>57</v>
      </c>
      <c r="H58">
        <v>87</v>
      </c>
      <c r="I58">
        <f t="shared" si="1"/>
        <v>90</v>
      </c>
      <c r="J58">
        <v>177</v>
      </c>
      <c r="K58">
        <f t="shared" si="2"/>
        <v>0.88500000000000001</v>
      </c>
      <c r="M58">
        <f t="shared" si="3"/>
        <v>0.91</v>
      </c>
      <c r="O58">
        <v>15</v>
      </c>
      <c r="P58">
        <v>0.88250000000000006</v>
      </c>
    </row>
    <row r="59" spans="1:16" x14ac:dyDescent="0.4">
      <c r="A59">
        <v>58</v>
      </c>
      <c r="B59">
        <v>91</v>
      </c>
      <c r="C59">
        <v>91</v>
      </c>
      <c r="D59">
        <v>182</v>
      </c>
      <c r="E59">
        <f t="shared" si="0"/>
        <v>0.91</v>
      </c>
      <c r="G59">
        <v>58</v>
      </c>
      <c r="H59">
        <v>89</v>
      </c>
      <c r="I59">
        <f t="shared" si="1"/>
        <v>86</v>
      </c>
      <c r="J59">
        <v>175</v>
      </c>
      <c r="K59">
        <f t="shared" si="2"/>
        <v>0.875</v>
      </c>
      <c r="M59">
        <f t="shared" si="3"/>
        <v>0.89250000000000007</v>
      </c>
      <c r="O59">
        <v>17</v>
      </c>
      <c r="P59">
        <v>0.88250000000000006</v>
      </c>
    </row>
    <row r="60" spans="1:16" x14ac:dyDescent="0.4">
      <c r="A60">
        <v>59</v>
      </c>
      <c r="B60">
        <v>89</v>
      </c>
      <c r="C60">
        <v>93</v>
      </c>
      <c r="D60">
        <v>182</v>
      </c>
      <c r="E60">
        <f t="shared" si="0"/>
        <v>0.91</v>
      </c>
      <c r="G60">
        <v>59</v>
      </c>
      <c r="H60">
        <v>91</v>
      </c>
      <c r="I60">
        <f t="shared" si="1"/>
        <v>88</v>
      </c>
      <c r="J60">
        <v>179</v>
      </c>
      <c r="K60">
        <f t="shared" si="2"/>
        <v>0.89500000000000002</v>
      </c>
      <c r="M60">
        <f t="shared" si="3"/>
        <v>0.90250000000000008</v>
      </c>
      <c r="O60">
        <v>28</v>
      </c>
      <c r="P60">
        <v>0.88250000000000006</v>
      </c>
    </row>
    <row r="61" spans="1:16" x14ac:dyDescent="0.4">
      <c r="A61">
        <v>60</v>
      </c>
      <c r="B61">
        <v>92</v>
      </c>
      <c r="C61">
        <v>86</v>
      </c>
      <c r="D61">
        <v>178</v>
      </c>
      <c r="E61">
        <f t="shared" si="0"/>
        <v>0.89</v>
      </c>
      <c r="G61">
        <v>60</v>
      </c>
      <c r="H61">
        <v>90</v>
      </c>
      <c r="I61">
        <f t="shared" si="1"/>
        <v>96</v>
      </c>
      <c r="J61">
        <v>186</v>
      </c>
      <c r="K61">
        <f t="shared" si="2"/>
        <v>0.93</v>
      </c>
      <c r="M61">
        <f t="shared" si="3"/>
        <v>0.91</v>
      </c>
      <c r="O61">
        <v>82</v>
      </c>
      <c r="P61">
        <v>0.88250000000000006</v>
      </c>
    </row>
    <row r="62" spans="1:16" x14ac:dyDescent="0.4">
      <c r="A62">
        <v>61</v>
      </c>
      <c r="B62">
        <v>85</v>
      </c>
      <c r="C62">
        <v>86</v>
      </c>
      <c r="D62">
        <v>171</v>
      </c>
      <c r="E62">
        <f t="shared" si="0"/>
        <v>0.85499999999999998</v>
      </c>
      <c r="G62">
        <v>61</v>
      </c>
      <c r="H62">
        <v>93</v>
      </c>
      <c r="I62">
        <f t="shared" si="1"/>
        <v>87</v>
      </c>
      <c r="J62">
        <v>180</v>
      </c>
      <c r="K62">
        <f t="shared" si="2"/>
        <v>0.9</v>
      </c>
      <c r="M62">
        <f t="shared" si="3"/>
        <v>0.87749999999999995</v>
      </c>
      <c r="O62">
        <v>88</v>
      </c>
      <c r="P62">
        <v>0.88250000000000006</v>
      </c>
    </row>
    <row r="63" spans="1:16" x14ac:dyDescent="0.4">
      <c r="A63">
        <v>62</v>
      </c>
      <c r="B63">
        <v>85</v>
      </c>
      <c r="C63">
        <v>92</v>
      </c>
      <c r="D63">
        <v>177</v>
      </c>
      <c r="E63">
        <f t="shared" si="0"/>
        <v>0.88500000000000001</v>
      </c>
      <c r="G63">
        <v>62</v>
      </c>
      <c r="H63">
        <v>91</v>
      </c>
      <c r="I63">
        <f t="shared" si="1"/>
        <v>90</v>
      </c>
      <c r="J63">
        <v>181</v>
      </c>
      <c r="K63">
        <f t="shared" si="2"/>
        <v>0.90500000000000003</v>
      </c>
      <c r="M63">
        <f t="shared" si="3"/>
        <v>0.89500000000000002</v>
      </c>
      <c r="O63">
        <v>7</v>
      </c>
      <c r="P63">
        <v>0.88500000000000001</v>
      </c>
    </row>
    <row r="64" spans="1:16" x14ac:dyDescent="0.4">
      <c r="A64">
        <v>63</v>
      </c>
      <c r="B64">
        <v>93</v>
      </c>
      <c r="C64">
        <v>83</v>
      </c>
      <c r="D64">
        <v>176</v>
      </c>
      <c r="E64">
        <f t="shared" si="0"/>
        <v>0.88</v>
      </c>
      <c r="G64">
        <v>63</v>
      </c>
      <c r="H64">
        <v>88</v>
      </c>
      <c r="I64">
        <f t="shared" si="1"/>
        <v>91</v>
      </c>
      <c r="J64">
        <v>179</v>
      </c>
      <c r="K64">
        <f t="shared" si="2"/>
        <v>0.89500000000000002</v>
      </c>
      <c r="M64">
        <f t="shared" si="3"/>
        <v>0.88749999999999996</v>
      </c>
      <c r="O64">
        <v>49</v>
      </c>
      <c r="P64">
        <v>0.88500000000000001</v>
      </c>
    </row>
    <row r="65" spans="1:16" x14ac:dyDescent="0.4">
      <c r="A65">
        <v>64</v>
      </c>
      <c r="B65">
        <v>86</v>
      </c>
      <c r="C65">
        <v>90</v>
      </c>
      <c r="D65">
        <v>176</v>
      </c>
      <c r="E65">
        <f t="shared" si="0"/>
        <v>0.88</v>
      </c>
      <c r="G65">
        <v>64</v>
      </c>
      <c r="H65">
        <v>92</v>
      </c>
      <c r="I65">
        <f t="shared" si="1"/>
        <v>93</v>
      </c>
      <c r="J65">
        <v>185</v>
      </c>
      <c r="K65">
        <f t="shared" si="2"/>
        <v>0.92500000000000004</v>
      </c>
      <c r="M65">
        <f t="shared" si="3"/>
        <v>0.90250000000000008</v>
      </c>
      <c r="O65">
        <v>80</v>
      </c>
      <c r="P65">
        <v>0.88500000000000001</v>
      </c>
    </row>
    <row r="66" spans="1:16" x14ac:dyDescent="0.4">
      <c r="A66">
        <v>65</v>
      </c>
      <c r="B66">
        <v>90</v>
      </c>
      <c r="C66">
        <v>78</v>
      </c>
      <c r="D66">
        <v>168</v>
      </c>
      <c r="E66">
        <f t="shared" si="0"/>
        <v>0.84</v>
      </c>
      <c r="G66">
        <v>65</v>
      </c>
      <c r="H66">
        <v>92</v>
      </c>
      <c r="I66">
        <f t="shared" si="1"/>
        <v>83</v>
      </c>
      <c r="J66">
        <v>175</v>
      </c>
      <c r="K66">
        <f t="shared" si="2"/>
        <v>0.875</v>
      </c>
      <c r="M66">
        <f t="shared" si="3"/>
        <v>0.85749999999999993</v>
      </c>
      <c r="O66">
        <v>100</v>
      </c>
      <c r="P66">
        <v>0.88500000000000001</v>
      </c>
    </row>
    <row r="67" spans="1:16" x14ac:dyDescent="0.4">
      <c r="A67">
        <v>66</v>
      </c>
      <c r="B67">
        <v>88</v>
      </c>
      <c r="C67">
        <v>89</v>
      </c>
      <c r="D67">
        <v>177</v>
      </c>
      <c r="E67">
        <f t="shared" ref="E67:E102" si="4">D67/200</f>
        <v>0.88500000000000001</v>
      </c>
      <c r="G67">
        <v>66</v>
      </c>
      <c r="H67">
        <v>91</v>
      </c>
      <c r="I67">
        <f t="shared" ref="I67:I101" si="5">J67-H67</f>
        <v>94</v>
      </c>
      <c r="J67">
        <v>185</v>
      </c>
      <c r="K67">
        <f t="shared" ref="K67:K102" si="6">J67/200</f>
        <v>0.92500000000000004</v>
      </c>
      <c r="M67">
        <f t="shared" ref="M67:M101" si="7">(E67+K67)/2</f>
        <v>0.90500000000000003</v>
      </c>
      <c r="O67">
        <v>11</v>
      </c>
      <c r="P67">
        <v>0.88749999999999996</v>
      </c>
    </row>
    <row r="68" spans="1:16" x14ac:dyDescent="0.4">
      <c r="A68">
        <v>67</v>
      </c>
      <c r="B68">
        <v>93</v>
      </c>
      <c r="C68">
        <v>94</v>
      </c>
      <c r="D68">
        <v>187</v>
      </c>
      <c r="E68">
        <f t="shared" si="4"/>
        <v>0.93500000000000005</v>
      </c>
      <c r="G68">
        <v>67</v>
      </c>
      <c r="H68">
        <v>92</v>
      </c>
      <c r="I68">
        <f t="shared" si="5"/>
        <v>91</v>
      </c>
      <c r="J68">
        <v>183</v>
      </c>
      <c r="K68">
        <f t="shared" si="6"/>
        <v>0.91500000000000004</v>
      </c>
      <c r="M68">
        <f t="shared" si="7"/>
        <v>0.92500000000000004</v>
      </c>
      <c r="O68">
        <v>19</v>
      </c>
      <c r="P68">
        <v>0.88749999999999996</v>
      </c>
    </row>
    <row r="69" spans="1:16" x14ac:dyDescent="0.4">
      <c r="A69">
        <v>68</v>
      </c>
      <c r="B69">
        <v>89</v>
      </c>
      <c r="C69">
        <v>93</v>
      </c>
      <c r="D69">
        <v>182</v>
      </c>
      <c r="E69">
        <f t="shared" si="4"/>
        <v>0.91</v>
      </c>
      <c r="G69">
        <v>68</v>
      </c>
      <c r="H69">
        <v>90</v>
      </c>
      <c r="I69">
        <f t="shared" si="5"/>
        <v>85</v>
      </c>
      <c r="J69">
        <v>175</v>
      </c>
      <c r="K69">
        <f t="shared" si="6"/>
        <v>0.875</v>
      </c>
      <c r="M69">
        <f t="shared" si="7"/>
        <v>0.89250000000000007</v>
      </c>
      <c r="O69">
        <v>30</v>
      </c>
      <c r="P69">
        <v>0.88749999999999996</v>
      </c>
    </row>
    <row r="70" spans="1:16" x14ac:dyDescent="0.4">
      <c r="A70">
        <v>69</v>
      </c>
      <c r="B70">
        <v>89</v>
      </c>
      <c r="C70">
        <v>86</v>
      </c>
      <c r="D70">
        <v>175</v>
      </c>
      <c r="E70">
        <f t="shared" si="4"/>
        <v>0.875</v>
      </c>
      <c r="G70">
        <v>69</v>
      </c>
      <c r="H70">
        <v>91</v>
      </c>
      <c r="I70">
        <f t="shared" si="5"/>
        <v>91</v>
      </c>
      <c r="J70">
        <v>182</v>
      </c>
      <c r="K70">
        <f t="shared" si="6"/>
        <v>0.91</v>
      </c>
      <c r="M70">
        <f t="shared" si="7"/>
        <v>0.89250000000000007</v>
      </c>
      <c r="O70">
        <v>50</v>
      </c>
      <c r="P70">
        <v>0.88749999999999996</v>
      </c>
    </row>
    <row r="71" spans="1:16" x14ac:dyDescent="0.4">
      <c r="A71">
        <v>70</v>
      </c>
      <c r="B71">
        <v>87</v>
      </c>
      <c r="C71">
        <v>92</v>
      </c>
      <c r="D71">
        <v>179</v>
      </c>
      <c r="E71">
        <f t="shared" si="4"/>
        <v>0.89500000000000002</v>
      </c>
      <c r="G71">
        <v>70</v>
      </c>
      <c r="H71">
        <v>92</v>
      </c>
      <c r="I71">
        <f t="shared" si="5"/>
        <v>94</v>
      </c>
      <c r="J71">
        <v>186</v>
      </c>
      <c r="K71">
        <f t="shared" si="6"/>
        <v>0.93</v>
      </c>
      <c r="M71">
        <f t="shared" si="7"/>
        <v>0.91250000000000009</v>
      </c>
      <c r="O71">
        <v>63</v>
      </c>
      <c r="P71">
        <v>0.88749999999999996</v>
      </c>
    </row>
    <row r="72" spans="1:16" x14ac:dyDescent="0.4">
      <c r="A72">
        <v>71</v>
      </c>
      <c r="B72">
        <v>89</v>
      </c>
      <c r="C72">
        <v>85</v>
      </c>
      <c r="D72">
        <v>174</v>
      </c>
      <c r="E72">
        <f t="shared" si="4"/>
        <v>0.87</v>
      </c>
      <c r="G72">
        <v>71</v>
      </c>
      <c r="H72">
        <v>87</v>
      </c>
      <c r="I72">
        <f t="shared" si="5"/>
        <v>87</v>
      </c>
      <c r="J72">
        <v>174</v>
      </c>
      <c r="K72">
        <f t="shared" si="6"/>
        <v>0.87</v>
      </c>
      <c r="M72">
        <f t="shared" si="7"/>
        <v>0.87</v>
      </c>
      <c r="O72">
        <v>21</v>
      </c>
      <c r="P72">
        <v>0.89</v>
      </c>
    </row>
    <row r="73" spans="1:16" x14ac:dyDescent="0.4">
      <c r="A73">
        <v>72</v>
      </c>
      <c r="B73">
        <v>87</v>
      </c>
      <c r="C73">
        <v>87</v>
      </c>
      <c r="D73">
        <v>174</v>
      </c>
      <c r="E73">
        <f t="shared" si="4"/>
        <v>0.87</v>
      </c>
      <c r="G73">
        <v>72</v>
      </c>
      <c r="H73">
        <v>86</v>
      </c>
      <c r="I73">
        <f t="shared" si="5"/>
        <v>86</v>
      </c>
      <c r="J73">
        <v>172</v>
      </c>
      <c r="K73">
        <f t="shared" si="6"/>
        <v>0.86</v>
      </c>
      <c r="M73">
        <f t="shared" si="7"/>
        <v>0.86499999999999999</v>
      </c>
      <c r="O73">
        <v>27</v>
      </c>
      <c r="P73">
        <v>0.89</v>
      </c>
    </row>
    <row r="74" spans="1:16" x14ac:dyDescent="0.4">
      <c r="A74">
        <v>73</v>
      </c>
      <c r="B74">
        <v>88</v>
      </c>
      <c r="C74">
        <v>90</v>
      </c>
      <c r="D74">
        <v>178</v>
      </c>
      <c r="E74">
        <f t="shared" si="4"/>
        <v>0.89</v>
      </c>
      <c r="G74">
        <v>73</v>
      </c>
      <c r="H74">
        <v>83</v>
      </c>
      <c r="I74">
        <f t="shared" si="5"/>
        <v>88</v>
      </c>
      <c r="J74">
        <v>171</v>
      </c>
      <c r="K74">
        <f t="shared" si="6"/>
        <v>0.85499999999999998</v>
      </c>
      <c r="M74">
        <f t="shared" si="7"/>
        <v>0.87250000000000005</v>
      </c>
      <c r="O74">
        <v>8</v>
      </c>
      <c r="P74">
        <v>0.89250000000000007</v>
      </c>
    </row>
    <row r="75" spans="1:16" x14ac:dyDescent="0.4">
      <c r="A75">
        <v>74</v>
      </c>
      <c r="B75">
        <v>90</v>
      </c>
      <c r="C75">
        <v>88</v>
      </c>
      <c r="D75">
        <v>178</v>
      </c>
      <c r="E75">
        <f t="shared" si="4"/>
        <v>0.89</v>
      </c>
      <c r="G75">
        <v>74</v>
      </c>
      <c r="H75">
        <v>86</v>
      </c>
      <c r="I75">
        <f t="shared" si="5"/>
        <v>80</v>
      </c>
      <c r="J75">
        <v>166</v>
      </c>
      <c r="K75">
        <f t="shared" si="6"/>
        <v>0.83</v>
      </c>
      <c r="M75">
        <f t="shared" si="7"/>
        <v>0.86</v>
      </c>
      <c r="O75">
        <v>42</v>
      </c>
      <c r="P75">
        <v>0.89250000000000007</v>
      </c>
    </row>
    <row r="76" spans="1:16" x14ac:dyDescent="0.4">
      <c r="A76">
        <v>75</v>
      </c>
      <c r="B76">
        <v>86</v>
      </c>
      <c r="C76">
        <v>87</v>
      </c>
      <c r="D76">
        <v>173</v>
      </c>
      <c r="E76">
        <f t="shared" si="4"/>
        <v>0.86499999999999999</v>
      </c>
      <c r="G76">
        <v>75</v>
      </c>
      <c r="H76">
        <v>91</v>
      </c>
      <c r="I76">
        <f t="shared" si="5"/>
        <v>88</v>
      </c>
      <c r="J76">
        <v>179</v>
      </c>
      <c r="K76">
        <f t="shared" si="6"/>
        <v>0.89500000000000002</v>
      </c>
      <c r="M76">
        <f t="shared" si="7"/>
        <v>0.88</v>
      </c>
      <c r="O76">
        <v>46</v>
      </c>
      <c r="P76">
        <v>0.89250000000000007</v>
      </c>
    </row>
    <row r="77" spans="1:16" x14ac:dyDescent="0.4">
      <c r="A77">
        <v>76</v>
      </c>
      <c r="B77">
        <v>86</v>
      </c>
      <c r="C77">
        <v>94</v>
      </c>
      <c r="D77">
        <v>180</v>
      </c>
      <c r="E77">
        <f t="shared" si="4"/>
        <v>0.9</v>
      </c>
      <c r="G77">
        <v>76</v>
      </c>
      <c r="H77">
        <v>92</v>
      </c>
      <c r="I77">
        <f t="shared" si="5"/>
        <v>91</v>
      </c>
      <c r="J77">
        <v>183</v>
      </c>
      <c r="K77">
        <f t="shared" si="6"/>
        <v>0.91500000000000004</v>
      </c>
      <c r="M77">
        <f t="shared" si="7"/>
        <v>0.90749999999999997</v>
      </c>
      <c r="O77">
        <v>58</v>
      </c>
      <c r="P77">
        <v>0.89250000000000007</v>
      </c>
    </row>
    <row r="78" spans="1:16" x14ac:dyDescent="0.4">
      <c r="A78">
        <v>77</v>
      </c>
      <c r="B78">
        <v>79</v>
      </c>
      <c r="C78">
        <v>87</v>
      </c>
      <c r="D78">
        <v>166</v>
      </c>
      <c r="E78">
        <f t="shared" si="4"/>
        <v>0.83</v>
      </c>
      <c r="G78">
        <v>77</v>
      </c>
      <c r="H78">
        <v>83</v>
      </c>
      <c r="I78">
        <f t="shared" si="5"/>
        <v>90</v>
      </c>
      <c r="J78">
        <v>173</v>
      </c>
      <c r="K78">
        <f t="shared" si="6"/>
        <v>0.86499999999999999</v>
      </c>
      <c r="M78">
        <f t="shared" si="7"/>
        <v>0.84749999999999992</v>
      </c>
      <c r="O78">
        <v>68</v>
      </c>
      <c r="P78">
        <v>0.89250000000000007</v>
      </c>
    </row>
    <row r="79" spans="1:16" x14ac:dyDescent="0.4">
      <c r="A79">
        <v>78</v>
      </c>
      <c r="B79">
        <v>92</v>
      </c>
      <c r="C79">
        <v>90</v>
      </c>
      <c r="D79">
        <v>182</v>
      </c>
      <c r="E79">
        <f t="shared" si="4"/>
        <v>0.91</v>
      </c>
      <c r="G79">
        <v>78</v>
      </c>
      <c r="H79">
        <v>89</v>
      </c>
      <c r="I79">
        <f t="shared" si="5"/>
        <v>92</v>
      </c>
      <c r="J79">
        <v>181</v>
      </c>
      <c r="K79">
        <f t="shared" si="6"/>
        <v>0.90500000000000003</v>
      </c>
      <c r="M79">
        <f t="shared" si="7"/>
        <v>0.90749999999999997</v>
      </c>
      <c r="O79">
        <v>69</v>
      </c>
      <c r="P79">
        <v>0.89250000000000007</v>
      </c>
    </row>
    <row r="80" spans="1:16" x14ac:dyDescent="0.4">
      <c r="A80">
        <v>79</v>
      </c>
      <c r="B80">
        <v>84</v>
      </c>
      <c r="C80">
        <v>93</v>
      </c>
      <c r="D80">
        <v>177</v>
      </c>
      <c r="E80">
        <f t="shared" si="4"/>
        <v>0.88500000000000001</v>
      </c>
      <c r="G80">
        <v>79</v>
      </c>
      <c r="H80">
        <v>81</v>
      </c>
      <c r="I80">
        <f t="shared" si="5"/>
        <v>91</v>
      </c>
      <c r="J80">
        <v>172</v>
      </c>
      <c r="K80">
        <f t="shared" si="6"/>
        <v>0.86</v>
      </c>
      <c r="M80">
        <f t="shared" si="7"/>
        <v>0.87250000000000005</v>
      </c>
      <c r="O80">
        <v>24</v>
      </c>
      <c r="P80">
        <v>0.89500000000000002</v>
      </c>
    </row>
    <row r="81" spans="1:16" x14ac:dyDescent="0.4">
      <c r="A81">
        <v>80</v>
      </c>
      <c r="B81">
        <v>84</v>
      </c>
      <c r="C81">
        <v>93</v>
      </c>
      <c r="D81">
        <v>177</v>
      </c>
      <c r="E81">
        <f t="shared" si="4"/>
        <v>0.88500000000000001</v>
      </c>
      <c r="G81">
        <v>80</v>
      </c>
      <c r="H81">
        <v>85</v>
      </c>
      <c r="I81">
        <f t="shared" si="5"/>
        <v>92</v>
      </c>
      <c r="J81">
        <v>177</v>
      </c>
      <c r="K81">
        <f t="shared" si="6"/>
        <v>0.88500000000000001</v>
      </c>
      <c r="M81">
        <f t="shared" si="7"/>
        <v>0.88500000000000001</v>
      </c>
      <c r="O81">
        <v>48</v>
      </c>
      <c r="P81">
        <v>0.89500000000000002</v>
      </c>
    </row>
    <row r="82" spans="1:16" x14ac:dyDescent="0.4">
      <c r="A82">
        <v>81</v>
      </c>
      <c r="B82">
        <v>84</v>
      </c>
      <c r="C82">
        <v>91</v>
      </c>
      <c r="D82">
        <v>175</v>
      </c>
      <c r="E82">
        <f t="shared" si="4"/>
        <v>0.875</v>
      </c>
      <c r="G82">
        <v>81</v>
      </c>
      <c r="H82">
        <v>80</v>
      </c>
      <c r="I82">
        <f t="shared" si="5"/>
        <v>90</v>
      </c>
      <c r="J82">
        <v>170</v>
      </c>
      <c r="K82">
        <f t="shared" si="6"/>
        <v>0.85</v>
      </c>
      <c r="M82">
        <f t="shared" si="7"/>
        <v>0.86250000000000004</v>
      </c>
      <c r="O82">
        <v>62</v>
      </c>
      <c r="P82">
        <v>0.89500000000000002</v>
      </c>
    </row>
    <row r="83" spans="1:16" x14ac:dyDescent="0.4">
      <c r="A83">
        <v>82</v>
      </c>
      <c r="B83">
        <v>87</v>
      </c>
      <c r="C83">
        <v>94</v>
      </c>
      <c r="D83">
        <v>181</v>
      </c>
      <c r="E83">
        <f t="shared" si="4"/>
        <v>0.90500000000000003</v>
      </c>
      <c r="G83">
        <v>82</v>
      </c>
      <c r="H83">
        <v>81</v>
      </c>
      <c r="I83">
        <f t="shared" si="5"/>
        <v>91</v>
      </c>
      <c r="J83">
        <v>172</v>
      </c>
      <c r="K83">
        <f t="shared" si="6"/>
        <v>0.86</v>
      </c>
      <c r="M83">
        <f t="shared" si="7"/>
        <v>0.88250000000000006</v>
      </c>
      <c r="O83">
        <v>25</v>
      </c>
      <c r="P83">
        <v>0.89749999999999996</v>
      </c>
    </row>
    <row r="84" spans="1:16" x14ac:dyDescent="0.4">
      <c r="A84">
        <v>83</v>
      </c>
      <c r="B84">
        <v>85</v>
      </c>
      <c r="C84">
        <v>88</v>
      </c>
      <c r="D84">
        <v>173</v>
      </c>
      <c r="E84">
        <f t="shared" si="4"/>
        <v>0.86499999999999999</v>
      </c>
      <c r="G84">
        <v>83</v>
      </c>
      <c r="H84">
        <v>81</v>
      </c>
      <c r="I84">
        <f t="shared" si="5"/>
        <v>89</v>
      </c>
      <c r="J84">
        <v>170</v>
      </c>
      <c r="K84">
        <f t="shared" si="6"/>
        <v>0.85</v>
      </c>
      <c r="M84">
        <f t="shared" si="7"/>
        <v>0.85749999999999993</v>
      </c>
      <c r="O84">
        <v>44</v>
      </c>
      <c r="P84">
        <v>0.89749999999999996</v>
      </c>
    </row>
    <row r="85" spans="1:16" x14ac:dyDescent="0.4">
      <c r="A85">
        <v>84</v>
      </c>
      <c r="B85">
        <v>89</v>
      </c>
      <c r="C85">
        <v>91</v>
      </c>
      <c r="D85">
        <v>180</v>
      </c>
      <c r="E85">
        <f t="shared" si="4"/>
        <v>0.9</v>
      </c>
      <c r="G85">
        <v>84</v>
      </c>
      <c r="H85">
        <v>89</v>
      </c>
      <c r="I85">
        <f t="shared" si="5"/>
        <v>90</v>
      </c>
      <c r="J85">
        <v>179</v>
      </c>
      <c r="K85">
        <f t="shared" si="6"/>
        <v>0.89500000000000002</v>
      </c>
      <c r="M85">
        <f t="shared" si="7"/>
        <v>0.89749999999999996</v>
      </c>
      <c r="O85">
        <v>84</v>
      </c>
      <c r="P85">
        <v>0.89749999999999996</v>
      </c>
    </row>
    <row r="86" spans="1:16" x14ac:dyDescent="0.4">
      <c r="A86">
        <v>85</v>
      </c>
      <c r="B86">
        <v>80</v>
      </c>
      <c r="C86">
        <v>92</v>
      </c>
      <c r="D86">
        <v>172</v>
      </c>
      <c r="E86">
        <f t="shared" si="4"/>
        <v>0.86</v>
      </c>
      <c r="G86">
        <v>85</v>
      </c>
      <c r="H86">
        <v>81</v>
      </c>
      <c r="I86">
        <f t="shared" si="5"/>
        <v>92</v>
      </c>
      <c r="J86">
        <v>173</v>
      </c>
      <c r="K86">
        <f t="shared" si="6"/>
        <v>0.86499999999999999</v>
      </c>
      <c r="M86">
        <f t="shared" si="7"/>
        <v>0.86250000000000004</v>
      </c>
      <c r="O86">
        <v>99</v>
      </c>
      <c r="P86">
        <v>0.9</v>
      </c>
    </row>
    <row r="87" spans="1:16" x14ac:dyDescent="0.4">
      <c r="A87">
        <v>86</v>
      </c>
      <c r="B87">
        <v>79</v>
      </c>
      <c r="C87">
        <v>90</v>
      </c>
      <c r="D87">
        <v>169</v>
      </c>
      <c r="E87">
        <f t="shared" si="4"/>
        <v>0.84499999999999997</v>
      </c>
      <c r="G87">
        <v>86</v>
      </c>
      <c r="H87">
        <v>87</v>
      </c>
      <c r="I87">
        <f t="shared" si="5"/>
        <v>94</v>
      </c>
      <c r="J87">
        <v>181</v>
      </c>
      <c r="K87">
        <f t="shared" si="6"/>
        <v>0.90500000000000003</v>
      </c>
      <c r="M87">
        <f t="shared" si="7"/>
        <v>0.875</v>
      </c>
      <c r="O87">
        <v>59</v>
      </c>
      <c r="P87">
        <v>0.90250000000000008</v>
      </c>
    </row>
    <row r="88" spans="1:16" x14ac:dyDescent="0.4">
      <c r="A88">
        <v>87</v>
      </c>
      <c r="B88">
        <v>83</v>
      </c>
      <c r="C88">
        <v>91</v>
      </c>
      <c r="D88">
        <v>174</v>
      </c>
      <c r="E88">
        <f t="shared" si="4"/>
        <v>0.87</v>
      </c>
      <c r="G88">
        <v>87</v>
      </c>
      <c r="H88">
        <v>85</v>
      </c>
      <c r="I88">
        <f t="shared" si="5"/>
        <v>90</v>
      </c>
      <c r="J88">
        <v>175</v>
      </c>
      <c r="K88">
        <f t="shared" si="6"/>
        <v>0.875</v>
      </c>
      <c r="M88">
        <f t="shared" si="7"/>
        <v>0.87250000000000005</v>
      </c>
      <c r="O88">
        <v>64</v>
      </c>
      <c r="P88">
        <v>0.90250000000000008</v>
      </c>
    </row>
    <row r="89" spans="1:16" x14ac:dyDescent="0.4">
      <c r="A89">
        <v>88</v>
      </c>
      <c r="B89">
        <v>84</v>
      </c>
      <c r="C89">
        <v>95</v>
      </c>
      <c r="D89">
        <v>179</v>
      </c>
      <c r="E89">
        <f t="shared" si="4"/>
        <v>0.89500000000000002</v>
      </c>
      <c r="G89">
        <v>88</v>
      </c>
      <c r="H89">
        <v>80</v>
      </c>
      <c r="I89">
        <f t="shared" si="5"/>
        <v>94</v>
      </c>
      <c r="J89">
        <v>174</v>
      </c>
      <c r="K89">
        <f t="shared" si="6"/>
        <v>0.87</v>
      </c>
      <c r="M89">
        <f t="shared" si="7"/>
        <v>0.88250000000000006</v>
      </c>
      <c r="O89">
        <v>66</v>
      </c>
      <c r="P89">
        <v>0.90500000000000003</v>
      </c>
    </row>
    <row r="90" spans="1:16" x14ac:dyDescent="0.4">
      <c r="A90">
        <v>89</v>
      </c>
      <c r="B90">
        <v>81</v>
      </c>
      <c r="C90">
        <v>93</v>
      </c>
      <c r="D90">
        <v>174</v>
      </c>
      <c r="E90">
        <f t="shared" si="4"/>
        <v>0.87</v>
      </c>
      <c r="G90">
        <v>89</v>
      </c>
      <c r="H90">
        <v>81</v>
      </c>
      <c r="I90">
        <f t="shared" si="5"/>
        <v>89</v>
      </c>
      <c r="J90">
        <v>170</v>
      </c>
      <c r="K90">
        <f t="shared" si="6"/>
        <v>0.85</v>
      </c>
      <c r="M90">
        <f t="shared" si="7"/>
        <v>0.86</v>
      </c>
      <c r="O90">
        <v>98</v>
      </c>
      <c r="P90">
        <v>0.90500000000000003</v>
      </c>
    </row>
    <row r="91" spans="1:16" x14ac:dyDescent="0.4">
      <c r="A91">
        <v>90</v>
      </c>
      <c r="B91">
        <v>81</v>
      </c>
      <c r="C91">
        <v>90</v>
      </c>
      <c r="D91">
        <v>171</v>
      </c>
      <c r="E91">
        <f t="shared" si="4"/>
        <v>0.85499999999999998</v>
      </c>
      <c r="G91">
        <v>90</v>
      </c>
      <c r="H91">
        <v>83</v>
      </c>
      <c r="I91">
        <f t="shared" si="5"/>
        <v>89</v>
      </c>
      <c r="J91">
        <v>172</v>
      </c>
      <c r="K91">
        <f t="shared" si="6"/>
        <v>0.86</v>
      </c>
      <c r="M91">
        <f t="shared" si="7"/>
        <v>0.85749999999999993</v>
      </c>
      <c r="O91">
        <v>32</v>
      </c>
      <c r="P91">
        <v>0.90749999999999997</v>
      </c>
    </row>
    <row r="92" spans="1:16" x14ac:dyDescent="0.4">
      <c r="A92">
        <v>91</v>
      </c>
      <c r="B92">
        <v>87</v>
      </c>
      <c r="C92">
        <v>90</v>
      </c>
      <c r="D92">
        <v>177</v>
      </c>
      <c r="E92">
        <f t="shared" si="4"/>
        <v>0.88500000000000001</v>
      </c>
      <c r="G92">
        <v>91</v>
      </c>
      <c r="H92">
        <v>87</v>
      </c>
      <c r="I92">
        <f t="shared" si="5"/>
        <v>88</v>
      </c>
      <c r="J92">
        <v>175</v>
      </c>
      <c r="K92">
        <f t="shared" si="6"/>
        <v>0.875</v>
      </c>
      <c r="M92">
        <f t="shared" si="7"/>
        <v>0.88</v>
      </c>
      <c r="O92">
        <v>53</v>
      </c>
      <c r="P92">
        <v>0.90749999999999997</v>
      </c>
    </row>
    <row r="93" spans="1:16" x14ac:dyDescent="0.4">
      <c r="A93">
        <v>92</v>
      </c>
      <c r="B93">
        <v>82</v>
      </c>
      <c r="C93">
        <v>93</v>
      </c>
      <c r="D93">
        <v>175</v>
      </c>
      <c r="E93">
        <f t="shared" si="4"/>
        <v>0.875</v>
      </c>
      <c r="G93">
        <v>92</v>
      </c>
      <c r="H93">
        <v>83</v>
      </c>
      <c r="I93">
        <f t="shared" si="5"/>
        <v>94</v>
      </c>
      <c r="J93">
        <v>177</v>
      </c>
      <c r="K93">
        <f t="shared" si="6"/>
        <v>0.88500000000000001</v>
      </c>
      <c r="M93">
        <f t="shared" si="7"/>
        <v>0.88</v>
      </c>
      <c r="O93">
        <v>76</v>
      </c>
      <c r="P93">
        <v>0.90749999999999997</v>
      </c>
    </row>
    <row r="94" spans="1:16" x14ac:dyDescent="0.4">
      <c r="A94">
        <v>93</v>
      </c>
      <c r="B94">
        <v>81</v>
      </c>
      <c r="C94">
        <v>90</v>
      </c>
      <c r="D94">
        <v>171</v>
      </c>
      <c r="E94">
        <f t="shared" si="4"/>
        <v>0.85499999999999998</v>
      </c>
      <c r="G94">
        <v>93</v>
      </c>
      <c r="H94">
        <v>89</v>
      </c>
      <c r="I94">
        <f t="shared" si="5"/>
        <v>91</v>
      </c>
      <c r="J94">
        <v>180</v>
      </c>
      <c r="K94">
        <f t="shared" si="6"/>
        <v>0.9</v>
      </c>
      <c r="M94">
        <f t="shared" si="7"/>
        <v>0.87749999999999995</v>
      </c>
      <c r="O94">
        <v>78</v>
      </c>
      <c r="P94">
        <v>0.90749999999999997</v>
      </c>
    </row>
    <row r="95" spans="1:16" x14ac:dyDescent="0.4">
      <c r="A95">
        <v>94</v>
      </c>
      <c r="B95">
        <v>77</v>
      </c>
      <c r="C95">
        <v>95</v>
      </c>
      <c r="D95">
        <v>172</v>
      </c>
      <c r="E95">
        <f t="shared" si="4"/>
        <v>0.86</v>
      </c>
      <c r="G95">
        <v>94</v>
      </c>
      <c r="H95">
        <v>87</v>
      </c>
      <c r="I95">
        <f t="shared" si="5"/>
        <v>92</v>
      </c>
      <c r="J95">
        <v>179</v>
      </c>
      <c r="K95">
        <f t="shared" si="6"/>
        <v>0.89500000000000002</v>
      </c>
      <c r="M95">
        <f t="shared" si="7"/>
        <v>0.87749999999999995</v>
      </c>
      <c r="O95">
        <v>57</v>
      </c>
      <c r="P95">
        <v>0.91</v>
      </c>
    </row>
    <row r="96" spans="1:16" x14ac:dyDescent="0.4">
      <c r="A96">
        <v>95</v>
      </c>
      <c r="B96">
        <v>79</v>
      </c>
      <c r="C96">
        <v>91</v>
      </c>
      <c r="D96">
        <v>170</v>
      </c>
      <c r="E96">
        <f t="shared" si="4"/>
        <v>0.85</v>
      </c>
      <c r="G96">
        <v>95</v>
      </c>
      <c r="H96">
        <v>86</v>
      </c>
      <c r="I96">
        <f t="shared" si="5"/>
        <v>89</v>
      </c>
      <c r="J96">
        <v>175</v>
      </c>
      <c r="K96">
        <f t="shared" si="6"/>
        <v>0.875</v>
      </c>
      <c r="M96">
        <f t="shared" si="7"/>
        <v>0.86250000000000004</v>
      </c>
      <c r="O96">
        <v>60</v>
      </c>
      <c r="P96">
        <v>0.91</v>
      </c>
    </row>
    <row r="97" spans="1:16" x14ac:dyDescent="0.4">
      <c r="A97">
        <v>96</v>
      </c>
      <c r="B97">
        <v>78</v>
      </c>
      <c r="C97">
        <v>92</v>
      </c>
      <c r="D97">
        <v>170</v>
      </c>
      <c r="E97">
        <f t="shared" si="4"/>
        <v>0.85</v>
      </c>
      <c r="G97">
        <v>96</v>
      </c>
      <c r="H97">
        <v>82</v>
      </c>
      <c r="I97">
        <f t="shared" si="5"/>
        <v>92</v>
      </c>
      <c r="J97">
        <v>174</v>
      </c>
      <c r="K97">
        <f t="shared" si="6"/>
        <v>0.87</v>
      </c>
      <c r="M97">
        <f t="shared" si="7"/>
        <v>0.86</v>
      </c>
      <c r="O97">
        <v>51</v>
      </c>
      <c r="P97">
        <v>0.91250000000000009</v>
      </c>
    </row>
    <row r="98" spans="1:16" x14ac:dyDescent="0.4">
      <c r="A98">
        <v>97</v>
      </c>
      <c r="B98">
        <v>87</v>
      </c>
      <c r="C98">
        <v>96</v>
      </c>
      <c r="D98">
        <v>183</v>
      </c>
      <c r="E98">
        <f t="shared" si="4"/>
        <v>0.91500000000000004</v>
      </c>
      <c r="G98">
        <v>97</v>
      </c>
      <c r="H98">
        <v>78</v>
      </c>
      <c r="I98">
        <f t="shared" si="5"/>
        <v>89</v>
      </c>
      <c r="J98">
        <v>167</v>
      </c>
      <c r="K98">
        <f t="shared" si="6"/>
        <v>0.83499999999999996</v>
      </c>
      <c r="M98">
        <f t="shared" si="7"/>
        <v>0.875</v>
      </c>
      <c r="O98">
        <v>52</v>
      </c>
      <c r="P98">
        <v>0.91250000000000009</v>
      </c>
    </row>
    <row r="99" spans="1:16" x14ac:dyDescent="0.4">
      <c r="A99">
        <v>98</v>
      </c>
      <c r="B99">
        <v>87</v>
      </c>
      <c r="C99">
        <v>99</v>
      </c>
      <c r="D99">
        <v>186</v>
      </c>
      <c r="E99">
        <f t="shared" si="4"/>
        <v>0.93</v>
      </c>
      <c r="G99">
        <v>98</v>
      </c>
      <c r="H99">
        <v>80</v>
      </c>
      <c r="I99">
        <f t="shared" si="5"/>
        <v>96</v>
      </c>
      <c r="J99">
        <v>176</v>
      </c>
      <c r="K99">
        <f t="shared" si="6"/>
        <v>0.88</v>
      </c>
      <c r="M99">
        <f t="shared" si="7"/>
        <v>0.90500000000000003</v>
      </c>
      <c r="O99">
        <v>70</v>
      </c>
      <c r="P99">
        <v>0.91250000000000009</v>
      </c>
    </row>
    <row r="100" spans="1:16" x14ac:dyDescent="0.4">
      <c r="A100">
        <v>99</v>
      </c>
      <c r="B100">
        <v>85</v>
      </c>
      <c r="C100">
        <v>94</v>
      </c>
      <c r="D100">
        <v>179</v>
      </c>
      <c r="E100">
        <f t="shared" si="4"/>
        <v>0.89500000000000002</v>
      </c>
      <c r="G100">
        <v>99</v>
      </c>
      <c r="H100">
        <v>88</v>
      </c>
      <c r="I100">
        <f t="shared" si="5"/>
        <v>93</v>
      </c>
      <c r="J100">
        <v>181</v>
      </c>
      <c r="K100">
        <f t="shared" si="6"/>
        <v>0.90500000000000003</v>
      </c>
      <c r="M100">
        <f t="shared" si="7"/>
        <v>0.9</v>
      </c>
      <c r="O100">
        <v>10</v>
      </c>
      <c r="P100">
        <v>0.92500000000000004</v>
      </c>
    </row>
    <row r="101" spans="1:16" x14ac:dyDescent="0.4">
      <c r="A101">
        <v>100</v>
      </c>
      <c r="B101">
        <v>83</v>
      </c>
      <c r="C101">
        <v>92</v>
      </c>
      <c r="D101">
        <v>175</v>
      </c>
      <c r="E101">
        <f t="shared" si="4"/>
        <v>0.875</v>
      </c>
      <c r="G101">
        <v>100</v>
      </c>
      <c r="H101">
        <v>87</v>
      </c>
      <c r="I101">
        <f t="shared" si="5"/>
        <v>92</v>
      </c>
      <c r="J101">
        <v>179</v>
      </c>
      <c r="K101">
        <f t="shared" si="6"/>
        <v>0.89500000000000002</v>
      </c>
      <c r="M101">
        <f t="shared" si="7"/>
        <v>0.88500000000000001</v>
      </c>
      <c r="O101">
        <v>67</v>
      </c>
      <c r="P101">
        <v>0.92500000000000004</v>
      </c>
    </row>
    <row r="102" spans="1:16" x14ac:dyDescent="0.4">
      <c r="A102" t="s">
        <v>5</v>
      </c>
      <c r="B102">
        <f>SUM(B2:B101)/100</f>
        <v>84.62</v>
      </c>
      <c r="C102">
        <f t="shared" ref="C102:D102" si="8">SUM(C2:C101)/100</f>
        <v>90.04</v>
      </c>
      <c r="D102">
        <f t="shared" si="8"/>
        <v>174.66</v>
      </c>
      <c r="E102">
        <f t="shared" si="4"/>
        <v>0.87329999999999997</v>
      </c>
      <c r="G102" t="s">
        <v>5</v>
      </c>
      <c r="H102">
        <f>SUM(H2:H101)/100</f>
        <v>85.26</v>
      </c>
      <c r="I102">
        <f>SUM(I2:I101)/100</f>
        <v>90.12</v>
      </c>
      <c r="J102">
        <f>SUM(J2:J101)/100</f>
        <v>175.38</v>
      </c>
      <c r="K102">
        <f t="shared" si="6"/>
        <v>0.87690000000000001</v>
      </c>
    </row>
  </sheetData>
  <sortState xmlns:xlrd2="http://schemas.microsoft.com/office/spreadsheetml/2017/richdata2" ref="O2:P101">
    <sortCondition ref="P2"/>
  </sortState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result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H.Oikawa</dc:creator>
  <cp:lastModifiedBy>H.Oikawa</cp:lastModifiedBy>
  <dcterms:created xsi:type="dcterms:W3CDTF">2020-01-19T12:49:37Z</dcterms:created>
  <dcterms:modified xsi:type="dcterms:W3CDTF">2020-01-24T03:19:36Z</dcterms:modified>
</cp:coreProperties>
</file>