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DOZIE\Desktop\DA\My Projects\Adidas US dashboard Project_ Excel_completed\"/>
    </mc:Choice>
  </mc:AlternateContent>
  <bookViews>
    <workbookView xWindow="0" yWindow="0" windowWidth="20490" windowHeight="8490" activeTab="4"/>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0" hidden="1">'Sales Regions'!$E$3:$E$52</definedName>
    <definedName name="_xlchart.1" hidden="1">'Sales Regions'!$F$2</definedName>
    <definedName name="_xlchart.2" hidden="1">'Sales Regions'!$F$3:$F$52</definedName>
    <definedName name="_xlchart.3" hidden="1">'Sales Regions'!$E$3:$E$52</definedName>
    <definedName name="_xlchart.4" hidden="1">'Sales Regions'!$F$2</definedName>
    <definedName name="_xlchart.5" hidden="1">'Sales Regions'!$F$3:$F$52</definedName>
    <definedName name="Slicer_Product">#N/A</definedName>
    <definedName name="Slicer_Region">#N/A</definedName>
    <definedName name="Slicer_Years">#N/A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3" i="5" l="1"/>
  <c r="F3" i="5"/>
  <c r="E4" i="5"/>
  <c r="F4" i="5"/>
  <c r="E5" i="5"/>
  <c r="F5" i="5"/>
  <c r="E6" i="5"/>
  <c r="F6" i="5"/>
  <c r="E7" i="5"/>
  <c r="F7" i="5"/>
  <c r="E8" i="5"/>
  <c r="F8" i="5"/>
  <c r="E9" i="5"/>
  <c r="F9" i="5"/>
  <c r="E10" i="5"/>
  <c r="F10" i="5"/>
  <c r="E11" i="5"/>
  <c r="F11" i="5"/>
  <c r="E12" i="5"/>
  <c r="F12" i="5"/>
</calcChain>
</file>

<file path=xl/sharedStrings.xml><?xml version="1.0" encoding="utf-8"?>
<sst xmlns="http://schemas.openxmlformats.org/spreadsheetml/2006/main" count="127943" uniqueCount="152">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</sst>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6" formatCode="&quot;$&quot;#,##0_);[Red]\(&quot;$&quot;#,##0\)"/>
    <numFmt numFmtId="8" formatCode="&quot;$&quot;#,##0.00_);[Red]\(&quot;$&quot;#,##0.00\)"/>
    <numFmt numFmtId="42" formatCode="_(&quot;$&quot;* #,##0_);_(&quot;$&quot;* \(#,##0\);_(&quot;$&quot;* &quot;-&quot;_);_(@_)"/>
    <numFmt numFmtId="44" formatCode="_(&quot;$&quot;* #,##0.00_);_(&quot;$&quot;* \(#,##0.00\);_(&quot;$&quot;* &quot;-&quot;??_);_(@_)"/>
    <numFmt numFmtId="164"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164" fontId="0" fillId="0" borderId="0" xfId="1" applyNumberFormat="1"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2">
    <cellStyle name="Currency" xfId="1" builtinId="4"/>
    <cellStyle name="Normal" xfId="0" builtinId="0"/>
  </cellStyles>
  <dxfs count="1">
    <dxf>
      <font>
        <color theme="1"/>
      </font>
      <fill>
        <patternFill>
          <fgColor theme="4" tint="-0.499984740745262"/>
        </patternFill>
      </fill>
    </dxf>
  </dxfs>
  <tableStyles count="1" defaultTableStyle="TableStyleMedium2" defaultPivotStyle="PivotStyleLight16">
    <tableStyle name="Slicer Style 1" pivot="0" table="0" count="3">
      <tableStyleElement type="headerRow" dxfId="0"/>
    </tableStyle>
  </tableStyles>
  <extLst>
    <ext xmlns:x14="http://schemas.microsoft.com/office/spreadsheetml/2009/9/main" uri="{46F421CA-312F-682f-3DD2-61675219B42D}">
      <x14:dxfs count="2">
        <dxf>
          <font>
            <color theme="1"/>
          </font>
          <fill>
            <patternFill>
              <fgColor theme="2" tint="-0.24994659260841701"/>
            </patternFill>
          </fill>
        </dxf>
        <dxf>
          <font>
            <color theme="0"/>
          </font>
          <fill>
            <patternFill>
              <bgColor theme="4"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 - Copy.xlsx]Sales Trend!PivotTable1</c:name>
    <c:fmtId val="2"/>
  </c:pivotSource>
  <c:chart>
    <c:autoTitleDeleted val="1"/>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pPr>
            <a:solidFill>
              <a:schemeClr val="accent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6"/>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Trend'!$C$3:$C$16</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1CFF-42DF-BD4D-54A14729864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0876056"/>
        <c:axId val="360884584"/>
      </c:lineChart>
      <c:catAx>
        <c:axId val="3608760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0884584"/>
        <c:crosses val="autoZero"/>
        <c:auto val="1"/>
        <c:lblAlgn val="ctr"/>
        <c:lblOffset val="100"/>
        <c:noMultiLvlLbl val="0"/>
      </c:catAx>
      <c:valAx>
        <c:axId val="36088458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08760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_xlchart.2</cx:f>
      </cx:numDim>
    </cx:data>
  </cx:chartData>
  <cx:chart>
    <cx:plotArea>
      <cx:plotAreaRegion>
        <cx:series layoutId="treemap" uniqueId="{D177334A-4E2D-45EC-969A-E5F15F4E0F50}">
          <cx:tx>
            <cx:txData>
              <cx:f>_xlchart.1</cx:f>
              <cx:v>Sales</cx:v>
            </cx:txData>
          </cx:tx>
          <cx:dataLabels pos="inEnd">
            <cx:visibility seriesName="0" categoryName="1" value="0"/>
          </cx:dataLabels>
          <cx:dataId val="0"/>
          <cx:layoutPr>
            <cx:parentLabelLayout val="overlapping"/>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 - Copy.xlsx]Sales Method!PivotTable4</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noFill/>
          </a:ln>
          <a:effectLst/>
        </c:spPr>
        <c:marker>
          <c:symbol val="none"/>
        </c:marker>
      </c:pivotFmt>
      <c:pivotFmt>
        <c:idx val="2"/>
        <c:spPr>
          <a:solidFill>
            <a:schemeClr val="accent1">
              <a:lumMod val="50000"/>
            </a:schemeClr>
          </a:solidFill>
          <a:ln w="19050">
            <a:noFill/>
          </a:ln>
          <a:effectLst/>
        </c:spPr>
      </c:pivotFmt>
      <c:pivotFmt>
        <c:idx val="3"/>
        <c:spPr>
          <a:solidFill>
            <a:srgbClr val="C00000"/>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pivotFmt>
      <c:pivotFmt>
        <c:idx val="6"/>
        <c:spPr>
          <a:solidFill>
            <a:schemeClr val="accent1">
              <a:lumMod val="50000"/>
            </a:schemeClr>
          </a:solidFill>
          <a:ln w="19050">
            <a:noFill/>
          </a:ln>
          <a:effectLst/>
        </c:spPr>
      </c:pivotFmt>
      <c:pivotFmt>
        <c:idx val="7"/>
        <c:spPr>
          <a:solidFill>
            <a:srgbClr val="C00000"/>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pivotFmt>
      <c:pivotFmt>
        <c:idx val="10"/>
        <c:spPr>
          <a:solidFill>
            <a:schemeClr val="accent1">
              <a:lumMod val="50000"/>
            </a:schemeClr>
          </a:solidFill>
          <a:ln w="19050">
            <a:noFill/>
          </a:ln>
          <a:effectLst/>
        </c:spPr>
      </c:pivotFmt>
      <c:pivotFmt>
        <c:idx val="11"/>
        <c:spPr>
          <a:solidFill>
            <a:srgbClr val="C00000"/>
          </a:solidFill>
          <a:ln w="19050">
            <a:noFill/>
          </a:ln>
          <a:effectLst/>
        </c:spPr>
      </c:pivotFmt>
      <c:pivotFmt>
        <c:idx val="12"/>
        <c:spPr>
          <a:solidFill>
            <a:schemeClr val="accent1"/>
          </a:solidFill>
          <a:ln w="19050">
            <a:no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36951801373140158"/>
          <c:y val="3.3722063880337453E-3"/>
          <c:w val="0.51670823684839084"/>
          <c:h val="0.94782604399513415"/>
        </c:manualLayout>
      </c:layout>
      <c:doughnutChart>
        <c:varyColors val="1"/>
        <c:ser>
          <c:idx val="0"/>
          <c:order val="0"/>
          <c:tx>
            <c:strRef>
              <c:f>'Sales Method'!$C$14</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D7-4D46-9970-98CC787725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D7-4D46-9970-98CC787725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D7-4D46-9970-98CC78772552}"/>
              </c:ext>
            </c:extLst>
          </c:dPt>
          <c:cat>
            <c:strRef>
              <c:f>'Sales Method'!$B$15:$B$18</c:f>
              <c:strCache>
                <c:ptCount val="3"/>
                <c:pt idx="0">
                  <c:v>In-store</c:v>
                </c:pt>
                <c:pt idx="1">
                  <c:v>Online</c:v>
                </c:pt>
                <c:pt idx="2">
                  <c:v>Outlet</c:v>
                </c:pt>
              </c:strCache>
            </c:strRef>
          </c:cat>
          <c:val>
            <c:numRef>
              <c:f>'Sales Method'!$C$15:$C$18</c:f>
              <c:numCache>
                <c:formatCode>_("$"* #,##0_);_("$"* \(#,##0\);_("$"* "-"_);_(@_)</c:formatCode>
                <c:ptCount val="3"/>
                <c:pt idx="0">
                  <c:v>93903000</c:v>
                </c:pt>
                <c:pt idx="1">
                  <c:v>4519966</c:v>
                </c:pt>
                <c:pt idx="2">
                  <c:v>83657709</c:v>
                </c:pt>
              </c:numCache>
            </c:numRef>
          </c:val>
          <c:extLst>
            <c:ext xmlns:c16="http://schemas.microsoft.com/office/drawing/2014/chart" uri="{C3380CC4-5D6E-409C-BE32-E72D297353CC}">
              <c16:uniqueId val="{00000006-D2D7-4D46-9970-98CC78772552}"/>
            </c:ext>
          </c:extLst>
        </c:ser>
        <c:dLbls>
          <c:showLegendKey val="0"/>
          <c:showVal val="0"/>
          <c:showCatName val="0"/>
          <c:showSerName val="0"/>
          <c:showPercent val="0"/>
          <c:showBubbleSize val="0"/>
          <c:showLeaderLines val="1"/>
        </c:dLbls>
        <c:firstSliceAng val="40"/>
        <c:holeSize val="5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 - Copy.xlsx]Retailers!PivotTable3</c:name>
    <c:fmtId val="2"/>
  </c:pivotSource>
  <c:chart>
    <c:autoTitleDeleted val="1"/>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marker>
          <c:symbol val="none"/>
        </c:marker>
      </c:pivotFmt>
      <c:pivotFmt>
        <c:idx val="2"/>
        <c:spPr>
          <a:solidFill>
            <a:schemeClr val="accent1">
              <a:lumMod val="50000"/>
            </a:schemeClr>
          </a:solidFill>
          <a:ln>
            <a:noFill/>
          </a:ln>
          <a:effectLst/>
        </c:spPr>
        <c:marker>
          <c:symbol val="none"/>
        </c:marker>
      </c:pivotFmt>
      <c:pivotFmt>
        <c:idx val="3"/>
        <c:spPr>
          <a:solidFill>
            <a:schemeClr val="accent1">
              <a:lumMod val="50000"/>
            </a:schemeClr>
          </a:solidFill>
          <a:ln>
            <a:noFill/>
          </a:ln>
          <a:effectLst/>
        </c:spPr>
        <c:marker>
          <c:symbol val="none"/>
        </c:marker>
      </c:pivotFmt>
    </c:pivotFmts>
    <c:plotArea>
      <c:layout/>
      <c:barChart>
        <c:barDir val="bar"/>
        <c:grouping val="clustered"/>
        <c:varyColors val="0"/>
        <c:ser>
          <c:idx val="0"/>
          <c:order val="0"/>
          <c:tx>
            <c:strRef>
              <c:f>Retailers!$C$5</c:f>
              <c:strCache>
                <c:ptCount val="1"/>
                <c:pt idx="0">
                  <c:v>Total</c:v>
                </c:pt>
              </c:strCache>
            </c:strRef>
          </c:tx>
          <c:spPr>
            <a:solidFill>
              <a:schemeClr val="accent1">
                <a:lumMod val="50000"/>
              </a:schemeClr>
            </a:solidFill>
            <a:ln>
              <a:noFill/>
            </a:ln>
            <a:effectLst/>
          </c:spPr>
          <c:invertIfNegative val="0"/>
          <c:cat>
            <c:strRef>
              <c:f>Retailers!$B$6:$B$11</c:f>
              <c:strCache>
                <c:ptCount val="5"/>
                <c:pt idx="0">
                  <c:v>Kohl's</c:v>
                </c:pt>
                <c:pt idx="1">
                  <c:v>Sports Direct</c:v>
                </c:pt>
                <c:pt idx="2">
                  <c:v>Walmart</c:v>
                </c:pt>
                <c:pt idx="3">
                  <c:v>Foot Locker</c:v>
                </c:pt>
                <c:pt idx="4">
                  <c:v>West Gear</c:v>
                </c:pt>
              </c:strCache>
            </c:strRef>
          </c:cat>
          <c:val>
            <c:numRef>
              <c:f>Retailers!$C$6:$C$11</c:f>
              <c:numCache>
                <c:formatCode>_("$"* #,##0_);_("$"* \(#,##0\);_("$"* "-"_);_(@_)</c:formatCode>
                <c:ptCount val="5"/>
                <c:pt idx="0">
                  <c:v>758503</c:v>
                </c:pt>
                <c:pt idx="1">
                  <c:v>15261101</c:v>
                </c:pt>
                <c:pt idx="2">
                  <c:v>32885000</c:v>
                </c:pt>
                <c:pt idx="3">
                  <c:v>42876805</c:v>
                </c:pt>
                <c:pt idx="4">
                  <c:v>90299266</c:v>
                </c:pt>
              </c:numCache>
            </c:numRef>
          </c:val>
          <c:extLst>
            <c:ext xmlns:c16="http://schemas.microsoft.com/office/drawing/2014/chart" uri="{C3380CC4-5D6E-409C-BE32-E72D297353CC}">
              <c16:uniqueId val="{00000000-257C-4172-861E-1FD1580ECB7B}"/>
            </c:ext>
          </c:extLst>
        </c:ser>
        <c:dLbls>
          <c:showLegendKey val="0"/>
          <c:showVal val="0"/>
          <c:showCatName val="0"/>
          <c:showSerName val="0"/>
          <c:showPercent val="0"/>
          <c:showBubbleSize val="0"/>
        </c:dLbls>
        <c:gapWidth val="182"/>
        <c:axId val="856145280"/>
        <c:axId val="856137408"/>
      </c:barChart>
      <c:catAx>
        <c:axId val="8561452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37408"/>
        <c:crosses val="autoZero"/>
        <c:auto val="1"/>
        <c:lblAlgn val="ctr"/>
        <c:lblOffset val="100"/>
        <c:noMultiLvlLbl val="0"/>
      </c:catAx>
      <c:valAx>
        <c:axId val="85613740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45280"/>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 - Copy.xlsx]Retailers!PivotTable3</c:name>
    <c:fmtId val="0"/>
  </c:pivotSource>
  <c:chart>
    <c:autoTitleDeleted val="1"/>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marker>
          <c:symbol val="none"/>
        </c:marker>
      </c:pivotFmt>
    </c:pivotFmts>
    <c:plotArea>
      <c:layout/>
      <c:barChart>
        <c:barDir val="bar"/>
        <c:grouping val="clustered"/>
        <c:varyColors val="0"/>
        <c:ser>
          <c:idx val="0"/>
          <c:order val="0"/>
          <c:tx>
            <c:strRef>
              <c:f>Retailers!$C$5</c:f>
              <c:strCache>
                <c:ptCount val="1"/>
                <c:pt idx="0">
                  <c:v>Total</c:v>
                </c:pt>
              </c:strCache>
            </c:strRef>
          </c:tx>
          <c:spPr>
            <a:solidFill>
              <a:schemeClr val="accent1">
                <a:lumMod val="50000"/>
              </a:schemeClr>
            </a:solidFill>
            <a:ln>
              <a:noFill/>
            </a:ln>
            <a:effectLst/>
          </c:spPr>
          <c:invertIfNegative val="0"/>
          <c:cat>
            <c:strRef>
              <c:f>Retailers!$B$6:$B$11</c:f>
              <c:strCache>
                <c:ptCount val="5"/>
                <c:pt idx="0">
                  <c:v>Kohl's</c:v>
                </c:pt>
                <c:pt idx="1">
                  <c:v>Sports Direct</c:v>
                </c:pt>
                <c:pt idx="2">
                  <c:v>Walmart</c:v>
                </c:pt>
                <c:pt idx="3">
                  <c:v>Foot Locker</c:v>
                </c:pt>
                <c:pt idx="4">
                  <c:v>West Gear</c:v>
                </c:pt>
              </c:strCache>
            </c:strRef>
          </c:cat>
          <c:val>
            <c:numRef>
              <c:f>Retailers!$C$6:$C$11</c:f>
              <c:numCache>
                <c:formatCode>_("$"* #,##0_);_("$"* \(#,##0\);_("$"* "-"_);_(@_)</c:formatCode>
                <c:ptCount val="5"/>
                <c:pt idx="0">
                  <c:v>758503</c:v>
                </c:pt>
                <c:pt idx="1">
                  <c:v>15261101</c:v>
                </c:pt>
                <c:pt idx="2">
                  <c:v>32885000</c:v>
                </c:pt>
                <c:pt idx="3">
                  <c:v>42876805</c:v>
                </c:pt>
                <c:pt idx="4">
                  <c:v>90299266</c:v>
                </c:pt>
              </c:numCache>
            </c:numRef>
          </c:val>
          <c:extLst>
            <c:ext xmlns:c16="http://schemas.microsoft.com/office/drawing/2014/chart" uri="{C3380CC4-5D6E-409C-BE32-E72D297353CC}">
              <c16:uniqueId val="{00000000-A4BC-42BB-B895-FC61D28D3281}"/>
            </c:ext>
          </c:extLst>
        </c:ser>
        <c:dLbls>
          <c:showLegendKey val="0"/>
          <c:showVal val="0"/>
          <c:showCatName val="0"/>
          <c:showSerName val="0"/>
          <c:showPercent val="0"/>
          <c:showBubbleSize val="0"/>
        </c:dLbls>
        <c:gapWidth val="182"/>
        <c:axId val="856145280"/>
        <c:axId val="856137408"/>
      </c:barChart>
      <c:catAx>
        <c:axId val="85614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37408"/>
        <c:crosses val="autoZero"/>
        <c:auto val="1"/>
        <c:lblAlgn val="ctr"/>
        <c:lblOffset val="100"/>
        <c:noMultiLvlLbl val="0"/>
      </c:catAx>
      <c:valAx>
        <c:axId val="85613740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4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 - Copy.xlsx]Sales Method!PivotTable4</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noFill/>
          </a:ln>
          <a:effectLst/>
        </c:spPr>
        <c:marker>
          <c:symbol val="none"/>
        </c:marker>
      </c:pivotFmt>
      <c:pivotFmt>
        <c:idx val="2"/>
        <c:spPr>
          <a:solidFill>
            <a:schemeClr val="accent1">
              <a:lumMod val="50000"/>
            </a:schemeClr>
          </a:solidFill>
          <a:ln w="19050">
            <a:noFill/>
          </a:ln>
          <a:effectLst/>
        </c:spPr>
      </c:pivotFmt>
      <c:pivotFmt>
        <c:idx val="3"/>
        <c:spPr>
          <a:solidFill>
            <a:srgbClr val="C00000"/>
          </a:solidFill>
          <a:ln w="19050">
            <a:noFill/>
          </a:ln>
          <a:effectLst/>
        </c:spPr>
      </c:pivotFmt>
      <c:pivotFmt>
        <c:idx val="4"/>
        <c:spPr>
          <a:solidFill>
            <a:schemeClr val="accent1"/>
          </a:solidFill>
          <a:ln w="19050">
            <a:noFill/>
          </a:ln>
          <a:effectLst/>
        </c:spPr>
      </c:pivotFmt>
    </c:pivotFmts>
    <c:plotArea>
      <c:layout/>
      <c:doughnutChart>
        <c:varyColors val="1"/>
        <c:ser>
          <c:idx val="0"/>
          <c:order val="0"/>
          <c:tx>
            <c:strRef>
              <c:f>'Sales Method'!$C$14</c:f>
              <c:strCache>
                <c:ptCount val="1"/>
                <c:pt idx="0">
                  <c:v>Total</c:v>
                </c:pt>
              </c:strCache>
            </c:strRef>
          </c:tx>
          <c:spPr>
            <a:ln>
              <a:noFill/>
            </a:ln>
          </c:spPr>
          <c:explosion val="2"/>
          <c:dPt>
            <c:idx val="0"/>
            <c:bubble3D val="0"/>
            <c:spPr>
              <a:solidFill>
                <a:schemeClr val="accent1">
                  <a:lumMod val="50000"/>
                </a:schemeClr>
              </a:solidFill>
              <a:ln w="19050">
                <a:noFill/>
              </a:ln>
              <a:effectLst/>
            </c:spPr>
            <c:extLst>
              <c:ext xmlns:c16="http://schemas.microsoft.com/office/drawing/2014/chart" uri="{C3380CC4-5D6E-409C-BE32-E72D297353CC}">
                <c16:uniqueId val="{00000001-1567-4606-8E73-8670C25569BF}"/>
              </c:ext>
            </c:extLst>
          </c:dPt>
          <c:dPt>
            <c:idx val="1"/>
            <c:bubble3D val="0"/>
            <c:spPr>
              <a:solidFill>
                <a:srgbClr val="C00000"/>
              </a:solidFill>
              <a:ln w="19050">
                <a:noFill/>
              </a:ln>
              <a:effectLst/>
            </c:spPr>
            <c:extLst>
              <c:ext xmlns:c16="http://schemas.microsoft.com/office/drawing/2014/chart" uri="{C3380CC4-5D6E-409C-BE32-E72D297353CC}">
                <c16:uniqueId val="{00000003-1567-4606-8E73-8670C25569BF}"/>
              </c:ext>
            </c:extLst>
          </c:dPt>
          <c:dPt>
            <c:idx val="2"/>
            <c:bubble3D val="0"/>
            <c:spPr>
              <a:solidFill>
                <a:schemeClr val="accent1"/>
              </a:solidFill>
              <a:ln w="19050">
                <a:noFill/>
              </a:ln>
              <a:effectLst/>
            </c:spPr>
            <c:extLst>
              <c:ext xmlns:c16="http://schemas.microsoft.com/office/drawing/2014/chart" uri="{C3380CC4-5D6E-409C-BE32-E72D297353CC}">
                <c16:uniqueId val="{00000005-1567-4606-8E73-8670C25569BF}"/>
              </c:ext>
            </c:extLst>
          </c:dPt>
          <c:cat>
            <c:strRef>
              <c:f>'Sales Method'!$B$15:$B$18</c:f>
              <c:strCache>
                <c:ptCount val="3"/>
                <c:pt idx="0">
                  <c:v>In-store</c:v>
                </c:pt>
                <c:pt idx="1">
                  <c:v>Online</c:v>
                </c:pt>
                <c:pt idx="2">
                  <c:v>Outlet</c:v>
                </c:pt>
              </c:strCache>
            </c:strRef>
          </c:cat>
          <c:val>
            <c:numRef>
              <c:f>'Sales Method'!$C$15:$C$18</c:f>
              <c:numCache>
                <c:formatCode>_("$"* #,##0_);_("$"* \(#,##0\);_("$"* "-"_);_(@_)</c:formatCode>
                <c:ptCount val="3"/>
                <c:pt idx="0">
                  <c:v>93903000</c:v>
                </c:pt>
                <c:pt idx="1">
                  <c:v>4519966</c:v>
                </c:pt>
                <c:pt idx="2">
                  <c:v>83657709</c:v>
                </c:pt>
              </c:numCache>
            </c:numRef>
          </c:val>
          <c:extLst>
            <c:ext xmlns:c16="http://schemas.microsoft.com/office/drawing/2014/chart" uri="{C3380CC4-5D6E-409C-BE32-E72D297353CC}">
              <c16:uniqueId val="{00000000-1EC4-4C2C-8D68-1F28312518AC}"/>
            </c:ext>
          </c:extLst>
        </c:ser>
        <c:dLbls>
          <c:showLegendKey val="0"/>
          <c:showVal val="0"/>
          <c:showCatName val="0"/>
          <c:showSerName val="0"/>
          <c:showPercent val="0"/>
          <c:showBubbleSize val="0"/>
          <c:showLeaderLines val="1"/>
        </c:dLbls>
        <c:firstSliceAng val="40"/>
        <c:holeSize val="5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_xlchart.5</cx:f>
      </cx:numDim>
    </cx:data>
  </cx:chartData>
  <cx:chart>
    <cx:plotArea>
      <cx:plotAreaRegion>
        <cx:series layoutId="treemap" uniqueId="{D177334A-4E2D-45EC-969A-E5F15F4E0F50}">
          <cx:tx>
            <cx:txData>
              <cx:f>_xlchart.4</cx:f>
              <cx:v>Sales</cx:v>
            </cx:txData>
          </cx:tx>
          <cx:dataLabels pos="inEnd">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 - Copy.xlsx]Sales Trend!PivotTable1</c:name>
    <c:fmtId val="0"/>
  </c:pivotSource>
  <c:chart>
    <c:autoTitleDeleted val="1"/>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pPr>
            <a:solidFill>
              <a:schemeClr val="accent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none"/>
        </c:marker>
      </c:pivotFmt>
      <c:pivotFmt>
        <c:idx val="4"/>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none"/>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Trend'!$C$3:$C$16</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3043-4189-AF47-394460BD353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360876056"/>
        <c:axId val="360884584"/>
      </c:lineChart>
      <c:catAx>
        <c:axId val="3608760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0884584"/>
        <c:crosses val="autoZero"/>
        <c:auto val="1"/>
        <c:lblAlgn val="ctr"/>
        <c:lblOffset val="100"/>
        <c:noMultiLvlLbl val="0"/>
      </c:catAx>
      <c:valAx>
        <c:axId val="36088458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087605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2</xdr:col>
      <xdr:colOff>588168</xdr:colOff>
      <xdr:row>0</xdr:row>
      <xdr:rowOff>35719</xdr:rowOff>
    </xdr:from>
    <xdr:ext cx="9544051" cy="714375"/>
    <xdr:sp macro="" textlink="">
      <xdr:nvSpPr>
        <xdr:cNvPr id="3" name="Shape 3"/>
        <xdr:cNvSpPr txBox="1"/>
      </xdr:nvSpPr>
      <xdr:spPr>
        <a:xfrm>
          <a:off x="1778793" y="35719"/>
          <a:ext cx="9544051"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xdr:cNvGrpSpPr/>
      </xdr:nvGrpSpPr>
      <xdr:grpSpPr>
        <a:xfrm>
          <a:off x="1657350" y="95250"/>
          <a:ext cx="38100" cy="695325"/>
          <a:chOff x="5346000" y="3432338"/>
          <a:chExt cx="0" cy="695325"/>
        </a:xfrm>
      </xdr:grpSpPr>
      <xdr:cxnSp macro="">
        <xdr:nvCxnSpPr>
          <xdr:cNvPr id="5" name="Shape 5"/>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69055</xdr:colOff>
      <xdr:row>8</xdr:row>
      <xdr:rowOff>166687</xdr:rowOff>
    </xdr:from>
    <xdr:to>
      <xdr:col>5</xdr:col>
      <xdr:colOff>107155</xdr:colOff>
      <xdr:row>29</xdr:row>
      <xdr:rowOff>142875</xdr:rowOff>
    </xdr:to>
    <xdr:sp macro="" textlink="">
      <xdr:nvSpPr>
        <xdr:cNvPr id="7" name="Rounded Rectangle 6"/>
        <xdr:cNvSpPr/>
      </xdr:nvSpPr>
      <xdr:spPr>
        <a:xfrm>
          <a:off x="69055" y="1595437"/>
          <a:ext cx="3014663" cy="3726657"/>
        </a:xfrm>
        <a:prstGeom prst="roundRect">
          <a:avLst>
            <a:gd name="adj" fmla="val 516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Settings</a:t>
          </a:r>
        </a:p>
      </xdr:txBody>
    </xdr:sp>
    <xdr:clientData/>
  </xdr:twoCellAnchor>
  <xdr:twoCellAnchor>
    <xdr:from>
      <xdr:col>5</xdr:col>
      <xdr:colOff>254793</xdr:colOff>
      <xdr:row>5</xdr:row>
      <xdr:rowOff>28575</xdr:rowOff>
    </xdr:from>
    <xdr:to>
      <xdr:col>18</xdr:col>
      <xdr:colOff>559595</xdr:colOff>
      <xdr:row>15</xdr:row>
      <xdr:rowOff>147638</xdr:rowOff>
    </xdr:to>
    <xdr:sp macro="" textlink="">
      <xdr:nvSpPr>
        <xdr:cNvPr id="8" name="Rounded Rectangle 7"/>
        <xdr:cNvSpPr/>
      </xdr:nvSpPr>
      <xdr:spPr>
        <a:xfrm>
          <a:off x="3231356" y="921544"/>
          <a:ext cx="8043864" cy="1905000"/>
        </a:xfrm>
        <a:prstGeom prst="roundRect">
          <a:avLst>
            <a:gd name="adj" fmla="val 516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 In USD</a:t>
          </a:r>
        </a:p>
      </xdr:txBody>
    </xdr:sp>
    <xdr:clientData/>
  </xdr:twoCellAnchor>
  <xdr:twoCellAnchor>
    <xdr:from>
      <xdr:col>5</xdr:col>
      <xdr:colOff>276224</xdr:colOff>
      <xdr:row>16</xdr:row>
      <xdr:rowOff>154781</xdr:rowOff>
    </xdr:from>
    <xdr:to>
      <xdr:col>12</xdr:col>
      <xdr:colOff>107156</xdr:colOff>
      <xdr:row>29</xdr:row>
      <xdr:rowOff>142875</xdr:rowOff>
    </xdr:to>
    <xdr:sp macro="" textlink="">
      <xdr:nvSpPr>
        <xdr:cNvPr id="10" name="Rounded Rectangle 9"/>
        <xdr:cNvSpPr/>
      </xdr:nvSpPr>
      <xdr:spPr>
        <a:xfrm>
          <a:off x="3252787" y="3012281"/>
          <a:ext cx="3998119" cy="2309813"/>
        </a:xfrm>
        <a:prstGeom prst="roundRect">
          <a:avLst>
            <a:gd name="adj" fmla="val 516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By Region</a:t>
          </a:r>
          <a:endParaRPr lang="en-US" sz="1400" b="1">
            <a:solidFill>
              <a:schemeClr val="tx1"/>
            </a:solidFill>
          </a:endParaRPr>
        </a:p>
      </xdr:txBody>
    </xdr:sp>
    <xdr:clientData/>
  </xdr:twoCellAnchor>
  <xdr:twoCellAnchor>
    <xdr:from>
      <xdr:col>12</xdr:col>
      <xdr:colOff>178593</xdr:colOff>
      <xdr:row>16</xdr:row>
      <xdr:rowOff>154781</xdr:rowOff>
    </xdr:from>
    <xdr:to>
      <xdr:col>19</xdr:col>
      <xdr:colOff>9524</xdr:colOff>
      <xdr:row>29</xdr:row>
      <xdr:rowOff>142875</xdr:rowOff>
    </xdr:to>
    <xdr:sp macro="" textlink="">
      <xdr:nvSpPr>
        <xdr:cNvPr id="11" name="Rounded Rectangle 10"/>
        <xdr:cNvSpPr/>
      </xdr:nvSpPr>
      <xdr:spPr>
        <a:xfrm>
          <a:off x="7322343" y="3012281"/>
          <a:ext cx="3998119" cy="2309813"/>
        </a:xfrm>
        <a:prstGeom prst="roundRect">
          <a:avLst>
            <a:gd name="adj" fmla="val 516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Methods</a:t>
          </a:r>
          <a:endParaRPr lang="en-US" sz="1400" b="1">
            <a:solidFill>
              <a:schemeClr val="tx1"/>
            </a:solidFill>
          </a:endParaRPr>
        </a:p>
      </xdr:txBody>
    </xdr:sp>
    <xdr:clientData/>
  </xdr:twoCellAnchor>
  <xdr:twoCellAnchor>
    <xdr:from>
      <xdr:col>19</xdr:col>
      <xdr:colOff>104774</xdr:colOff>
      <xdr:row>5</xdr:row>
      <xdr:rowOff>28575</xdr:rowOff>
    </xdr:from>
    <xdr:to>
      <xdr:col>25</xdr:col>
      <xdr:colOff>531018</xdr:colOff>
      <xdr:row>29</xdr:row>
      <xdr:rowOff>142875</xdr:rowOff>
    </xdr:to>
    <xdr:sp macro="" textlink="">
      <xdr:nvSpPr>
        <xdr:cNvPr id="13" name="Rounded Rectangle 12"/>
        <xdr:cNvSpPr/>
      </xdr:nvSpPr>
      <xdr:spPr>
        <a:xfrm>
          <a:off x="11415712" y="921544"/>
          <a:ext cx="3998119" cy="4400550"/>
        </a:xfrm>
        <a:prstGeom prst="roundRect">
          <a:avLst>
            <a:gd name="adj" fmla="val 516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 By Retailer</a:t>
          </a:r>
        </a:p>
      </xdr:txBody>
    </xdr:sp>
    <xdr:clientData/>
  </xdr:twoCellAnchor>
  <xdr:twoCellAnchor>
    <xdr:from>
      <xdr:col>1</xdr:col>
      <xdr:colOff>321462</xdr:colOff>
      <xdr:row>5</xdr:row>
      <xdr:rowOff>28575</xdr:rowOff>
    </xdr:from>
    <xdr:to>
      <xdr:col>5</xdr:col>
      <xdr:colOff>69049</xdr:colOff>
      <xdr:row>8</xdr:row>
      <xdr:rowOff>42862</xdr:rowOff>
    </xdr:to>
    <xdr:sp macro="" textlink="">
      <xdr:nvSpPr>
        <xdr:cNvPr id="14" name="Rounded Rectangle 13"/>
        <xdr:cNvSpPr/>
      </xdr:nvSpPr>
      <xdr:spPr>
        <a:xfrm>
          <a:off x="916775" y="921544"/>
          <a:ext cx="2128837" cy="550068"/>
        </a:xfrm>
        <a:prstGeom prst="roundRect">
          <a:avLst>
            <a:gd name="adj" fmla="val 5163"/>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Note: </a:t>
          </a:r>
          <a:r>
            <a:rPr lang="en-US" sz="1100" b="0">
              <a:solidFill>
                <a:schemeClr val="tx1"/>
              </a:solidFill>
            </a:rPr>
            <a:t>Last Updated: 25/7</a:t>
          </a:r>
          <a:endParaRPr lang="en-US" sz="1400" b="0">
            <a:solidFill>
              <a:schemeClr val="tx1"/>
            </a:solidFill>
          </a:endParaRPr>
        </a:p>
      </xdr:txBody>
    </xdr:sp>
    <xdr:clientData/>
  </xdr:twoCellAnchor>
  <xdr:twoCellAnchor>
    <xdr:from>
      <xdr:col>0</xdr:col>
      <xdr:colOff>69056</xdr:colOff>
      <xdr:row>5</xdr:row>
      <xdr:rowOff>28575</xdr:rowOff>
    </xdr:from>
    <xdr:to>
      <xdr:col>1</xdr:col>
      <xdr:colOff>166687</xdr:colOff>
      <xdr:row>8</xdr:row>
      <xdr:rowOff>42862</xdr:rowOff>
    </xdr:to>
    <xdr:sp macro="" textlink="">
      <xdr:nvSpPr>
        <xdr:cNvPr id="15" name="Rounded Rectangle 14"/>
        <xdr:cNvSpPr/>
      </xdr:nvSpPr>
      <xdr:spPr>
        <a:xfrm>
          <a:off x="69056" y="921544"/>
          <a:ext cx="692944" cy="550068"/>
        </a:xfrm>
        <a:prstGeom prst="roundRect">
          <a:avLst>
            <a:gd name="adj" fmla="val 5163"/>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0">
            <a:solidFill>
              <a:schemeClr val="tx1"/>
            </a:solidFill>
          </a:endParaRPr>
        </a:p>
      </xdr:txBody>
    </xdr:sp>
    <xdr:clientData/>
  </xdr:twoCellAnchor>
  <xdr:twoCellAnchor>
    <xdr:from>
      <xdr:col>0</xdr:col>
      <xdr:colOff>116681</xdr:colOff>
      <xdr:row>5</xdr:row>
      <xdr:rowOff>33337</xdr:rowOff>
    </xdr:from>
    <xdr:to>
      <xdr:col>1</xdr:col>
      <xdr:colOff>35718</xdr:colOff>
      <xdr:row>8</xdr:row>
      <xdr:rowOff>11906</xdr:rowOff>
    </xdr:to>
    <xdr:sp macro="" textlink="">
      <xdr:nvSpPr>
        <xdr:cNvPr id="9" name="12-Point Star 8"/>
        <xdr:cNvSpPr/>
      </xdr:nvSpPr>
      <xdr:spPr>
        <a:xfrm>
          <a:off x="116681" y="926306"/>
          <a:ext cx="514350" cy="514350"/>
        </a:xfrm>
        <a:prstGeom prst="star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333374</xdr:colOff>
      <xdr:row>6</xdr:row>
      <xdr:rowOff>154781</xdr:rowOff>
    </xdr:from>
    <xdr:to>
      <xdr:col>18</xdr:col>
      <xdr:colOff>500061</xdr:colOff>
      <xdr:row>15</xdr:row>
      <xdr:rowOff>107156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264318</xdr:colOff>
      <xdr:row>18</xdr:row>
      <xdr:rowOff>83342</xdr:rowOff>
    </xdr:from>
    <xdr:to>
      <xdr:col>12</xdr:col>
      <xdr:colOff>59531</xdr:colOff>
      <xdr:row>29</xdr:row>
      <xdr:rowOff>76198</xdr:rowOff>
    </xdr:to>
    <mc:AlternateContent xmlns:mc="http://schemas.openxmlformats.org/markup-compatibility/2006">
      <mc:Choice xmlns:cx="http://schemas.microsoft.com/office/drawing/2014/chartex" Requires="cx">
        <xdr:graphicFrame macro="">
          <xdr:nvGraphicFramePr>
            <xdr:cNvPr id="17" name="Chart 1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154781</xdr:colOff>
      <xdr:row>19</xdr:row>
      <xdr:rowOff>35719</xdr:rowOff>
    </xdr:from>
    <xdr:to>
      <xdr:col>18</xdr:col>
      <xdr:colOff>547687</xdr:colOff>
      <xdr:row>29</xdr:row>
      <xdr:rowOff>71437</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23812</xdr:colOff>
      <xdr:row>5</xdr:row>
      <xdr:rowOff>47625</xdr:rowOff>
    </xdr:from>
    <xdr:to>
      <xdr:col>25</xdr:col>
      <xdr:colOff>547687</xdr:colOff>
      <xdr:row>29</xdr:row>
      <xdr:rowOff>95249</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47625</xdr:colOff>
      <xdr:row>14</xdr:row>
      <xdr:rowOff>133349</xdr:rowOff>
    </xdr:from>
    <xdr:to>
      <xdr:col>5</xdr:col>
      <xdr:colOff>35718</xdr:colOff>
      <xdr:row>22</xdr:row>
      <xdr:rowOff>110678</xdr:rowOff>
    </xdr:to>
    <mc:AlternateContent xmlns:mc="http://schemas.openxmlformats.org/markup-compatibility/2006" xmlns:a14="http://schemas.microsoft.com/office/drawing/2010/main">
      <mc:Choice Requires="a14">
        <xdr:graphicFrame macro="">
          <xdr:nvGraphicFramePr>
            <xdr:cNvPr id="1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625" y="2633662"/>
              <a:ext cx="2964656" cy="1406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83345</xdr:colOff>
      <xdr:row>21</xdr:row>
      <xdr:rowOff>47625</xdr:rowOff>
    </xdr:from>
    <xdr:to>
      <xdr:col>5</xdr:col>
      <xdr:colOff>45244</xdr:colOff>
      <xdr:row>29</xdr:row>
      <xdr:rowOff>71437</xdr:rowOff>
    </xdr:to>
    <mc:AlternateContent xmlns:mc="http://schemas.openxmlformats.org/markup-compatibility/2006" xmlns:a14="http://schemas.microsoft.com/office/drawing/2010/main">
      <mc:Choice Requires="a14">
        <xdr:graphicFrame macro="">
          <xdr:nvGraphicFramePr>
            <xdr:cNvPr id="21"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3345" y="3798094"/>
              <a:ext cx="2938462" cy="1452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109538</xdr:colOff>
      <xdr:row>10</xdr:row>
      <xdr:rowOff>145256</xdr:rowOff>
    </xdr:from>
    <xdr:to>
      <xdr:col>5</xdr:col>
      <xdr:colOff>47625</xdr:colOff>
      <xdr:row>14</xdr:row>
      <xdr:rowOff>47624</xdr:rowOff>
    </xdr:to>
    <mc:AlternateContent xmlns:mc="http://schemas.openxmlformats.org/markup-compatibility/2006" xmlns:a14="http://schemas.microsoft.com/office/drawing/2010/main">
      <mc:Choice Requires="a14">
        <xdr:graphicFrame macro="">
          <xdr:nvGraphicFramePr>
            <xdr:cNvPr id="2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9538" y="1931194"/>
              <a:ext cx="2914650" cy="616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119062</xdr:colOff>
      <xdr:row>1</xdr:row>
      <xdr:rowOff>104775</xdr:rowOff>
    </xdr:from>
    <xdr:to>
      <xdr:col>12</xdr:col>
      <xdr:colOff>557212</xdr:colOff>
      <xdr:row>16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23812</xdr:colOff>
      <xdr:row>12</xdr:row>
      <xdr:rowOff>171450</xdr:rowOff>
    </xdr:from>
    <xdr:to>
      <xdr:col>11</xdr:col>
      <xdr:colOff>461962</xdr:colOff>
      <xdr:row>28</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447675</xdr:colOff>
      <xdr:row>1</xdr:row>
      <xdr:rowOff>142875</xdr:rowOff>
    </xdr:from>
    <xdr:to>
      <xdr:col>15</xdr:col>
      <xdr:colOff>581025</xdr:colOff>
      <xdr:row>23</xdr:row>
      <xdr:rowOff>47625</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195262</xdr:colOff>
      <xdr:row>0</xdr:row>
      <xdr:rowOff>123825</xdr:rowOff>
    </xdr:from>
    <xdr:to>
      <xdr:col>13</xdr:col>
      <xdr:colOff>42862</xdr:colOff>
      <xdr:row>15</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O PC" refreshedDate="45860.988736574072" createdVersion="6" refreshedVersion="6" minRefreshableVersion="3" recordCount="964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5: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h="1" x="2"/>
        <item h="1" x="3"/>
        <item h="1" x="4"/>
      </items>
    </pivotField>
  </pivotFields>
  <rowFields count="1">
    <field x="0"/>
  </rowFields>
  <rowItems count="6">
    <i>
      <x v="2"/>
    </i>
    <i>
      <x v="3"/>
    </i>
    <i>
      <x v="4"/>
    </i>
    <i>
      <x v="1"/>
    </i>
    <i>
      <x v="5"/>
    </i>
    <i t="grand">
      <x/>
    </i>
  </rowItems>
  <colItems count="1">
    <i/>
  </colItems>
  <dataFields count="1">
    <dataField name="Sum of Total Sales" fld="9" baseField="0" baseItem="0" numFmtId="42"/>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14:C1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2" count="1" selected="0">
            <x v="0"/>
          </reference>
        </references>
      </pivotArea>
    </chartFormat>
    <chartFormat chart="4" format="15">
      <pivotArea type="data" outline="0" fieldPosition="0">
        <references count="2">
          <reference field="4294967294" count="1" selected="0">
            <x v="0"/>
          </reference>
          <reference field="12" count="1" selected="0">
            <x v="1"/>
          </reference>
        </references>
      </pivotArea>
    </chartFormat>
    <chartFormat chart="4"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1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h="1" x="2"/>
        <item h="1" x="3"/>
        <item h="1" x="4"/>
      </items>
    </pivotField>
  </pivotFields>
  <rowFields count="1">
    <field x="4"/>
  </rowFields>
  <rowItems count="10">
    <i>
      <x v="4"/>
    </i>
    <i>
      <x v="5"/>
    </i>
    <i>
      <x v="8"/>
    </i>
    <i>
      <x v="22"/>
    </i>
    <i>
      <x v="27"/>
    </i>
    <i>
      <x v="31"/>
    </i>
    <i>
      <x v="37"/>
    </i>
    <i>
      <x v="42"/>
    </i>
    <i>
      <x v="46"/>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6">
        <item sd="0" x="0"/>
        <item sd="0" x="1"/>
        <item sd="0" x="2"/>
        <item sd="0" x="3"/>
        <item sd="0" x="4"/>
        <item sd="0" x="5"/>
      </items>
    </pivotField>
    <pivotField axis="axisRow" showAll="0" defaultSubtotal="0">
      <items count="5">
        <item h="1" sd="0" x="0"/>
        <item x="1"/>
        <item h="1" x="2"/>
        <item h="1" sd="0" x="3"/>
        <item h="1" sd="0" x="4"/>
      </items>
    </pivotField>
  </pivotFields>
  <rowFields count="2">
    <field x="14"/>
    <field x="2"/>
  </rowFields>
  <rowItems count="14">
    <i>
      <x v="1"/>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3" series="1">
      <pivotArea type="data" outline="0" fieldPosition="0">
        <references count="1">
          <reference field="4294967294" count="1" selected="0">
            <x v="0"/>
          </reference>
        </references>
      </pivotArea>
    </chartFormat>
    <chartFormat chart="0" format="4">
      <pivotArea type="data" outline="0" fieldPosition="0">
        <references count="3">
          <reference field="4294967294" count="1" selected="0">
            <x v="0"/>
          </reference>
          <reference field="2" count="1" selected="0">
            <x v="1"/>
          </reference>
          <reference field="14" count="1" selected="0">
            <x v="2"/>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 tabId="3" name="PivotTable3"/>
    <pivotTable tabId="4" name="PivotTable4"/>
    <pivotTable tabId="5" name="PivotTable2"/>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6" name="PivotTable1"/>
    <pivotTable tabId="3" name="PivotTable3"/>
    <pivotTable tabId="4" name="PivotTable4"/>
    <pivotTable tabId="5" name="PivotTable2"/>
  </pivotTables>
  <data>
    <tabular pivotCacheId="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6" name="PivotTable1"/>
    <pivotTable tabId="3" name="PivotTable3"/>
    <pivotTable tabId="4" name="PivotTable4"/>
    <pivotTable tabId="5" name="PivotTable2"/>
  </pivotTables>
  <data>
    <tabular pivotCacheId="1">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 Style 1" rowHeight="241300"/>
  <slicer name="Product" cache="Slicer_Product" caption="Product" columnCount="2" style="Slicer Style 1" rowHeight="241300"/>
  <slicer name="Years" cache="Slicer_Years" caption="Years" columnCount="2"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Z1000"/>
  <sheetViews>
    <sheetView showGridLines="0" topLeftCell="A15" zoomScale="80" zoomScaleNormal="80" workbookViewId="0">
      <selection activeCell="Z31" sqref="Z31"/>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workbookViewId="0">
      <selection activeCell="B8" sqref="B8"/>
    </sheetView>
  </sheetViews>
  <sheetFormatPr defaultColWidth="14.42578125" defaultRowHeight="15" customHeight="1"/>
  <cols>
    <col min="1" max="1" width="2.5703125" customWidth="1"/>
    <col min="2" max="2" width="12.28515625" bestFit="1" customWidth="1"/>
    <col min="3" max="3" width="10.28515625" bestFit="1" customWidth="1"/>
    <col min="4" max="4" width="12" bestFit="1" customWidth="1"/>
    <col min="5" max="5" width="9.85546875" bestFit="1" customWidth="1"/>
    <col min="6" max="6" width="15.28515625" bestFit="1" customWidth="1"/>
    <col min="7" max="7" width="14" bestFit="1" customWidth="1"/>
    <col min="8" max="8" width="26.140625" bestFit="1" customWidth="1"/>
    <col min="9" max="9" width="13.28515625" bestFit="1" customWidth="1"/>
    <col min="10" max="10" width="10" bestFit="1" customWidth="1"/>
    <col min="11" max="11" width="10.42578125" bestFit="1" customWidth="1"/>
    <col min="12" max="12" width="15.42578125" bestFit="1" customWidth="1"/>
    <col min="13" max="13" width="16.7109375" bestFit="1" customWidth="1"/>
    <col min="14" max="14" width="13.28515625" bestFit="1"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C9" sqref="C9"/>
    </sheetView>
  </sheetViews>
  <sheetFormatPr defaultColWidth="14.42578125" defaultRowHeight="15" customHeight="1"/>
  <cols>
    <col min="1" max="1" width="8.85546875" customWidth="1"/>
    <col min="2" max="2" width="13.140625" customWidth="1"/>
    <col min="3" max="3" width="17.28515625" customWidth="1"/>
    <col min="4" max="26" width="8.85546875" customWidth="1"/>
  </cols>
  <sheetData>
    <row r="1" spans="2:3" ht="14.25" customHeight="1"/>
    <row r="2" spans="2:3" ht="14.25" customHeight="1"/>
    <row r="3" spans="2:3" ht="14.25" customHeight="1"/>
    <row r="4" spans="2:3" ht="14.25" customHeight="1"/>
    <row r="5" spans="2:3" ht="14.25" customHeight="1">
      <c r="B5" s="18" t="s">
        <v>136</v>
      </c>
      <c r="C5" t="s">
        <v>135</v>
      </c>
    </row>
    <row r="6" spans="2:3" ht="14.25" customHeight="1">
      <c r="B6" s="19" t="s">
        <v>34</v>
      </c>
      <c r="C6" s="21">
        <v>758503</v>
      </c>
    </row>
    <row r="7" spans="2:3" ht="14.25" customHeight="1">
      <c r="B7" s="19" t="s">
        <v>26</v>
      </c>
      <c r="C7" s="21">
        <v>15261101</v>
      </c>
    </row>
    <row r="8" spans="2:3" ht="14.25" customHeight="1">
      <c r="B8" s="19" t="s">
        <v>25</v>
      </c>
      <c r="C8" s="21">
        <v>32885000</v>
      </c>
    </row>
    <row r="9" spans="2:3" ht="14.25" customHeight="1">
      <c r="B9" s="19" t="s">
        <v>14</v>
      </c>
      <c r="C9" s="21">
        <v>42876805</v>
      </c>
    </row>
    <row r="10" spans="2:3" ht="14.25" customHeight="1">
      <c r="B10" s="19" t="s">
        <v>30</v>
      </c>
      <c r="C10" s="21">
        <v>90299266</v>
      </c>
    </row>
    <row r="11" spans="2:3" ht="14.25" customHeight="1">
      <c r="B11" s="19" t="s">
        <v>137</v>
      </c>
      <c r="C11" s="21">
        <v>182080675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topLeftCell="A13" workbookViewId="0">
      <selection activeCell="M19" sqref="M19"/>
    </sheetView>
  </sheetViews>
  <sheetFormatPr defaultColWidth="14.42578125" defaultRowHeight="15" customHeight="1"/>
  <cols>
    <col min="1" max="1" width="8.85546875" customWidth="1"/>
    <col min="2" max="2" width="13.140625" customWidth="1"/>
    <col min="3" max="3" width="17.28515625" customWidth="1"/>
    <col min="4" max="26" width="8.85546875" customWidth="1"/>
  </cols>
  <sheetData>
    <row r="1" spans="2:3" ht="14.25" customHeight="1"/>
    <row r="2" spans="2:3" ht="14.25" customHeight="1"/>
    <row r="3" spans="2:3" ht="14.25" customHeight="1"/>
    <row r="4" spans="2:3" ht="14.25" customHeight="1"/>
    <row r="5" spans="2:3" ht="14.25" customHeight="1"/>
    <row r="6" spans="2:3" ht="14.25" customHeight="1"/>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c r="B14" s="18" t="s">
        <v>136</v>
      </c>
      <c r="C14" t="s">
        <v>135</v>
      </c>
    </row>
    <row r="15" spans="2:3" ht="14.25" customHeight="1">
      <c r="B15" s="19" t="s">
        <v>18</v>
      </c>
      <c r="C15" s="21">
        <v>93903000</v>
      </c>
    </row>
    <row r="16" spans="2:3" ht="14.25" customHeight="1">
      <c r="B16" s="19" t="s">
        <v>83</v>
      </c>
      <c r="C16" s="21">
        <v>4519966</v>
      </c>
    </row>
    <row r="17" spans="2:3" ht="14.25" customHeight="1">
      <c r="B17" s="19" t="s">
        <v>24</v>
      </c>
      <c r="C17" s="21">
        <v>83657709</v>
      </c>
    </row>
    <row r="18" spans="2:3" ht="14.25" customHeight="1">
      <c r="B18" s="19" t="s">
        <v>137</v>
      </c>
      <c r="C18" s="21">
        <v>182080675</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F1000"/>
  <sheetViews>
    <sheetView tabSelected="1" workbookViewId="0">
      <selection activeCell="F19" sqref="F19"/>
    </sheetView>
  </sheetViews>
  <sheetFormatPr defaultColWidth="14.42578125" defaultRowHeight="15" customHeight="1"/>
  <cols>
    <col min="1" max="1" width="8.85546875" customWidth="1"/>
    <col min="2" max="2" width="13.140625" customWidth="1"/>
    <col min="3" max="3" width="17.28515625" customWidth="1"/>
    <col min="4" max="4" width="8.85546875" customWidth="1"/>
    <col min="5" max="5" width="12.7109375" bestFit="1" customWidth="1"/>
    <col min="6" max="6" width="16.28515625" bestFit="1" customWidth="1"/>
    <col min="7" max="26" width="8.85546875" customWidth="1"/>
  </cols>
  <sheetData>
    <row r="1" spans="2:6" ht="14.25" customHeight="1"/>
    <row r="2" spans="2:6" ht="14.25" customHeight="1">
      <c r="B2" s="18" t="s">
        <v>136</v>
      </c>
      <c r="C2" t="s">
        <v>135</v>
      </c>
      <c r="E2" s="22" t="s">
        <v>5</v>
      </c>
      <c r="F2" s="22" t="s">
        <v>151</v>
      </c>
    </row>
    <row r="3" spans="2:6" ht="14.25" customHeight="1">
      <c r="B3" s="19" t="s">
        <v>32</v>
      </c>
      <c r="C3" s="21">
        <v>8709390</v>
      </c>
      <c r="E3" t="str">
        <f>B3</f>
        <v>California</v>
      </c>
      <c r="F3" s="23">
        <f>C3</f>
        <v>8709390</v>
      </c>
    </row>
    <row r="4" spans="2:6" ht="14.25" customHeight="1">
      <c r="B4" s="19" t="s">
        <v>44</v>
      </c>
      <c r="C4" s="21">
        <v>20996536</v>
      </c>
      <c r="E4" t="str">
        <f t="shared" ref="E4:E52" si="0">B4</f>
        <v>Colorado</v>
      </c>
      <c r="F4" s="23">
        <f t="shared" ref="F4:F52" si="1">C4</f>
        <v>20996536</v>
      </c>
    </row>
    <row r="5" spans="2:6" ht="14.25" customHeight="1">
      <c r="B5" s="19" t="s">
        <v>49</v>
      </c>
      <c r="C5" s="21">
        <v>31600863</v>
      </c>
      <c r="E5" t="str">
        <f t="shared" si="0"/>
        <v>Florida</v>
      </c>
      <c r="F5" s="23">
        <f t="shared" si="1"/>
        <v>31600863</v>
      </c>
    </row>
    <row r="6" spans="2:6" ht="14.25" customHeight="1">
      <c r="B6" s="19" t="s">
        <v>51</v>
      </c>
      <c r="C6" s="21">
        <v>7378068</v>
      </c>
      <c r="E6" t="str">
        <f t="shared" si="0"/>
        <v>Minnesota</v>
      </c>
      <c r="F6" s="23">
        <f t="shared" si="1"/>
        <v>7378068</v>
      </c>
    </row>
    <row r="7" spans="2:6" ht="14.25" customHeight="1">
      <c r="B7" s="19" t="s">
        <v>42</v>
      </c>
      <c r="C7" s="21">
        <v>20858509</v>
      </c>
      <c r="E7" t="str">
        <f t="shared" si="0"/>
        <v>Nevada</v>
      </c>
      <c r="F7" s="23">
        <f t="shared" si="1"/>
        <v>20858509</v>
      </c>
    </row>
    <row r="8" spans="2:6" ht="14.25" customHeight="1">
      <c r="B8" s="19" t="s">
        <v>16</v>
      </c>
      <c r="C8" s="21">
        <v>39801235</v>
      </c>
      <c r="E8" t="str">
        <f t="shared" si="0"/>
        <v>New York</v>
      </c>
      <c r="F8" s="23">
        <f t="shared" si="1"/>
        <v>39801235</v>
      </c>
    </row>
    <row r="9" spans="2:6" ht="14.25" customHeight="1">
      <c r="B9" s="19" t="s">
        <v>40</v>
      </c>
      <c r="C9" s="21">
        <v>948474</v>
      </c>
      <c r="E9" t="str">
        <f t="shared" si="0"/>
        <v>Pennsylvania</v>
      </c>
      <c r="F9" s="23">
        <f t="shared" si="1"/>
        <v>948474</v>
      </c>
    </row>
    <row r="10" spans="2:6" ht="14.25" customHeight="1">
      <c r="B10" s="19" t="s">
        <v>28</v>
      </c>
      <c r="C10" s="21">
        <v>25456882</v>
      </c>
      <c r="E10" t="str">
        <f t="shared" si="0"/>
        <v>Texas</v>
      </c>
      <c r="F10" s="23">
        <f t="shared" si="1"/>
        <v>25456882</v>
      </c>
    </row>
    <row r="11" spans="2:6" ht="14.25" customHeight="1">
      <c r="B11" s="19" t="s">
        <v>46</v>
      </c>
      <c r="C11" s="21">
        <v>26330718</v>
      </c>
      <c r="E11" t="str">
        <f t="shared" si="0"/>
        <v>Washington</v>
      </c>
      <c r="F11" s="23">
        <f t="shared" si="1"/>
        <v>26330718</v>
      </c>
    </row>
    <row r="12" spans="2:6" ht="14.25" customHeight="1">
      <c r="B12" s="19" t="s">
        <v>137</v>
      </c>
      <c r="C12" s="21">
        <v>182080675</v>
      </c>
      <c r="E12" t="str">
        <f t="shared" si="0"/>
        <v>Grand Total</v>
      </c>
      <c r="F12" s="23">
        <f t="shared" si="1"/>
        <v>182080675</v>
      </c>
    </row>
    <row r="13" spans="2:6" ht="14.25" customHeight="1"/>
    <row r="14" spans="2:6" ht="14.25" customHeight="1"/>
    <row r="15" spans="2:6" ht="14.25" customHeight="1"/>
    <row r="16" spans="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I22" sqref="I22"/>
    </sheetView>
  </sheetViews>
  <sheetFormatPr defaultColWidth="14.42578125" defaultRowHeight="15" customHeight="1"/>
  <cols>
    <col min="1" max="1" width="8.85546875" customWidth="1"/>
    <col min="2" max="2" width="13.140625" customWidth="1"/>
    <col min="3" max="3" width="17.28515625" customWidth="1"/>
    <col min="4" max="26" width="8.85546875" customWidth="1"/>
  </cols>
  <sheetData>
    <row r="1" spans="2:3" ht="14.25" customHeight="1"/>
    <row r="2" spans="2:3" ht="14.25" customHeight="1">
      <c r="B2" s="18" t="s">
        <v>136</v>
      </c>
      <c r="C2" t="s">
        <v>135</v>
      </c>
    </row>
    <row r="3" spans="2:3" ht="14.25" customHeight="1">
      <c r="B3" s="19" t="s">
        <v>138</v>
      </c>
      <c r="C3" s="21"/>
    </row>
    <row r="4" spans="2:3" ht="14.25" customHeight="1">
      <c r="B4" s="20" t="s">
        <v>139</v>
      </c>
      <c r="C4" s="21">
        <v>16253746</v>
      </c>
    </row>
    <row r="5" spans="2:3" ht="14.25" customHeight="1">
      <c r="B5" s="20" t="s">
        <v>140</v>
      </c>
      <c r="C5" s="21">
        <v>14997988</v>
      </c>
    </row>
    <row r="6" spans="2:3" ht="14.25" customHeight="1">
      <c r="B6" s="20" t="s">
        <v>141</v>
      </c>
      <c r="C6" s="21">
        <v>17660577</v>
      </c>
    </row>
    <row r="7" spans="2:3" ht="14.25" customHeight="1">
      <c r="B7" s="20" t="s">
        <v>142</v>
      </c>
      <c r="C7" s="21">
        <v>24607006</v>
      </c>
    </row>
    <row r="8" spans="2:3" ht="14.25" customHeight="1">
      <c r="B8" s="20" t="s">
        <v>143</v>
      </c>
      <c r="C8" s="21">
        <v>16918014</v>
      </c>
    </row>
    <row r="9" spans="2:3" ht="14.25" customHeight="1">
      <c r="B9" s="20" t="s">
        <v>144</v>
      </c>
      <c r="C9" s="21">
        <v>8829819</v>
      </c>
    </row>
    <row r="10" spans="2:3" ht="14.25" customHeight="1">
      <c r="B10" s="20" t="s">
        <v>145</v>
      </c>
      <c r="C10" s="21">
        <v>17146013</v>
      </c>
    </row>
    <row r="11" spans="2:3" ht="14.25" customHeight="1">
      <c r="B11" s="20" t="s">
        <v>146</v>
      </c>
      <c r="C11" s="21">
        <v>19877980</v>
      </c>
    </row>
    <row r="12" spans="2:3" ht="14.25" customHeight="1">
      <c r="B12" s="20" t="s">
        <v>147</v>
      </c>
      <c r="C12" s="21">
        <v>18304436</v>
      </c>
    </row>
    <row r="13" spans="2:3" ht="14.25" customHeight="1">
      <c r="B13" s="20" t="s">
        <v>148</v>
      </c>
      <c r="C13" s="21">
        <v>10836269</v>
      </c>
    </row>
    <row r="14" spans="2:3" ht="14.25" customHeight="1">
      <c r="B14" s="20" t="s">
        <v>149</v>
      </c>
      <c r="C14" s="21">
        <v>8622300</v>
      </c>
    </row>
    <row r="15" spans="2:3" ht="14.25" customHeight="1">
      <c r="B15" s="20" t="s">
        <v>150</v>
      </c>
      <c r="C15" s="21">
        <v>8026527</v>
      </c>
    </row>
    <row r="16" spans="2:3" ht="14.25" customHeight="1">
      <c r="B16" s="19" t="s">
        <v>137</v>
      </c>
      <c r="C16" s="21">
        <v>182080675</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UDOZIE</cp:lastModifiedBy>
  <dcterms:created xsi:type="dcterms:W3CDTF">2022-07-25T11:46:18Z</dcterms:created>
  <dcterms:modified xsi:type="dcterms:W3CDTF">2025-10-15T23:58:41Z</dcterms:modified>
</cp:coreProperties>
</file>