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-converter\"/>
    </mc:Choice>
  </mc:AlternateContent>
  <xr:revisionPtr revIDLastSave="0" documentId="13_ncr:1_{DAF51191-7A81-4A05-BEAA-C38F12B85D66}" xr6:coauthVersionLast="47" xr6:coauthVersionMax="47" xr10:uidLastSave="{00000000-0000-0000-0000-000000000000}"/>
  <bookViews>
    <workbookView xWindow="-90" yWindow="-90" windowWidth="19380" windowHeight="10260" activeTab="1" xr2:uid="{A7F50D28-1C1D-40C4-B562-63004883EE8B}"/>
  </bookViews>
  <sheets>
    <sheet name="100" sheetId="1" r:id="rId1"/>
    <sheet name="200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  <c r="E16" i="1"/>
  <c r="C26" i="3"/>
  <c r="I7" i="3"/>
  <c r="G7" i="3"/>
  <c r="C7" i="3"/>
  <c r="F6" i="3"/>
  <c r="C6" i="3"/>
  <c r="E21" i="3"/>
  <c r="H20" i="3"/>
  <c r="I20" i="3" s="1"/>
  <c r="G20" i="3"/>
  <c r="H19" i="3"/>
  <c r="I19" i="3" s="1"/>
  <c r="G19" i="3"/>
  <c r="I18" i="3"/>
  <c r="H18" i="3"/>
  <c r="B23" i="3" s="1"/>
  <c r="G18" i="3"/>
  <c r="E14" i="3"/>
  <c r="I13" i="3"/>
  <c r="H13" i="3"/>
  <c r="G13" i="3"/>
  <c r="I12" i="3"/>
  <c r="H12" i="3"/>
  <c r="G12" i="3"/>
  <c r="H11" i="3"/>
  <c r="I11" i="3" s="1"/>
  <c r="I14" i="3" s="1"/>
  <c r="G11" i="3"/>
  <c r="I21" i="3" l="1"/>
  <c r="D23" i="3" s="1"/>
  <c r="F23" i="3" l="1"/>
  <c r="G19" i="1"/>
  <c r="H19" i="1"/>
  <c r="I19" i="1" s="1"/>
  <c r="G20" i="1"/>
  <c r="H20" i="1"/>
  <c r="I20" i="1" s="1"/>
  <c r="H18" i="1"/>
  <c r="I18" i="1" s="1"/>
  <c r="G18" i="1"/>
  <c r="H12" i="1"/>
  <c r="I12" i="1" s="1"/>
  <c r="H13" i="1"/>
  <c r="I13" i="1" s="1"/>
  <c r="H11" i="1"/>
  <c r="I11" i="1" s="1"/>
  <c r="G12" i="1"/>
  <c r="G13" i="1"/>
  <c r="G11" i="1"/>
  <c r="E21" i="1"/>
  <c r="E14" i="1"/>
  <c r="B23" i="1" l="1"/>
  <c r="I14" i="1"/>
  <c r="I21" i="1"/>
  <c r="D23" i="1" l="1"/>
  <c r="H23" i="3" s="1"/>
  <c r="H23" i="1" l="1"/>
  <c r="F23" i="1"/>
</calcChain>
</file>

<file path=xl/sharedStrings.xml><?xml version="1.0" encoding="utf-8"?>
<sst xmlns="http://schemas.openxmlformats.org/spreadsheetml/2006/main" count="91" uniqueCount="50">
  <si>
    <t>Course Code</t>
  </si>
  <si>
    <t>Course Title</t>
  </si>
  <si>
    <t>CU</t>
  </si>
  <si>
    <t>Mark</t>
  </si>
  <si>
    <t>Grade</t>
  </si>
  <si>
    <t>GP</t>
  </si>
  <si>
    <t>QP</t>
  </si>
  <si>
    <t>CHM 130.1</t>
  </si>
  <si>
    <t>GES 100.1</t>
  </si>
  <si>
    <t>GES 102.1</t>
  </si>
  <si>
    <t>General Chemistry II</t>
  </si>
  <si>
    <t>General Chemistry I</t>
  </si>
  <si>
    <t>Communication Skills in English</t>
  </si>
  <si>
    <t>Introduction to Logic &amp; Philosophy</t>
  </si>
  <si>
    <t>Year One 1st Semester</t>
  </si>
  <si>
    <t>Name:</t>
  </si>
  <si>
    <t>Mat No:</t>
  </si>
  <si>
    <t>Sex:</t>
  </si>
  <si>
    <t>State of Origin:</t>
  </si>
  <si>
    <t>Year One 2nd Semester</t>
  </si>
  <si>
    <t>CHM 131.2</t>
  </si>
  <si>
    <t>ENG 102.2</t>
  </si>
  <si>
    <t>ENG 103.2</t>
  </si>
  <si>
    <t>Engineering Drawing II</t>
  </si>
  <si>
    <t>Engineer in Society</t>
  </si>
  <si>
    <t>University of Port Harcourt</t>
  </si>
  <si>
    <t>Faculty of Engineering</t>
  </si>
  <si>
    <t>Department of Mechanical Engineering</t>
  </si>
  <si>
    <t>Student's Spreadsheet</t>
  </si>
  <si>
    <t>Total</t>
  </si>
  <si>
    <t>TCU =</t>
  </si>
  <si>
    <t>TQP =</t>
  </si>
  <si>
    <t>GPA =</t>
  </si>
  <si>
    <t>CGPA =</t>
  </si>
  <si>
    <t>Signed</t>
  </si>
  <si>
    <t>Head of Department:</t>
  </si>
  <si>
    <t>Marital Status:</t>
  </si>
  <si>
    <t>PHY 216.1</t>
  </si>
  <si>
    <t>Vibration, Waves and Optics</t>
  </si>
  <si>
    <t>Engineering Mathematics</t>
  </si>
  <si>
    <t>ENG 201.1</t>
  </si>
  <si>
    <t>ENG 202.1</t>
  </si>
  <si>
    <t>Engineering Mathematics 2</t>
  </si>
  <si>
    <t>CHM 240.2</t>
  </si>
  <si>
    <t>Physical Chemistry 1</t>
  </si>
  <si>
    <t>ENG 206.2</t>
  </si>
  <si>
    <t>Engineering Mathematics 3</t>
  </si>
  <si>
    <t>ENG 207.2</t>
  </si>
  <si>
    <t>Basic Fluid Mechanics</t>
  </si>
  <si>
    <t>Dr. A. Big-Alabo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</si>
</sst>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/>
    <xf numFmtId="0" fontId="1" fillId="0" borderId="6" xfId="0" applyFont="1" applyBorder="1" applyAlignment="1">
      <alignment horizontal="left"/>
    </xf>
    <xf numFmtId="0" fontId="1" fillId="0" borderId="6" xfId="0" applyFont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6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29626</xdr:colOff>
      <xdr:row>0</xdr:row>
      <xdr:rowOff>27963</xdr:rowOff>
    </xdr:from>
    <xdr:to>
      <xdr:col>1</xdr:col>
      <xdr:colOff>189364</xdr:colOff>
      <xdr:row>2</xdr:row>
      <xdr:rowOff>179916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6631AA-4376-475F-A074-37F0EB228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6" y="27963"/>
          <a:ext cx="553438" cy="522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29626</xdr:colOff>
      <xdr:row>0</xdr:row>
      <xdr:rowOff>27963</xdr:rowOff>
    </xdr:from>
    <xdr:to>
      <xdr:col>1</xdr:col>
      <xdr:colOff>189364</xdr:colOff>
      <xdr:row>2</xdr:row>
      <xdr:rowOff>179916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E70EB2-94ED-4016-8D34-426F76828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6" y="27963"/>
          <a:ext cx="547088" cy="5266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EEC1-58BD-4005-A4CA-3661570F991E}">
  <dimension ref="A1:I26"/>
  <sheetViews>
    <sheetView topLeftCell="A3" zoomScale="90" zoomScaleNormal="90" zoomScalePageLayoutView="60" workbookViewId="0">
      <selection activeCell="N12" sqref="N12"/>
    </sheetView>
  </sheetViews>
  <sheetFormatPr defaultColWidth="8.7265625" defaultRowHeight="14.75" x14ac:dyDescent="0.75"/>
  <cols>
    <col min="1" max="1" width="5.54296875" customWidth="1"/>
    <col min="2" max="2" width="12.1328125" customWidth="1"/>
    <col min="3" max="3" width="5.2265625" customWidth="1"/>
    <col min="4" max="4" width="31.90625" customWidth="1"/>
    <col min="5" max="9" width="7.1328125" customWidth="1"/>
  </cols>
  <sheetData>
    <row r="1" spans="1:9" x14ac:dyDescent="0.75">
      <c r="A1" s="16" t="s">
        <v>25</v>
      </c>
      <c r="B1" s="16"/>
      <c r="C1" s="16"/>
      <c r="D1" s="16"/>
      <c r="E1" s="16"/>
      <c r="F1" s="16"/>
      <c r="G1" s="16"/>
      <c r="H1" s="16"/>
      <c r="I1" s="16"/>
    </row>
    <row r="2" spans="1:9" x14ac:dyDescent="0.75">
      <c r="A2" s="16" t="s">
        <v>26</v>
      </c>
      <c r="B2" s="16"/>
      <c r="C2" s="16"/>
      <c r="D2" s="16"/>
      <c r="E2" s="16"/>
      <c r="F2" s="16"/>
      <c r="G2" s="16"/>
      <c r="H2" s="16"/>
      <c r="I2" s="16"/>
    </row>
    <row r="3" spans="1:9" x14ac:dyDescent="0.75">
      <c r="A3" s="16" t="s">
        <v>27</v>
      </c>
      <c r="B3" s="16"/>
      <c r="C3" s="16"/>
      <c r="D3" s="16"/>
      <c r="E3" s="16"/>
      <c r="F3" s="16"/>
      <c r="G3" s="16"/>
      <c r="H3" s="16"/>
      <c r="I3" s="16"/>
    </row>
    <row r="4" spans="1:9" x14ac:dyDescent="0.75">
      <c r="A4" s="14" t="s">
        <v>28</v>
      </c>
      <c r="B4" s="14"/>
      <c r="C4" s="14"/>
      <c r="D4" s="14"/>
      <c r="E4" s="6"/>
      <c r="F4" s="6"/>
      <c r="G4" s="6"/>
      <c r="H4" s="6"/>
      <c r="I4" s="6"/>
    </row>
    <row r="6" spans="1:9" x14ac:dyDescent="0.75">
      <c r="A6" s="17" t="s">
        <v>15</v>
      </c>
      <c r="B6" s="18"/>
      <c r="C6" s="22"/>
      <c r="D6" s="22"/>
      <c r="E6" s="3" t="s">
        <v>16</v>
      </c>
      <c r="F6" s="22"/>
      <c r="G6" s="22"/>
      <c r="H6" s="22"/>
      <c r="I6" s="23"/>
    </row>
    <row r="7" spans="1:9" x14ac:dyDescent="0.75">
      <c r="A7" s="19" t="s">
        <v>18</v>
      </c>
      <c r="B7" s="20"/>
      <c r="C7" s="21"/>
      <c r="D7" s="21"/>
      <c r="E7" s="21" t="s">
        <v>36</v>
      </c>
      <c r="F7" s="21"/>
      <c r="G7" s="4"/>
      <c r="H7" s="5" t="s">
        <v>17</v>
      </c>
      <c r="I7" s="24"/>
    </row>
    <row r="9" spans="1:9" x14ac:dyDescent="0.75">
      <c r="A9" s="14" t="s">
        <v>14</v>
      </c>
      <c r="B9" s="14"/>
      <c r="C9" s="14"/>
      <c r="D9" s="14"/>
      <c r="E9" s="14"/>
      <c r="F9" s="14"/>
      <c r="G9" s="14"/>
      <c r="H9" s="14"/>
      <c r="I9" s="14"/>
    </row>
    <row r="10" spans="1:9" x14ac:dyDescent="0.75">
      <c r="A10" s="13" t="s">
        <v>0</v>
      </c>
      <c r="B10" s="13"/>
      <c r="C10" s="13" t="s">
        <v>1</v>
      </c>
      <c r="D10" s="13"/>
      <c r="E10" s="2" t="s">
        <v>2</v>
      </c>
      <c r="F10" s="2" t="s">
        <v>3</v>
      </c>
      <c r="G10" s="2" t="s">
        <v>4</v>
      </c>
      <c r="H10" s="2" t="s">
        <v>5</v>
      </c>
      <c r="I10" s="2" t="s">
        <v>6</v>
      </c>
    </row>
    <row r="11" spans="1:9" x14ac:dyDescent="0.75">
      <c r="A11" s="12" t="s">
        <v>7</v>
      </c>
      <c r="B11" s="12"/>
      <c r="C11" s="12" t="s">
        <v>11</v>
      </c>
      <c r="D11" s="12"/>
      <c r="E11" s="1">
        <v>3</v>
      </c>
      <c r="F11" s="1"/>
      <c r="G11" s="1" t="str">
        <f>_xlfn.IFS(F11="", "", F11&gt;=70, "A", F11&gt;=60, "B", F11&gt;=50, "C",F11&gt;=45, "D", F11&gt;=40, "E", F11&gt;=0,"F")</f>
        <v/>
      </c>
      <c r="H11" s="1" t="str">
        <f>_xlfn.IFS(F11="", "", F11&gt;=70, 5, F11&gt;=60, 4, F11&gt;=50, 3,F11&gt;=45, 2, F11&gt;=40, 1, F11&gt;=0,0)</f>
        <v/>
      </c>
      <c r="I11" s="1" t="str">
        <f t="shared" ref="I11:I12" si="0">IFERROR(H11*E11, "")</f>
        <v/>
      </c>
    </row>
    <row r="12" spans="1:9" x14ac:dyDescent="0.75">
      <c r="A12" s="12" t="s">
        <v>8</v>
      </c>
      <c r="B12" s="12"/>
      <c r="C12" s="15" t="s">
        <v>12</v>
      </c>
      <c r="D12" s="15"/>
      <c r="E12" s="1">
        <v>3</v>
      </c>
      <c r="F12" s="1"/>
      <c r="G12" s="1" t="str">
        <f t="shared" ref="G12:G13" si="1">_xlfn.IFS(F12="", "", F12&gt;=70, "A", F12&gt;=60, "B", F12&gt;=50, "C",F12&gt;=45, "D", F12&gt;=40, "E", F12&gt;=0,"F")</f>
        <v/>
      </c>
      <c r="H12" s="1" t="str">
        <f t="shared" ref="H12:H13" si="2">_xlfn.IFS(F12="", "", F12&gt;=70, 5, F12&gt;=60, 4, F12&gt;=50, 3,F12&gt;=45, 2, F12&gt;=40, 1, F12&gt;=0,0)</f>
        <v/>
      </c>
      <c r="I12" s="1" t="str">
        <f t="shared" si="0"/>
        <v/>
      </c>
    </row>
    <row r="13" spans="1:9" x14ac:dyDescent="0.75">
      <c r="A13" s="12" t="s">
        <v>9</v>
      </c>
      <c r="B13" s="12"/>
      <c r="C13" s="15" t="s">
        <v>13</v>
      </c>
      <c r="D13" s="15"/>
      <c r="E13" s="1">
        <v>2</v>
      </c>
      <c r="F13" s="1"/>
      <c r="G13" s="1" t="str">
        <f t="shared" si="1"/>
        <v/>
      </c>
      <c r="H13" s="1" t="str">
        <f t="shared" si="2"/>
        <v/>
      </c>
      <c r="I13" s="1" t="str">
        <f>IFERROR(H13*E13, "")</f>
        <v/>
      </c>
    </row>
    <row r="14" spans="1:9" x14ac:dyDescent="0.75">
      <c r="A14" s="13" t="s">
        <v>29</v>
      </c>
      <c r="B14" s="13"/>
      <c r="C14" s="13"/>
      <c r="D14" s="13"/>
      <c r="E14" s="2">
        <f>SUM(E11:E13)</f>
        <v>8</v>
      </c>
      <c r="F14" s="2"/>
      <c r="G14" s="1"/>
      <c r="H14" s="1"/>
      <c r="I14" s="2">
        <f>SUM(I11:I13)</f>
        <v>0</v>
      </c>
    </row>
    <row r="16" spans="1:9" x14ac:dyDescent="0.75">
      <c r="A16" s="14" t="s">
        <v>19</v>
      </c>
      <c r="B16" s="14"/>
      <c r="C16" s="14"/>
      <c r="D16" s="14"/>
      <c r="E16" s="14">
        <f>E9</f>
        <v>0</v>
      </c>
      <c r="F16" s="14"/>
      <c r="G16" s="14"/>
      <c r="H16" s="14"/>
      <c r="I16" s="14"/>
    </row>
    <row r="17" spans="1:9" x14ac:dyDescent="0.75">
      <c r="A17" s="13" t="s">
        <v>0</v>
      </c>
      <c r="B17" s="13"/>
      <c r="C17" s="13" t="s">
        <v>1</v>
      </c>
      <c r="D17" s="13"/>
      <c r="E17" s="2" t="s">
        <v>2</v>
      </c>
      <c r="F17" s="2" t="s">
        <v>3</v>
      </c>
      <c r="G17" s="2" t="s">
        <v>4</v>
      </c>
      <c r="H17" s="2" t="s">
        <v>5</v>
      </c>
      <c r="I17" s="2" t="s">
        <v>6</v>
      </c>
    </row>
    <row r="18" spans="1:9" x14ac:dyDescent="0.75">
      <c r="A18" s="12" t="s">
        <v>20</v>
      </c>
      <c r="B18" s="12"/>
      <c r="C18" s="12" t="s">
        <v>10</v>
      </c>
      <c r="D18" s="12"/>
      <c r="E18" s="1">
        <v>3</v>
      </c>
      <c r="F18" s="1"/>
      <c r="G18" s="1" t="str">
        <f>_xlfn.IFS(F18="", "", F18&gt;=70, "A", F18&gt;=60, "B", F18&gt;=50, "C",F18&gt;=45, "D", F18&gt;=40, "E", F18&gt;=0,"F")</f>
        <v/>
      </c>
      <c r="H18" s="1" t="str">
        <f>_xlfn.IFS(F18="", "", F18&gt;=70, 5, F18&gt;=60, 4, F18&gt;=50, 3,F18&gt;=45, 2, F18&gt;=40, 1, F18&gt;=0,0)</f>
        <v/>
      </c>
      <c r="I18" s="1" t="str">
        <f t="shared" ref="I18" si="3">IFERROR(H18*E18, "")</f>
        <v/>
      </c>
    </row>
    <row r="19" spans="1:9" x14ac:dyDescent="0.75">
      <c r="A19" s="12" t="s">
        <v>21</v>
      </c>
      <c r="B19" s="12"/>
      <c r="C19" s="12" t="s">
        <v>23</v>
      </c>
      <c r="D19" s="12"/>
      <c r="E19" s="1">
        <v>2</v>
      </c>
      <c r="F19" s="1"/>
      <c r="G19" s="1" t="str">
        <f t="shared" ref="G19:G20" si="4">_xlfn.IFS(F19="", "", F19&gt;=70, "A", F19&gt;=60, "B", F19&gt;=50, "C",F19&gt;=45, "D", F19&gt;=40, "E", F19&gt;=0,"F")</f>
        <v/>
      </c>
      <c r="H19" s="1" t="str">
        <f t="shared" ref="H19:H20" si="5">_xlfn.IFS(F19="", "", F19&gt;=70, 5, F19&gt;=60, 4, F19&gt;=50, 3,F19&gt;=45, 2, F19&gt;=40, 1, F19&gt;=0,0)</f>
        <v/>
      </c>
      <c r="I19" s="1" t="str">
        <f t="shared" ref="I19:I20" si="6">IFERROR(H19*E19, "")</f>
        <v/>
      </c>
    </row>
    <row r="20" spans="1:9" x14ac:dyDescent="0.75">
      <c r="A20" s="12" t="s">
        <v>22</v>
      </c>
      <c r="B20" s="12"/>
      <c r="C20" s="12" t="s">
        <v>24</v>
      </c>
      <c r="D20" s="12"/>
      <c r="E20" s="1">
        <v>1</v>
      </c>
      <c r="F20" s="1"/>
      <c r="G20" s="1" t="str">
        <f t="shared" si="4"/>
        <v/>
      </c>
      <c r="H20" s="1" t="str">
        <f t="shared" si="5"/>
        <v/>
      </c>
      <c r="I20" s="1" t="str">
        <f t="shared" si="6"/>
        <v/>
      </c>
    </row>
    <row r="21" spans="1:9" x14ac:dyDescent="0.75">
      <c r="A21" s="13" t="s">
        <v>29</v>
      </c>
      <c r="B21" s="13"/>
      <c r="C21" s="13"/>
      <c r="D21" s="13"/>
      <c r="E21" s="2">
        <f>SUM(E18:E20)</f>
        <v>6</v>
      </c>
      <c r="F21" s="2"/>
      <c r="G21" s="2"/>
      <c r="H21" s="2"/>
      <c r="I21" s="2">
        <f>SUM(I18:I20)</f>
        <v>0</v>
      </c>
    </row>
    <row r="23" spans="1:9" x14ac:dyDescent="0.75">
      <c r="A23" s="7" t="s">
        <v>30</v>
      </c>
      <c r="B23" s="8">
        <f>SUMIFS(E18:E20, H18:H20,"&gt;0")+SUMIFS(E11:E13, H11:H13,"&gt;0")</f>
        <v>0</v>
      </c>
      <c r="C23" s="7" t="s">
        <v>31</v>
      </c>
      <c r="D23" s="8">
        <f>SUM(I14,I21)</f>
        <v>0</v>
      </c>
      <c r="E23" s="7" t="s">
        <v>32</v>
      </c>
      <c r="F23" s="8" t="str">
        <f>IFERROR( D23/B23, "")</f>
        <v/>
      </c>
      <c r="G23" s="7" t="s">
        <v>33</v>
      </c>
      <c r="H23" s="8" t="str">
        <f>IFERROR(D23/B23,"")</f>
        <v/>
      </c>
      <c r="I23" s="6"/>
    </row>
    <row r="25" spans="1:9" x14ac:dyDescent="0.75">
      <c r="A25" s="10" t="s">
        <v>34</v>
      </c>
      <c r="B25" s="10"/>
    </row>
    <row r="26" spans="1:9" x14ac:dyDescent="0.75">
      <c r="A26" s="9" t="s">
        <v>35</v>
      </c>
      <c r="B26" s="9"/>
      <c r="C26" s="11" t="s">
        <v>49</v>
      </c>
      <c r="D26" s="11"/>
    </row>
  </sheetData>
  <mergeCells count="37">
    <mergeCell ref="E9:I9"/>
    <mergeCell ref="E7:F7"/>
    <mergeCell ref="F6:I6"/>
    <mergeCell ref="C6:D6"/>
    <mergeCell ref="A1:I1"/>
    <mergeCell ref="A2:I2"/>
    <mergeCell ref="A3:I3"/>
    <mergeCell ref="A6:B6"/>
    <mergeCell ref="A7:B7"/>
    <mergeCell ref="A18:B18"/>
    <mergeCell ref="C7:D7"/>
    <mergeCell ref="A4:D4"/>
    <mergeCell ref="A10:B10"/>
    <mergeCell ref="A11:B11"/>
    <mergeCell ref="A12:B12"/>
    <mergeCell ref="A13:B13"/>
    <mergeCell ref="C10:D10"/>
    <mergeCell ref="C11:D11"/>
    <mergeCell ref="C12:D12"/>
    <mergeCell ref="C13:D13"/>
    <mergeCell ref="A9:D9"/>
    <mergeCell ref="A14:B14"/>
    <mergeCell ref="C14:D14"/>
    <mergeCell ref="A16:D16"/>
    <mergeCell ref="E16:I16"/>
    <mergeCell ref="A17:B17"/>
    <mergeCell ref="C17:D17"/>
    <mergeCell ref="C18:D18"/>
    <mergeCell ref="C19:D19"/>
    <mergeCell ref="C20:D20"/>
    <mergeCell ref="C21:D21"/>
    <mergeCell ref="A26:B26"/>
    <mergeCell ref="A25:B25"/>
    <mergeCell ref="C26:D26"/>
    <mergeCell ref="A19:B19"/>
    <mergeCell ref="A20:B20"/>
    <mergeCell ref="A21:B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A184A-6931-4740-A002-BF2D12EDE756}">
  <dimension ref="A1:I26"/>
  <sheetViews>
    <sheetView tabSelected="1" zoomScale="90" zoomScaleNormal="90" zoomScalePageLayoutView="60" workbookViewId="0">
      <selection activeCell="L11" sqref="L11"/>
    </sheetView>
  </sheetViews>
  <sheetFormatPr defaultColWidth="8.7265625" defaultRowHeight="14.75" x14ac:dyDescent="0.75"/>
  <cols>
    <col min="1" max="1" width="5.54296875" customWidth="1"/>
    <col min="2" max="2" width="12.1328125" customWidth="1"/>
    <col min="3" max="3" width="5.2265625" customWidth="1"/>
    <col min="4" max="4" width="31.90625" customWidth="1"/>
    <col min="5" max="9" width="7.1328125" customWidth="1"/>
  </cols>
  <sheetData>
    <row r="1" spans="1:9" x14ac:dyDescent="0.75">
      <c r="A1" s="16" t="s">
        <v>25</v>
      </c>
      <c r="B1" s="16"/>
      <c r="C1" s="16"/>
      <c r="D1" s="16"/>
      <c r="E1" s="16"/>
      <c r="F1" s="16"/>
      <c r="G1" s="16"/>
      <c r="H1" s="16"/>
      <c r="I1" s="16"/>
    </row>
    <row r="2" spans="1:9" x14ac:dyDescent="0.75">
      <c r="A2" s="16" t="s">
        <v>26</v>
      </c>
      <c r="B2" s="16"/>
      <c r="C2" s="16"/>
      <c r="D2" s="16"/>
      <c r="E2" s="16"/>
      <c r="F2" s="16"/>
      <c r="G2" s="16"/>
      <c r="H2" s="16"/>
      <c r="I2" s="16"/>
    </row>
    <row r="3" spans="1:9" x14ac:dyDescent="0.75">
      <c r="A3" s="16" t="s">
        <v>27</v>
      </c>
      <c r="B3" s="16"/>
      <c r="C3" s="16"/>
      <c r="D3" s="16"/>
      <c r="E3" s="16"/>
      <c r="F3" s="16"/>
      <c r="G3" s="16"/>
      <c r="H3" s="16"/>
      <c r="I3" s="16"/>
    </row>
    <row r="4" spans="1:9" x14ac:dyDescent="0.75">
      <c r="A4" s="14" t="s">
        <v>28</v>
      </c>
      <c r="B4" s="14"/>
      <c r="C4" s="14"/>
      <c r="D4" s="14"/>
      <c r="E4" s="6"/>
      <c r="F4" s="6"/>
      <c r="G4" s="6"/>
      <c r="H4" s="6"/>
      <c r="I4" s="6"/>
    </row>
    <row r="6" spans="1:9" x14ac:dyDescent="0.75">
      <c r="A6" s="17" t="s">
        <v>15</v>
      </c>
      <c r="B6" s="18"/>
      <c r="C6" s="22" t="str">
        <f>_xlfn.CONCAT('100'!C6,"")</f>
        <v/>
      </c>
      <c r="D6" s="22"/>
      <c r="E6" s="3" t="s">
        <v>16</v>
      </c>
      <c r="F6" s="22" t="str">
        <f>_xlfn.CONCAT('100'!F6,"")</f>
        <v/>
      </c>
      <c r="G6" s="22"/>
      <c r="H6" s="22"/>
      <c r="I6" s="23"/>
    </row>
    <row r="7" spans="1:9" x14ac:dyDescent="0.75">
      <c r="A7" s="19" t="s">
        <v>18</v>
      </c>
      <c r="B7" s="20"/>
      <c r="C7" s="21" t="str">
        <f>_xlfn.CONCAT('100'!C7,"")</f>
        <v/>
      </c>
      <c r="D7" s="21"/>
      <c r="E7" s="21" t="s">
        <v>36</v>
      </c>
      <c r="F7" s="21"/>
      <c r="G7" s="4" t="str">
        <f>_xlfn.CONCAT('100'!G7,"")</f>
        <v/>
      </c>
      <c r="H7" s="5" t="s">
        <v>17</v>
      </c>
      <c r="I7" s="24" t="str">
        <f>_xlfn.CONCAT('100'!I7,"")</f>
        <v/>
      </c>
    </row>
    <row r="9" spans="1:9" x14ac:dyDescent="0.75">
      <c r="A9" s="14" t="s">
        <v>14</v>
      </c>
      <c r="B9" s="14"/>
      <c r="C9" s="14"/>
      <c r="D9" s="14"/>
      <c r="E9" s="14"/>
      <c r="F9" s="14"/>
      <c r="G9" s="14"/>
      <c r="H9" s="14"/>
      <c r="I9" s="14"/>
    </row>
    <row r="10" spans="1:9" x14ac:dyDescent="0.75">
      <c r="A10" s="13" t="s">
        <v>0</v>
      </c>
      <c r="B10" s="13"/>
      <c r="C10" s="13" t="s">
        <v>1</v>
      </c>
      <c r="D10" s="13"/>
      <c r="E10" s="2" t="s">
        <v>2</v>
      </c>
      <c r="F10" s="2" t="s">
        <v>3</v>
      </c>
      <c r="G10" s="2" t="s">
        <v>4</v>
      </c>
      <c r="H10" s="2" t="s">
        <v>5</v>
      </c>
      <c r="I10" s="2" t="s">
        <v>6</v>
      </c>
    </row>
    <row r="11" spans="1:9" x14ac:dyDescent="0.75">
      <c r="A11" s="12" t="s">
        <v>37</v>
      </c>
      <c r="B11" s="12"/>
      <c r="C11" s="12" t="s">
        <v>38</v>
      </c>
      <c r="D11" s="12"/>
      <c r="E11" s="1">
        <v>3</v>
      </c>
      <c r="F11" s="1"/>
      <c r="G11" s="1" t="str">
        <f>_xlfn.IFS(F11="", "", F11&gt;=70, "A", F11&gt;=60, "B", F11&gt;=50, "C",F11&gt;=45, "D", F11&gt;=40, "E", F11&gt;=0,"F")</f>
        <v/>
      </c>
      <c r="H11" s="1" t="str">
        <f>_xlfn.IFS(F11="", "", F11&gt;=70, 5, F11&gt;=60, 4, F11&gt;=50, 3,F11&gt;=45, 2, F11&gt;=40, 1, F11&gt;=0,0)</f>
        <v/>
      </c>
      <c r="I11" s="1" t="str">
        <f t="shared" ref="I11:I12" si="0">IFERROR(H11*E11, "")</f>
        <v/>
      </c>
    </row>
    <row r="12" spans="1:9" x14ac:dyDescent="0.75">
      <c r="A12" s="12" t="s">
        <v>40</v>
      </c>
      <c r="B12" s="12"/>
      <c r="C12" s="15" t="s">
        <v>39</v>
      </c>
      <c r="D12" s="15"/>
      <c r="E12" s="1">
        <v>3</v>
      </c>
      <c r="F12" s="1"/>
      <c r="G12" s="1" t="str">
        <f t="shared" ref="G12:G13" si="1">_xlfn.IFS(F12="", "", F12&gt;=70, "A", F12&gt;=60, "B", F12&gt;=50, "C",F12&gt;=45, "D", F12&gt;=40, "E", F12&gt;=0,"F")</f>
        <v/>
      </c>
      <c r="H12" s="1" t="str">
        <f t="shared" ref="H12:H13" si="2">_xlfn.IFS(F12="", "", F12&gt;=70, 5, F12&gt;=60, 4, F12&gt;=50, 3,F12&gt;=45, 2, F12&gt;=40, 1, F12&gt;=0,0)</f>
        <v/>
      </c>
      <c r="I12" s="1" t="str">
        <f t="shared" si="0"/>
        <v/>
      </c>
    </row>
    <row r="13" spans="1:9" x14ac:dyDescent="0.75">
      <c r="A13" s="12" t="s">
        <v>41</v>
      </c>
      <c r="B13" s="12"/>
      <c r="C13" s="15" t="s">
        <v>42</v>
      </c>
      <c r="D13" s="15"/>
      <c r="E13" s="1">
        <v>2</v>
      </c>
      <c r="F13" s="1"/>
      <c r="G13" s="1" t="str">
        <f t="shared" si="1"/>
        <v/>
      </c>
      <c r="H13" s="1" t="str">
        <f t="shared" si="2"/>
        <v/>
      </c>
      <c r="I13" s="1" t="str">
        <f>IFERROR(H13*E13, "")</f>
        <v/>
      </c>
    </row>
    <row r="14" spans="1:9" x14ac:dyDescent="0.75">
      <c r="A14" s="13" t="s">
        <v>29</v>
      </c>
      <c r="B14" s="13"/>
      <c r="C14" s="13"/>
      <c r="D14" s="13"/>
      <c r="E14" s="2">
        <f>SUM(E11:E13)</f>
        <v>8</v>
      </c>
      <c r="F14" s="2"/>
      <c r="G14" s="1"/>
      <c r="H14" s="1"/>
      <c r="I14" s="2">
        <f>SUM(I11:I13)</f>
        <v>0</v>
      </c>
    </row>
    <row r="16" spans="1:9" x14ac:dyDescent="0.75">
      <c r="A16" s="14" t="s">
        <v>19</v>
      </c>
      <c r="B16" s="14"/>
      <c r="C16" s="14"/>
      <c r="D16" s="14"/>
      <c r="E16" s="14">
        <f>E9</f>
        <v>0</v>
      </c>
      <c r="F16" s="14"/>
      <c r="G16" s="14"/>
      <c r="H16" s="14"/>
      <c r="I16" s="14"/>
    </row>
    <row r="17" spans="1:9" x14ac:dyDescent="0.75">
      <c r="A17" s="13" t="s">
        <v>0</v>
      </c>
      <c r="B17" s="13"/>
      <c r="C17" s="13" t="s">
        <v>1</v>
      </c>
      <c r="D17" s="13"/>
      <c r="E17" s="2" t="s">
        <v>2</v>
      </c>
      <c r="F17" s="2" t="s">
        <v>3</v>
      </c>
      <c r="G17" s="2" t="s">
        <v>4</v>
      </c>
      <c r="H17" s="2" t="s">
        <v>5</v>
      </c>
      <c r="I17" s="2" t="s">
        <v>6</v>
      </c>
    </row>
    <row r="18" spans="1:9" x14ac:dyDescent="0.75">
      <c r="A18" s="12" t="s">
        <v>43</v>
      </c>
      <c r="B18" s="12"/>
      <c r="C18" s="12" t="s">
        <v>44</v>
      </c>
      <c r="D18" s="12"/>
      <c r="E18" s="1">
        <v>3</v>
      </c>
      <c r="F18" s="1"/>
      <c r="G18" s="1" t="str">
        <f>_xlfn.IFS(F18="", "", F18&gt;=70, "A", F18&gt;=60, "B", F18&gt;=50, "C",F18&gt;=45, "D", F18&gt;=40, "E", F18&gt;=0,"F")</f>
        <v/>
      </c>
      <c r="H18" s="1" t="str">
        <f>_xlfn.IFS(F18="", "", F18&gt;=70, 5, F18&gt;=60, 4, F18&gt;=50, 3,F18&gt;=45, 2, F18&gt;=40, 1, F18&gt;=0,0)</f>
        <v/>
      </c>
      <c r="I18" s="1" t="str">
        <f t="shared" ref="I18:I20" si="3">IFERROR(H18*E18, "")</f>
        <v/>
      </c>
    </row>
    <row r="19" spans="1:9" x14ac:dyDescent="0.75">
      <c r="A19" s="12" t="s">
        <v>45</v>
      </c>
      <c r="B19" s="12"/>
      <c r="C19" s="12" t="s">
        <v>46</v>
      </c>
      <c r="D19" s="12"/>
      <c r="E19" s="1">
        <v>3</v>
      </c>
      <c r="F19" s="1"/>
      <c r="G19" s="1" t="str">
        <f t="shared" ref="G19:G20" si="4">_xlfn.IFS(F19="", "", F19&gt;=70, "A", F19&gt;=60, "B", F19&gt;=50, "C",F19&gt;=45, "D", F19&gt;=40, "E", F19&gt;=0,"F")</f>
        <v/>
      </c>
      <c r="H19" s="1" t="str">
        <f t="shared" ref="H19:H20" si="5">_xlfn.IFS(F19="", "", F19&gt;=70, 5, F19&gt;=60, 4, F19&gt;=50, 3,F19&gt;=45, 2, F19&gt;=40, 1, F19&gt;=0,0)</f>
        <v/>
      </c>
      <c r="I19" s="1" t="str">
        <f t="shared" si="3"/>
        <v/>
      </c>
    </row>
    <row r="20" spans="1:9" x14ac:dyDescent="0.75">
      <c r="A20" s="12" t="s">
        <v>47</v>
      </c>
      <c r="B20" s="12"/>
      <c r="C20" s="12" t="s">
        <v>48</v>
      </c>
      <c r="D20" s="12"/>
      <c r="E20" s="1">
        <v>2</v>
      </c>
      <c r="F20" s="1"/>
      <c r="G20" s="1" t="str">
        <f t="shared" si="4"/>
        <v/>
      </c>
      <c r="H20" s="1" t="str">
        <f t="shared" si="5"/>
        <v/>
      </c>
      <c r="I20" s="1" t="str">
        <f t="shared" si="3"/>
        <v/>
      </c>
    </row>
    <row r="21" spans="1:9" x14ac:dyDescent="0.75">
      <c r="A21" s="13" t="s">
        <v>29</v>
      </c>
      <c r="B21" s="13"/>
      <c r="C21" s="13"/>
      <c r="D21" s="13"/>
      <c r="E21" s="2">
        <f>SUM(E18:E20)</f>
        <v>8</v>
      </c>
      <c r="F21" s="2"/>
      <c r="G21" s="2"/>
      <c r="H21" s="2"/>
      <c r="I21" s="2">
        <f>SUM(I18:I20)</f>
        <v>0</v>
      </c>
    </row>
    <row r="23" spans="1:9" x14ac:dyDescent="0.75">
      <c r="A23" s="7" t="s">
        <v>30</v>
      </c>
      <c r="B23" s="8">
        <f>SUMIFS(E18:E20, H18:H20,"&gt;0")+SUMIFS(E11:E13, H11:H13,"&gt;0")</f>
        <v>0</v>
      </c>
      <c r="C23" s="7" t="s">
        <v>31</v>
      </c>
      <c r="D23" s="8">
        <f>SUM(I14,I21)</f>
        <v>0</v>
      </c>
      <c r="E23" s="7" t="s">
        <v>32</v>
      </c>
      <c r="F23" s="8" t="str">
        <f>IFERROR( D23/B23, "")</f>
        <v/>
      </c>
      <c r="G23" s="7" t="s">
        <v>33</v>
      </c>
      <c r="H23" s="8" t="str">
        <f>IFERROR( (D23 + '100'!D23)/(B23 + '100'!B23), "")</f>
        <v/>
      </c>
      <c r="I23" s="6"/>
    </row>
    <row r="25" spans="1:9" x14ac:dyDescent="0.75">
      <c r="A25" s="10" t="s">
        <v>34</v>
      </c>
      <c r="B25" s="10"/>
    </row>
    <row r="26" spans="1:9" x14ac:dyDescent="0.75">
      <c r="A26" s="9" t="s">
        <v>35</v>
      </c>
      <c r="B26" s="9"/>
      <c r="C26" s="11" t="str">
        <f>_xlfn.CONCAT('100'!C26,"")</f>
        <v>Dr. A. Big-Alabo</v>
      </c>
      <c r="D26" s="11"/>
    </row>
  </sheetData>
  <mergeCells count="37">
    <mergeCell ref="A10:B10"/>
    <mergeCell ref="C10:D10"/>
    <mergeCell ref="A1:I1"/>
    <mergeCell ref="A2:I2"/>
    <mergeCell ref="A3:I3"/>
    <mergeCell ref="A4:D4"/>
    <mergeCell ref="A6:B6"/>
    <mergeCell ref="C6:D6"/>
    <mergeCell ref="F6:I6"/>
    <mergeCell ref="A7:B7"/>
    <mergeCell ref="C7:D7"/>
    <mergeCell ref="E7:F7"/>
    <mergeCell ref="A9:D9"/>
    <mergeCell ref="E9:I9"/>
    <mergeCell ref="A11:B11"/>
    <mergeCell ref="C11:D11"/>
    <mergeCell ref="A12:B12"/>
    <mergeCell ref="C12:D12"/>
    <mergeCell ref="A13:B13"/>
    <mergeCell ref="C13:D13"/>
    <mergeCell ref="A14:B14"/>
    <mergeCell ref="C14:D14"/>
    <mergeCell ref="A16:D16"/>
    <mergeCell ref="E16:I16"/>
    <mergeCell ref="A17:B17"/>
    <mergeCell ref="C17:D17"/>
    <mergeCell ref="A18:B18"/>
    <mergeCell ref="C18:D18"/>
    <mergeCell ref="A19:B19"/>
    <mergeCell ref="C19:D19"/>
    <mergeCell ref="A20:B20"/>
    <mergeCell ref="C20:D20"/>
    <mergeCell ref="A21:B21"/>
    <mergeCell ref="C21:D21"/>
    <mergeCell ref="A25:B25"/>
    <mergeCell ref="A26:B26"/>
    <mergeCell ref="C26:D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</vt:lpstr>
      <vt:lpstr>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cp:lastPrinted>2021-09-09T20:30:52Z</cp:lastPrinted>
  <dcterms:created xsi:type="dcterms:W3CDTF">2021-09-06T10:10:10Z</dcterms:created>
  <dcterms:modified xsi:type="dcterms:W3CDTF">2021-09-09T21:04:23Z</dcterms:modified>
</cp:coreProperties>
</file>