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40009_{8AA7D380-807C-7646-A2D9-CA51B21841F0}" xr6:coauthVersionLast="47" xr6:coauthVersionMax="47" xr10:uidLastSave="{00000000-0000-0000-0000-000000000000}"/>
  <bookViews>
    <workbookView xWindow="52300" yWindow="5400" windowWidth="28040" windowHeight="17440"/>
  </bookViews>
  <sheets>
    <sheet name="ro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I8" i="1"/>
  <c r="J8" i="1"/>
  <c r="J3" i="1"/>
  <c r="J4" i="1"/>
  <c r="J5" i="1"/>
  <c r="J6" i="1"/>
  <c r="J7" i="1"/>
  <c r="J2" i="1"/>
  <c r="I2" i="1"/>
  <c r="K2" i="1" s="1"/>
  <c r="I3" i="1"/>
  <c r="I4" i="1"/>
  <c r="I5" i="1"/>
  <c r="I6" i="1"/>
  <c r="I7" i="1"/>
  <c r="K7" i="1" s="1"/>
  <c r="K9" i="1" l="1"/>
  <c r="K8" i="1"/>
  <c r="K6" i="1"/>
  <c r="K4" i="1"/>
  <c r="K5" i="1"/>
  <c r="K3" i="1"/>
</calcChain>
</file>

<file path=xl/sharedStrings.xml><?xml version="1.0" encoding="utf-8"?>
<sst xmlns="http://schemas.openxmlformats.org/spreadsheetml/2006/main" count="27" uniqueCount="27">
  <si>
    <t>team1</t>
  </si>
  <si>
    <t>team2</t>
  </si>
  <si>
    <t>team1wins</t>
  </si>
  <si>
    <t>team2wins</t>
  </si>
  <si>
    <t>Wales</t>
  </si>
  <si>
    <t>Denmark</t>
  </si>
  <si>
    <t>Italy</t>
  </si>
  <si>
    <t>Austria</t>
  </si>
  <si>
    <t>Netherlands</t>
  </si>
  <si>
    <t>Czech</t>
  </si>
  <si>
    <t>Belgium</t>
  </si>
  <si>
    <t>Portugal</t>
  </si>
  <si>
    <t>Croatia</t>
  </si>
  <si>
    <t>Spain</t>
  </si>
  <si>
    <t>France</t>
  </si>
  <si>
    <t>Switzerland</t>
  </si>
  <si>
    <t>team1won</t>
  </si>
  <si>
    <t>team2won</t>
  </si>
  <si>
    <t>loss1</t>
  </si>
  <si>
    <t>loss2</t>
  </si>
  <si>
    <t>loss</t>
  </si>
  <si>
    <t>score1</t>
  </si>
  <si>
    <t>score2</t>
  </si>
  <si>
    <t>England</t>
  </si>
  <si>
    <t>Germany</t>
  </si>
  <si>
    <t>Sweden</t>
  </si>
  <si>
    <t>Uktraine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</si>
</sst>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9" totalsRowShown="0">
  <autoFilter ref="A1:K9"/>
  <tableColumns count="11">
    <tableColumn id="1" name="team1"/>
    <tableColumn id="2" name="team2"/>
    <tableColumn id="3" name="team1wins"/>
    <tableColumn id="4" name="team2wins"/>
    <tableColumn id="11" name="score1"/>
    <tableColumn id="10" name="score2"/>
    <tableColumn id="5" name="team1won"/>
    <tableColumn id="6" name="team2won"/>
    <tableColumn id="7" name="loss1" dataDxfId="1">
      <calculatedColumnFormula>-Table1[[#This Row],[team1won]]*LOG(Table1[[#This Row],[team1wins]], EXP(1))</calculatedColumnFormula>
    </tableColumn>
    <tableColumn id="8" name="loss2">
      <calculatedColumnFormula>-Table1[[#This Row],[team2won]]*LOG(Table1[[#This Row],[team2wins]], EXP(1))</calculatedColumnFormula>
    </tableColumn>
    <tableColumn id="9" name="loss" dataDxfId="0">
      <calculatedColumnFormula>SUM(Table1[[#This Row],[loss1]:[loss2]])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5" sqref="C15"/>
    </sheetView>
  </sheetViews>
  <sheetFormatPr baseColWidth="10" defaultRowHeight="16" x14ac:dyDescent="0.2"/>
  <cols>
    <col min="3" max="6" width="12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4</v>
      </c>
      <c r="B2" t="s">
        <v>5</v>
      </c>
      <c r="C2">
        <v>0.301369863013698</v>
      </c>
      <c r="D2">
        <v>0.69863013698630105</v>
      </c>
      <c r="E2">
        <v>0</v>
      </c>
      <c r="F2">
        <v>4</v>
      </c>
      <c r="G2">
        <v>0</v>
      </c>
      <c r="H2">
        <v>1</v>
      </c>
      <c r="I2">
        <f>-Table1[[#This Row],[team1won]]*LOG(Table1[[#This Row],[team1wins]], EXP(1))</f>
        <v>0</v>
      </c>
      <c r="J2">
        <f>-Table1[[#This Row],[team2won]]*LOG(Table1[[#This Row],[team2wins]], EXP(1))</f>
        <v>0.35863380842406584</v>
      </c>
      <c r="K2">
        <f>SUM(Table1[[#This Row],[loss1]:[loss2]])</f>
        <v>0.35863380842406584</v>
      </c>
    </row>
    <row r="3" spans="1:11" x14ac:dyDescent="0.2">
      <c r="A3" t="s">
        <v>6</v>
      </c>
      <c r="B3" t="s">
        <v>7</v>
      </c>
      <c r="C3">
        <v>0.87129300118623898</v>
      </c>
      <c r="D3">
        <v>0.12870699881375999</v>
      </c>
      <c r="E3">
        <v>2</v>
      </c>
      <c r="F3">
        <v>1</v>
      </c>
      <c r="G3">
        <v>1</v>
      </c>
      <c r="H3">
        <v>0</v>
      </c>
      <c r="I3">
        <f>-Table1[[#This Row],[team1won]]*LOG(Table1[[#This Row],[team1wins]], EXP(1))</f>
        <v>0.1377769623879242</v>
      </c>
      <c r="J3">
        <f>-Table1[[#This Row],[team2won]]*LOG(Table1[[#This Row],[team2wins]], EXP(1))</f>
        <v>0</v>
      </c>
      <c r="K3">
        <f>SUM(Table1[[#This Row],[loss1]:[loss2]])</f>
        <v>0.1377769623879242</v>
      </c>
    </row>
    <row r="4" spans="1:11" x14ac:dyDescent="0.2">
      <c r="A4" t="s">
        <v>8</v>
      </c>
      <c r="B4" t="s">
        <v>9</v>
      </c>
      <c r="C4">
        <v>0.86190333233263206</v>
      </c>
      <c r="D4">
        <v>0.138096667667367</v>
      </c>
      <c r="E4">
        <v>0</v>
      </c>
      <c r="F4">
        <v>2</v>
      </c>
      <c r="G4">
        <v>0</v>
      </c>
      <c r="H4">
        <v>2</v>
      </c>
      <c r="I4">
        <f>-Table1[[#This Row],[team1won]]*LOG(Table1[[#This Row],[team1wins]], EXP(1))</f>
        <v>0</v>
      </c>
      <c r="J4">
        <f>-Table1[[#This Row],[team2won]]*LOG(Table1[[#This Row],[team2wins]], EXP(1))</f>
        <v>3.9596026974210803</v>
      </c>
      <c r="K4">
        <f>SUM(Table1[[#This Row],[loss1]:[loss2]])</f>
        <v>3.9596026974210803</v>
      </c>
    </row>
    <row r="5" spans="1:11" x14ac:dyDescent="0.2">
      <c r="A5" t="s">
        <v>10</v>
      </c>
      <c r="B5" t="s">
        <v>11</v>
      </c>
      <c r="C5">
        <v>0.76898429990387696</v>
      </c>
      <c r="D5">
        <v>0.23101570009612299</v>
      </c>
      <c r="E5">
        <v>1</v>
      </c>
      <c r="F5">
        <v>0</v>
      </c>
      <c r="G5">
        <v>1</v>
      </c>
      <c r="H5">
        <v>0</v>
      </c>
      <c r="I5">
        <f>-Table1[[#This Row],[team1won]]*LOG(Table1[[#This Row],[team1wins]], EXP(1))</f>
        <v>0.26268472593474246</v>
      </c>
      <c r="J5">
        <f>-Table1[[#This Row],[team2won]]*LOG(Table1[[#This Row],[team2wins]], EXP(1))</f>
        <v>0</v>
      </c>
      <c r="K5">
        <f>SUM(Table1[[#This Row],[loss1]:[loss2]])</f>
        <v>0.26268472593474246</v>
      </c>
    </row>
    <row r="6" spans="1:11" x14ac:dyDescent="0.2">
      <c r="A6" t="s">
        <v>12</v>
      </c>
      <c r="B6" t="s">
        <v>13</v>
      </c>
      <c r="C6">
        <v>0.249130572241542</v>
      </c>
      <c r="D6">
        <v>0.750869427758457</v>
      </c>
      <c r="I6">
        <f>-Table1[[#This Row],[team1won]]*LOG(Table1[[#This Row],[team1wins]], EXP(1))</f>
        <v>0</v>
      </c>
      <c r="J6">
        <f>-Table1[[#This Row],[team2won]]*LOG(Table1[[#This Row],[team2wins]], EXP(1))</f>
        <v>0</v>
      </c>
      <c r="K6">
        <f>SUM(Table1[[#This Row],[loss1]:[loss2]])</f>
        <v>0</v>
      </c>
    </row>
    <row r="7" spans="1:11" x14ac:dyDescent="0.2">
      <c r="A7" t="s">
        <v>14</v>
      </c>
      <c r="B7" t="s">
        <v>15</v>
      </c>
      <c r="C7">
        <v>0.71797385620915</v>
      </c>
      <c r="D7">
        <v>0.282026143790849</v>
      </c>
      <c r="I7">
        <f>-Table1[[#This Row],[team1won]]*LOG(Table1[[#This Row],[team1wins]], EXP(1))</f>
        <v>0</v>
      </c>
      <c r="J7">
        <f>-Table1[[#This Row],[team2won]]*LOG(Table1[[#This Row],[team2wins]], EXP(1))</f>
        <v>0</v>
      </c>
      <c r="K7">
        <f>SUM(Table1[[#This Row],[loss1]:[loss2]])</f>
        <v>0</v>
      </c>
    </row>
    <row r="8" spans="1:11" x14ac:dyDescent="0.2">
      <c r="A8" t="s">
        <v>23</v>
      </c>
      <c r="B8" t="s">
        <v>24</v>
      </c>
      <c r="C8">
        <v>0.64838070000000003</v>
      </c>
      <c r="D8">
        <v>0.35161930000000002</v>
      </c>
      <c r="I8" s="1">
        <f>-Table1[[#This Row],[team1won]]*LOG(Table1[[#This Row],[team1wins]], EXP(1))</f>
        <v>0</v>
      </c>
      <c r="J8">
        <f>-Table1[[#This Row],[team2won]]*LOG(Table1[[#This Row],[team2wins]], EXP(1))</f>
        <v>0</v>
      </c>
      <c r="K8" s="1">
        <f>SUM(Table1[[#This Row],[loss1]:[loss2]])</f>
        <v>0</v>
      </c>
    </row>
    <row r="9" spans="1:11" x14ac:dyDescent="0.2">
      <c r="A9" t="s">
        <v>25</v>
      </c>
      <c r="B9" t="s">
        <v>26</v>
      </c>
      <c r="C9">
        <v>0.54031169999999995</v>
      </c>
      <c r="D9">
        <v>0.45968829999999999</v>
      </c>
      <c r="I9" s="1">
        <f>-Table1[[#This Row],[team1won]]*LOG(Table1[[#This Row],[team1wins]], EXP(1))</f>
        <v>0</v>
      </c>
      <c r="J9">
        <f>-Table1[[#This Row],[team2won]]*LOG(Table1[[#This Row],[team2wins]], EXP(1))</f>
        <v>0</v>
      </c>
      <c r="K9" s="1">
        <f>SUM(Table1[[#This Row],[loss1]:[loss2]])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2021-06-27T17:33:09Z</dcterms:created>
  <dcterms:modified xsi:type="dcterms:W3CDTF">2021-06-28T13:05:23Z</dcterms:modified>
</cp:coreProperties>
</file>