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figueroa/Documents/GitHub/RemoteTempMonitor/PCB_Design/"/>
    </mc:Choice>
  </mc:AlternateContent>
  <xr:revisionPtr revIDLastSave="0" documentId="13_ncr:1_{C8B23F8B-14C8-7C4E-9492-FCD8D794CC5D}" xr6:coauthVersionLast="47" xr6:coauthVersionMax="47" xr10:uidLastSave="{00000000-0000-0000-0000-000000000000}"/>
  <bookViews>
    <workbookView xWindow="0" yWindow="500" windowWidth="33600" windowHeight="20500" xr2:uid="{06313240-559F-D04A-8DD7-FFF8CB69C591}"/>
  </bookViews>
  <sheets>
    <sheet name="Hoja1" sheetId="1" r:id="rId1"/>
  </sheets>
  <definedNames>
    <definedName name="PCB_Design" localSheetId="0">Hoja1!$A$1:$D$31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  <c r="M5" i="1"/>
  <c r="M4" i="1"/>
  <c r="M3" i="1"/>
  <c r="J2" i="1"/>
  <c r="J3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939EDF-7573-7C44-8993-A7D8B37A4EBF}" name="PCB_Design" type="6" refreshedVersion="7" background="1" saveData="1">
    <textPr codePage="65001" sourceFile="/Users/diegofigueroa/Documents/GitHub/RemoteTempMonitor/PCB_Design/PCB_Design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<sst xmlns="http://schemas.openxmlformats.org/spreadsheetml/2006/main" count="106" uniqueCount="73">
  <si>
    <t>Item</t>
  </si>
  <si>
    <t>Qty</t>
  </si>
  <si>
    <t>Reference(s)</t>
  </si>
  <si>
    <t>Value</t>
  </si>
  <si>
    <t>4.7k1</t>
  </si>
  <si>
    <t>Battery_Cell</t>
  </si>
  <si>
    <t>SW_Push</t>
  </si>
  <si>
    <t>Buzzer1</t>
  </si>
  <si>
    <t>Buzzer</t>
  </si>
  <si>
    <t>10u</t>
  </si>
  <si>
    <t>Conn_I2C1</t>
  </si>
  <si>
    <t>Conn_OLED1</t>
  </si>
  <si>
    <t>Conn_01x04_Female</t>
  </si>
  <si>
    <t>Conn_prog1</t>
  </si>
  <si>
    <t>Conn_01x05_Female</t>
  </si>
  <si>
    <t>D1</t>
  </si>
  <si>
    <t>LED_RGBC</t>
  </si>
  <si>
    <t>LED</t>
  </si>
  <si>
    <t>IC1</t>
  </si>
  <si>
    <t>MIC37303YME</t>
  </si>
  <si>
    <t>J1</t>
  </si>
  <si>
    <t>TP4056</t>
  </si>
  <si>
    <t>J2</t>
  </si>
  <si>
    <t>NMOS_Buzzer1</t>
  </si>
  <si>
    <t>R1</t>
  </si>
  <si>
    <t>R2</t>
  </si>
  <si>
    <t>1k</t>
  </si>
  <si>
    <t>R_rLed1</t>
  </si>
  <si>
    <t>10k</t>
  </si>
  <si>
    <t>47u</t>
  </si>
  <si>
    <t>Sens_Temp1</t>
  </si>
  <si>
    <t>DS18B20</t>
  </si>
  <si>
    <t>SW_ONOFF1</t>
  </si>
  <si>
    <t>U1</t>
  </si>
  <si>
    <t>ESP32-WROOM-32</t>
  </si>
  <si>
    <t>Battery1, Battery2</t>
  </si>
  <si>
    <t>BT1, BT2, BT3, BT4</t>
  </si>
  <si>
    <t>C1, C2</t>
  </si>
  <si>
    <t>Cd1, Cd2, Cd3, Cd4</t>
  </si>
  <si>
    <t>FlagLED_R1, gLED1, LED_Piloto_G1, LED_Prog_B1, rLED1</t>
  </si>
  <si>
    <t>R_gLED1, R_rLED1, Rd1, Rd2, Rd3, Rd4</t>
  </si>
  <si>
    <t>R_Piloto1, R_RGB_R1</t>
  </si>
  <si>
    <t>R_Prog_B1, R_RGB_B1, R_RGB_G1</t>
  </si>
  <si>
    <t>Ren1, Rpd1, Rpd2, Rpd3, Rpd4</t>
  </si>
  <si>
    <t>Rogers1, Steve1</t>
  </si>
  <si>
    <t>SW1, SW2</t>
  </si>
  <si>
    <t>Compañia</t>
  </si>
  <si>
    <t>Sigma</t>
  </si>
  <si>
    <t>Mactrónica</t>
  </si>
  <si>
    <t>Battery holder, Battery holder</t>
  </si>
  <si>
    <t>Mercado Libre</t>
  </si>
  <si>
    <t>NMOS</t>
  </si>
  <si>
    <t>-----</t>
  </si>
  <si>
    <t>Pantalla OLED</t>
  </si>
  <si>
    <t>oled 1.3"</t>
  </si>
  <si>
    <t>estado compra</t>
  </si>
  <si>
    <t>precio unidad</t>
  </si>
  <si>
    <t>conn Sens_Temp1</t>
  </si>
  <si>
    <t>JST</t>
  </si>
  <si>
    <t>Total</t>
  </si>
  <si>
    <t>quien compró</t>
  </si>
  <si>
    <t>Diego</t>
  </si>
  <si>
    <t xml:space="preserve">Compras </t>
  </si>
  <si>
    <t>Omar</t>
  </si>
  <si>
    <t>Danny</t>
  </si>
  <si>
    <t>USB-b micro</t>
  </si>
  <si>
    <t>cantidad compra</t>
  </si>
  <si>
    <t>Centro</t>
  </si>
  <si>
    <t>0.1u</t>
  </si>
  <si>
    <t>centro</t>
  </si>
  <si>
    <t>6.98k</t>
  </si>
  <si>
    <t>4.02k</t>
  </si>
  <si>
    <t>R_OneWire R_PROG1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</si>
</sst>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0" fillId="5" borderId="0" xfId="0" applyFill="1"/>
    <xf numFmtId="0" fontId="0" fillId="6" borderId="0" xfId="0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CB_Design" connectionId="1" xr16:uid="{DC35D49D-26D8-0140-8A52-9AEEB45B8EF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2B50-098F-2142-9F42-C1BD222C66BC}">
  <dimension ref="A1:M32"/>
  <sheetViews>
    <sheetView tabSelected="1" zoomScale="125" zoomScaleNormal="160" workbookViewId="0">
      <selection activeCell="F5" sqref="F5"/>
    </sheetView>
  </sheetViews>
  <sheetFormatPr baseColWidth="10" defaultRowHeight="16" x14ac:dyDescent="0.2"/>
  <cols>
    <col min="1" max="1" width="6.33203125" customWidth="1"/>
    <col min="2" max="2" width="6" customWidth="1"/>
    <col min="3" max="3" width="48.5" bestFit="1" customWidth="1"/>
    <col min="4" max="4" width="18.33203125" bestFit="1" customWidth="1"/>
    <col min="5" max="5" width="14" customWidth="1"/>
    <col min="6" max="6" width="13.1640625" customWidth="1"/>
    <col min="7" max="7" width="12.6640625" customWidth="1"/>
    <col min="8" max="8" width="15.83203125" customWidth="1"/>
    <col min="9" max="9" width="12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46</v>
      </c>
      <c r="F1" t="s">
        <v>55</v>
      </c>
      <c r="G1" t="s">
        <v>56</v>
      </c>
      <c r="H1" t="s">
        <v>66</v>
      </c>
      <c r="I1" t="s">
        <v>60</v>
      </c>
      <c r="J1" t="s">
        <v>59</v>
      </c>
    </row>
    <row r="2" spans="1:13" x14ac:dyDescent="0.2">
      <c r="A2">
        <v>1</v>
      </c>
      <c r="B2">
        <v>2</v>
      </c>
      <c r="C2" t="s">
        <v>72</v>
      </c>
      <c r="D2" t="s">
        <v>4</v>
      </c>
      <c r="E2" t="s">
        <v>47</v>
      </c>
      <c r="F2" s="4"/>
      <c r="J2">
        <f>G2*B2</f>
        <v>0</v>
      </c>
      <c r="L2" t="s">
        <v>62</v>
      </c>
    </row>
    <row r="3" spans="1:13" x14ac:dyDescent="0.2">
      <c r="A3">
        <v>2</v>
      </c>
      <c r="B3">
        <v>2</v>
      </c>
      <c r="C3" t="s">
        <v>49</v>
      </c>
      <c r="D3" t="s">
        <v>5</v>
      </c>
      <c r="E3" s="1" t="s">
        <v>48</v>
      </c>
      <c r="F3" s="4"/>
      <c r="G3">
        <v>5000</v>
      </c>
      <c r="H3">
        <v>2</v>
      </c>
      <c r="I3" t="s">
        <v>61</v>
      </c>
      <c r="J3">
        <f>G3*H3</f>
        <v>10000</v>
      </c>
      <c r="L3" t="s">
        <v>61</v>
      </c>
      <c r="M3">
        <f>SUMIF(I2:I31,"Diego",J2:J31)</f>
        <v>30000</v>
      </c>
    </row>
    <row r="4" spans="1:13" x14ac:dyDescent="0.2">
      <c r="A4">
        <v>3</v>
      </c>
      <c r="B4">
        <v>2</v>
      </c>
      <c r="C4" t="s">
        <v>35</v>
      </c>
      <c r="D4" t="s">
        <v>5</v>
      </c>
      <c r="E4" t="s">
        <v>50</v>
      </c>
      <c r="F4" s="5"/>
      <c r="J4">
        <f t="shared" ref="J4:J31" si="0">G4*H4</f>
        <v>0</v>
      </c>
      <c r="L4" t="s">
        <v>63</v>
      </c>
      <c r="M4">
        <f>SUMIF(I2:I31,"Omar",J2:J31)</f>
        <v>1000</v>
      </c>
    </row>
    <row r="5" spans="1:13" x14ac:dyDescent="0.2">
      <c r="A5">
        <v>4</v>
      </c>
      <c r="B5">
        <v>4</v>
      </c>
      <c r="C5" t="s">
        <v>36</v>
      </c>
      <c r="D5" t="s">
        <v>6</v>
      </c>
      <c r="E5" s="3" t="s">
        <v>67</v>
      </c>
      <c r="F5" s="5"/>
      <c r="J5">
        <f t="shared" si="0"/>
        <v>0</v>
      </c>
      <c r="L5" t="s">
        <v>64</v>
      </c>
      <c r="M5">
        <f>SUMIF(I2:I31,"Danny",J2:J31)</f>
        <v>0</v>
      </c>
    </row>
    <row r="6" spans="1:13" x14ac:dyDescent="0.2">
      <c r="A6">
        <v>5</v>
      </c>
      <c r="B6">
        <v>1</v>
      </c>
      <c r="C6" t="s">
        <v>7</v>
      </c>
      <c r="D6" t="s">
        <v>8</v>
      </c>
      <c r="E6" s="9" t="s">
        <v>48</v>
      </c>
      <c r="F6" s="5"/>
      <c r="J6">
        <f t="shared" si="0"/>
        <v>0</v>
      </c>
    </row>
    <row r="7" spans="1:13" x14ac:dyDescent="0.2">
      <c r="A7">
        <v>6</v>
      </c>
      <c r="B7">
        <v>2</v>
      </c>
      <c r="C7" t="s">
        <v>37</v>
      </c>
      <c r="D7" t="s">
        <v>9</v>
      </c>
      <c r="E7" t="s">
        <v>47</v>
      </c>
      <c r="F7" s="4"/>
      <c r="J7">
        <f t="shared" si="0"/>
        <v>0</v>
      </c>
    </row>
    <row r="8" spans="1:13" x14ac:dyDescent="0.2">
      <c r="A8">
        <v>7</v>
      </c>
      <c r="B8">
        <v>4</v>
      </c>
      <c r="C8" t="s">
        <v>38</v>
      </c>
      <c r="D8" s="8" t="s">
        <v>68</v>
      </c>
      <c r="E8" t="s">
        <v>47</v>
      </c>
      <c r="F8" s="4"/>
      <c r="J8">
        <f t="shared" si="0"/>
        <v>0</v>
      </c>
    </row>
    <row r="9" spans="1:13" x14ac:dyDescent="0.2">
      <c r="A9">
        <v>8</v>
      </c>
      <c r="B9">
        <v>1</v>
      </c>
      <c r="C9" t="s">
        <v>10</v>
      </c>
      <c r="D9" t="s">
        <v>12</v>
      </c>
      <c r="E9" s="2" t="s">
        <v>52</v>
      </c>
      <c r="F9" s="6"/>
      <c r="J9">
        <f t="shared" si="0"/>
        <v>0</v>
      </c>
    </row>
    <row r="10" spans="1:13" x14ac:dyDescent="0.2">
      <c r="A10">
        <v>9</v>
      </c>
      <c r="B10">
        <v>1</v>
      </c>
      <c r="C10" t="s">
        <v>53</v>
      </c>
      <c r="D10" t="s">
        <v>54</v>
      </c>
      <c r="E10" s="9" t="s">
        <v>48</v>
      </c>
      <c r="F10" s="5"/>
      <c r="J10">
        <f t="shared" si="0"/>
        <v>0</v>
      </c>
    </row>
    <row r="11" spans="1:13" x14ac:dyDescent="0.2">
      <c r="A11">
        <v>10</v>
      </c>
      <c r="B11">
        <v>1</v>
      </c>
      <c r="C11" t="s">
        <v>11</v>
      </c>
      <c r="D11" t="s">
        <v>12</v>
      </c>
      <c r="E11" s="2" t="s">
        <v>52</v>
      </c>
      <c r="F11" s="4"/>
      <c r="J11">
        <f t="shared" si="0"/>
        <v>0</v>
      </c>
    </row>
    <row r="12" spans="1:13" x14ac:dyDescent="0.2">
      <c r="A12">
        <v>11</v>
      </c>
      <c r="B12">
        <v>1</v>
      </c>
      <c r="C12" t="s">
        <v>13</v>
      </c>
      <c r="D12" t="s">
        <v>14</v>
      </c>
      <c r="E12" s="2" t="s">
        <v>52</v>
      </c>
      <c r="F12" s="4"/>
      <c r="J12">
        <f t="shared" si="0"/>
        <v>0</v>
      </c>
    </row>
    <row r="13" spans="1:13" x14ac:dyDescent="0.2">
      <c r="A13">
        <v>12</v>
      </c>
      <c r="B13">
        <v>1</v>
      </c>
      <c r="C13" t="s">
        <v>15</v>
      </c>
      <c r="D13" t="s">
        <v>16</v>
      </c>
      <c r="E13" s="1" t="s">
        <v>48</v>
      </c>
      <c r="F13" s="4"/>
      <c r="G13">
        <v>1000</v>
      </c>
      <c r="H13">
        <v>1</v>
      </c>
      <c r="I13" t="s">
        <v>61</v>
      </c>
      <c r="J13">
        <f t="shared" si="0"/>
        <v>1000</v>
      </c>
    </row>
    <row r="14" spans="1:13" x14ac:dyDescent="0.2">
      <c r="A14">
        <v>13</v>
      </c>
      <c r="B14">
        <v>5</v>
      </c>
      <c r="C14" t="s">
        <v>39</v>
      </c>
      <c r="D14" t="s">
        <v>17</v>
      </c>
      <c r="E14" t="s">
        <v>47</v>
      </c>
      <c r="F14" s="4"/>
      <c r="J14">
        <f t="shared" si="0"/>
        <v>0</v>
      </c>
    </row>
    <row r="15" spans="1:13" x14ac:dyDescent="0.2">
      <c r="A15">
        <v>14</v>
      </c>
      <c r="B15">
        <v>1</v>
      </c>
      <c r="C15" t="s">
        <v>18</v>
      </c>
      <c r="D15" t="s">
        <v>19</v>
      </c>
      <c r="E15" t="s">
        <v>47</v>
      </c>
      <c r="F15" s="4"/>
      <c r="J15">
        <f t="shared" si="0"/>
        <v>0</v>
      </c>
    </row>
    <row r="16" spans="1:13" x14ac:dyDescent="0.2">
      <c r="A16">
        <v>15</v>
      </c>
      <c r="B16">
        <v>1</v>
      </c>
      <c r="C16" t="s">
        <v>20</v>
      </c>
      <c r="D16" t="s">
        <v>21</v>
      </c>
      <c r="E16" t="s">
        <v>47</v>
      </c>
      <c r="F16" s="4"/>
      <c r="J16">
        <f t="shared" si="0"/>
        <v>0</v>
      </c>
    </row>
    <row r="17" spans="1:10" x14ac:dyDescent="0.2">
      <c r="A17">
        <v>16</v>
      </c>
      <c r="B17">
        <v>1</v>
      </c>
      <c r="C17" t="s">
        <v>22</v>
      </c>
      <c r="D17" t="s">
        <v>65</v>
      </c>
      <c r="E17" t="s">
        <v>69</v>
      </c>
      <c r="F17" s="4"/>
      <c r="G17">
        <v>1000</v>
      </c>
      <c r="H17">
        <v>1</v>
      </c>
      <c r="I17" t="s">
        <v>63</v>
      </c>
      <c r="J17">
        <f t="shared" si="0"/>
        <v>1000</v>
      </c>
    </row>
    <row r="18" spans="1:10" x14ac:dyDescent="0.2">
      <c r="A18">
        <v>17</v>
      </c>
      <c r="B18">
        <v>1</v>
      </c>
      <c r="C18" t="s">
        <v>23</v>
      </c>
      <c r="D18" t="s">
        <v>51</v>
      </c>
      <c r="E18" s="1" t="s">
        <v>47</v>
      </c>
      <c r="F18" s="4"/>
      <c r="J18">
        <f t="shared" si="0"/>
        <v>0</v>
      </c>
    </row>
    <row r="19" spans="1:10" x14ac:dyDescent="0.2">
      <c r="A19">
        <v>18</v>
      </c>
      <c r="B19">
        <v>1</v>
      </c>
      <c r="C19" t="s">
        <v>24</v>
      </c>
      <c r="D19" s="7" t="s">
        <v>70</v>
      </c>
      <c r="E19" s="1" t="s">
        <v>47</v>
      </c>
      <c r="F19" s="4"/>
      <c r="J19">
        <f t="shared" si="0"/>
        <v>0</v>
      </c>
    </row>
    <row r="20" spans="1:10" x14ac:dyDescent="0.2">
      <c r="A20">
        <v>19</v>
      </c>
      <c r="B20">
        <v>1</v>
      </c>
      <c r="C20" t="s">
        <v>25</v>
      </c>
      <c r="D20" s="7" t="s">
        <v>71</v>
      </c>
      <c r="E20" s="1" t="s">
        <v>47</v>
      </c>
      <c r="F20" s="4"/>
      <c r="J20">
        <f t="shared" si="0"/>
        <v>0</v>
      </c>
    </row>
    <row r="21" spans="1:10" x14ac:dyDescent="0.2">
      <c r="A21">
        <v>20</v>
      </c>
      <c r="B21">
        <v>6</v>
      </c>
      <c r="C21" t="s">
        <v>40</v>
      </c>
      <c r="D21" t="s">
        <v>26</v>
      </c>
      <c r="E21" s="1" t="s">
        <v>47</v>
      </c>
      <c r="F21" s="4"/>
      <c r="J21">
        <f t="shared" si="0"/>
        <v>0</v>
      </c>
    </row>
    <row r="22" spans="1:10" x14ac:dyDescent="0.2">
      <c r="A22">
        <v>21</v>
      </c>
      <c r="B22">
        <v>2</v>
      </c>
      <c r="C22" t="s">
        <v>41</v>
      </c>
      <c r="D22">
        <v>220</v>
      </c>
      <c r="E22" s="1" t="s">
        <v>47</v>
      </c>
      <c r="F22" s="4"/>
      <c r="J22">
        <f t="shared" si="0"/>
        <v>0</v>
      </c>
    </row>
    <row r="23" spans="1:10" x14ac:dyDescent="0.2">
      <c r="A23">
        <v>23</v>
      </c>
      <c r="B23">
        <v>3</v>
      </c>
      <c r="C23" t="s">
        <v>42</v>
      </c>
      <c r="D23">
        <v>47</v>
      </c>
      <c r="E23" s="1" t="s">
        <v>47</v>
      </c>
      <c r="F23" s="4"/>
      <c r="J23">
        <f t="shared" si="0"/>
        <v>0</v>
      </c>
    </row>
    <row r="24" spans="1:10" x14ac:dyDescent="0.2">
      <c r="A24">
        <v>24</v>
      </c>
      <c r="B24">
        <v>1</v>
      </c>
      <c r="C24" t="s">
        <v>27</v>
      </c>
      <c r="D24">
        <v>300</v>
      </c>
      <c r="E24" s="1" t="s">
        <v>47</v>
      </c>
      <c r="F24" s="4"/>
      <c r="J24">
        <f t="shared" si="0"/>
        <v>0</v>
      </c>
    </row>
    <row r="25" spans="1:10" x14ac:dyDescent="0.2">
      <c r="A25">
        <v>25</v>
      </c>
      <c r="B25">
        <v>5</v>
      </c>
      <c r="C25" t="s">
        <v>43</v>
      </c>
      <c r="D25" t="s">
        <v>28</v>
      </c>
      <c r="E25" s="1" t="s">
        <v>47</v>
      </c>
      <c r="F25" s="4"/>
      <c r="J25">
        <f t="shared" si="0"/>
        <v>0</v>
      </c>
    </row>
    <row r="26" spans="1:10" x14ac:dyDescent="0.2">
      <c r="A26">
        <v>26</v>
      </c>
      <c r="B26">
        <v>2</v>
      </c>
      <c r="C26" t="s">
        <v>44</v>
      </c>
      <c r="D26" t="s">
        <v>29</v>
      </c>
      <c r="E26" s="1" t="s">
        <v>47</v>
      </c>
      <c r="F26" s="4"/>
      <c r="J26">
        <f t="shared" si="0"/>
        <v>0</v>
      </c>
    </row>
    <row r="27" spans="1:10" x14ac:dyDescent="0.2">
      <c r="A27">
        <v>27</v>
      </c>
      <c r="B27">
        <v>1</v>
      </c>
      <c r="C27" t="s">
        <v>57</v>
      </c>
      <c r="D27" t="s">
        <v>58</v>
      </c>
      <c r="E27" s="1" t="s">
        <v>69</v>
      </c>
      <c r="F27" s="4"/>
      <c r="G27">
        <v>0</v>
      </c>
      <c r="H27">
        <v>1</v>
      </c>
      <c r="I27" t="s">
        <v>63</v>
      </c>
      <c r="J27">
        <f t="shared" si="0"/>
        <v>0</v>
      </c>
    </row>
    <row r="28" spans="1:10" x14ac:dyDescent="0.2">
      <c r="A28">
        <v>28</v>
      </c>
      <c r="B28">
        <v>1</v>
      </c>
      <c r="C28" t="s">
        <v>30</v>
      </c>
      <c r="D28" t="s">
        <v>31</v>
      </c>
      <c r="E28" s="1" t="s">
        <v>47</v>
      </c>
      <c r="F28" s="4"/>
      <c r="J28">
        <f t="shared" si="0"/>
        <v>0</v>
      </c>
    </row>
    <row r="29" spans="1:10" x14ac:dyDescent="0.2">
      <c r="A29">
        <v>29</v>
      </c>
      <c r="B29">
        <v>2</v>
      </c>
      <c r="C29" t="s">
        <v>45</v>
      </c>
      <c r="D29" t="s">
        <v>6</v>
      </c>
      <c r="E29" s="1" t="s">
        <v>47</v>
      </c>
      <c r="F29" s="4"/>
      <c r="J29">
        <f t="shared" si="0"/>
        <v>0</v>
      </c>
    </row>
    <row r="30" spans="1:10" x14ac:dyDescent="0.2">
      <c r="A30">
        <v>30</v>
      </c>
      <c r="B30">
        <v>1</v>
      </c>
      <c r="C30" t="s">
        <v>32</v>
      </c>
      <c r="D30" t="s">
        <v>6</v>
      </c>
      <c r="E30" s="3" t="s">
        <v>67</v>
      </c>
      <c r="F30" s="5"/>
      <c r="J30">
        <f t="shared" si="0"/>
        <v>0</v>
      </c>
    </row>
    <row r="31" spans="1:10" x14ac:dyDescent="0.2">
      <c r="A31">
        <v>31</v>
      </c>
      <c r="B31">
        <v>1</v>
      </c>
      <c r="C31" t="s">
        <v>33</v>
      </c>
      <c r="D31" t="s">
        <v>34</v>
      </c>
      <c r="E31" s="1" t="s">
        <v>48</v>
      </c>
      <c r="F31" s="4"/>
      <c r="G31">
        <v>19000</v>
      </c>
      <c r="H31">
        <v>1</v>
      </c>
      <c r="I31" t="s">
        <v>61</v>
      </c>
      <c r="J31">
        <f t="shared" si="0"/>
        <v>19000</v>
      </c>
    </row>
    <row r="32" spans="1:10" x14ac:dyDescent="0.2">
      <c r="J32">
        <f>SUM(J2:J31)</f>
        <v>31000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Hoja1!PCB_Design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</dc:creator>
  <cp:lastModifiedBy>diego alejandro</cp:lastModifiedBy>
  <dcterms:created xsi:type="dcterms:W3CDTF">2021-12-16T13:45:05Z</dcterms:created>
  <dcterms:modified xsi:type="dcterms:W3CDTF">2022-01-12T15:30:01Z</dcterms:modified>
</cp:coreProperties>
</file>