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ixol/Documents/LHCb/"/>
    </mc:Choice>
  </mc:AlternateContent>
  <xr:revisionPtr revIDLastSave="0" documentId="13_ncr:1_{B6D8A30D-9189-674C-A1DB-81A5F4E628C5}" xr6:coauthVersionLast="40" xr6:coauthVersionMax="40" xr10:uidLastSave="{00000000-0000-0000-0000-000000000000}"/>
  <bookViews>
    <workbookView xWindow="33600" yWindow="460" windowWidth="23040" windowHeight="15540" activeTab="1" xr2:uid="{85FD9E08-5CA3-114F-BC9C-C98BDDDD9C75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5" i="4"/>
  <c r="L4" i="3"/>
</calcChain>
</file>

<file path=xl/sharedStrings.xml><?xml version="1.0" encoding="utf-8"?>
<sst xmlns="http://schemas.openxmlformats.org/spreadsheetml/2006/main" count="33" uniqueCount="33">
  <si>
    <t>Chi2Pos</t>
  </si>
  <si>
    <t>Chi2Neg</t>
  </si>
  <si>
    <t>Auto</t>
  </si>
  <si>
    <t>Position of X0 (MeV)</t>
  </si>
  <si>
    <t>Signal: Double Gaussian</t>
  </si>
  <si>
    <t>Shoulder: Gaussian</t>
  </si>
  <si>
    <t>cuts</t>
  </si>
  <si>
    <t xml:space="preserve">Kaon I + </t>
  </si>
  <si>
    <t>Kaon I -</t>
  </si>
  <si>
    <t>Sig</t>
  </si>
  <si>
    <t>Double Gaussian</t>
  </si>
  <si>
    <t xml:space="preserve">function </t>
  </si>
  <si>
    <t>Lorentz</t>
  </si>
  <si>
    <t>double Gaussian</t>
  </si>
  <si>
    <t xml:space="preserve">Cruijff funtion </t>
  </si>
  <si>
    <t>N+</t>
  </si>
  <si>
    <t>N-</t>
  </si>
  <si>
    <t>Err N+</t>
  </si>
  <si>
    <t>Err N-</t>
  </si>
  <si>
    <t>Chi2 +</t>
  </si>
  <si>
    <t>P +</t>
  </si>
  <si>
    <t>Chi2 -</t>
  </si>
  <si>
    <t xml:space="preserve">P - </t>
  </si>
  <si>
    <t>Asym</t>
  </si>
  <si>
    <t>Err Asym</t>
  </si>
  <si>
    <t>Err</t>
  </si>
  <si>
    <t>err</t>
  </si>
  <si>
    <t>PosX0</t>
  </si>
  <si>
    <t>NegX0</t>
  </si>
  <si>
    <t>chi2pos</t>
  </si>
  <si>
    <t>chi2neg</t>
  </si>
  <si>
    <t>Asymmetry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</si>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</sst>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1775-7E41-D242-99C8-494F51C7C2F0}">
  <dimension ref="A1:D31"/>
  <sheetViews>
    <sheetView topLeftCell="A3" zoomScale="230" workbookViewId="0">
      <selection activeCell="D10" sqref="D10"/>
    </sheetView>
  </sheetViews>
  <sheetFormatPr baseColWidth="10" defaultRowHeight="16" x14ac:dyDescent="0.2"/>
  <cols>
    <col min="1" max="1" width="18" customWidth="1"/>
    <col min="2" max="2" width="12.33203125" customWidth="1"/>
  </cols>
  <sheetData>
    <row r="1" spans="1:4" x14ac:dyDescent="0.2">
      <c r="A1" s="6"/>
      <c r="B1" s="6"/>
      <c r="C1" s="6"/>
    </row>
    <row r="2" spans="1:4" x14ac:dyDescent="0.2">
      <c r="A2" s="1" t="s">
        <v>3</v>
      </c>
      <c r="B2" s="1" t="s">
        <v>0</v>
      </c>
      <c r="C2" s="1" t="s">
        <v>1</v>
      </c>
      <c r="D2" s="7" t="s">
        <v>26</v>
      </c>
    </row>
    <row r="3" spans="1:4" x14ac:dyDescent="0.2">
      <c r="A3" s="1" t="s">
        <v>2</v>
      </c>
      <c r="B3" s="1">
        <v>1.1654500000000001</v>
      </c>
      <c r="C3" s="1">
        <v>1.1722399999999999</v>
      </c>
    </row>
    <row r="4" spans="1:4" x14ac:dyDescent="0.2">
      <c r="A4" s="1">
        <v>4900</v>
      </c>
      <c r="B4" s="1">
        <v>1.1766000000000001</v>
      </c>
      <c r="C4" s="1">
        <v>1.1165400000000001</v>
      </c>
    </row>
    <row r="5" spans="1:4" x14ac:dyDescent="0.2">
      <c r="A5" s="1">
        <v>4950</v>
      </c>
      <c r="B5" s="1">
        <v>1.1762300000000001</v>
      </c>
      <c r="C5" s="1">
        <v>1.1125400000000001</v>
      </c>
    </row>
    <row r="6" spans="1:4" x14ac:dyDescent="0.2">
      <c r="A6" s="1">
        <v>5020</v>
      </c>
      <c r="B6" s="1">
        <v>1.17527</v>
      </c>
      <c r="C6" s="1">
        <v>1.11222</v>
      </c>
    </row>
    <row r="7" spans="1:4" x14ac:dyDescent="0.2">
      <c r="A7" s="1">
        <v>5030</v>
      </c>
      <c r="B7" s="1">
        <v>1.1750400000000001</v>
      </c>
      <c r="C7" s="1">
        <v>1.11222</v>
      </c>
    </row>
    <row r="8" spans="1:4" x14ac:dyDescent="0.2">
      <c r="A8" s="1">
        <v>5040</v>
      </c>
      <c r="B8" s="1">
        <v>1.1747799999999999</v>
      </c>
      <c r="C8" s="1">
        <v>1.11222</v>
      </c>
    </row>
    <row r="9" spans="1:4" x14ac:dyDescent="0.2">
      <c r="A9" s="1">
        <v>5050</v>
      </c>
      <c r="B9" s="1">
        <v>1.1744600000000001</v>
      </c>
      <c r="C9" s="2">
        <v>1.11222</v>
      </c>
    </row>
    <row r="10" spans="1:4" x14ac:dyDescent="0.2">
      <c r="A10" s="1">
        <v>5060</v>
      </c>
      <c r="B10" s="1">
        <v>1.1740699999999999</v>
      </c>
      <c r="C10" s="1">
        <v>1.11222</v>
      </c>
    </row>
    <row r="11" spans="1:4" x14ac:dyDescent="0.2">
      <c r="A11" s="1">
        <v>5070</v>
      </c>
      <c r="B11" s="1">
        <v>1.1735899999999999</v>
      </c>
      <c r="C11" s="1">
        <v>1.11222</v>
      </c>
    </row>
    <row r="12" spans="1:4" x14ac:dyDescent="0.2">
      <c r="A12" s="1">
        <v>5080</v>
      </c>
      <c r="B12" s="1">
        <v>1.17299</v>
      </c>
      <c r="C12" s="1">
        <v>1.11222</v>
      </c>
    </row>
    <row r="13" spans="1:4" x14ac:dyDescent="0.2">
      <c r="A13" s="1">
        <v>5090</v>
      </c>
      <c r="B13" s="1">
        <v>1.1721900000000001</v>
      </c>
      <c r="C13" s="1">
        <v>1.1122300000000001</v>
      </c>
    </row>
    <row r="14" spans="1:4" x14ac:dyDescent="0.2">
      <c r="A14" s="1">
        <v>5100</v>
      </c>
      <c r="B14" s="1">
        <v>1.1711</v>
      </c>
      <c r="C14" s="1">
        <v>1.11225</v>
      </c>
    </row>
    <row r="15" spans="1:4" x14ac:dyDescent="0.2">
      <c r="A15" s="1">
        <v>5110</v>
      </c>
      <c r="B15" s="1">
        <v>1.1695</v>
      </c>
      <c r="C15" s="1">
        <v>1.1123700000000001</v>
      </c>
    </row>
    <row r="16" spans="1:4" x14ac:dyDescent="0.2">
      <c r="A16" s="1">
        <v>5120</v>
      </c>
      <c r="B16" s="3">
        <v>1.16693</v>
      </c>
      <c r="C16" s="1">
        <v>1.1129899999999999</v>
      </c>
    </row>
    <row r="17" spans="1:3" x14ac:dyDescent="0.2">
      <c r="A17" s="1">
        <v>5130</v>
      </c>
      <c r="B17" s="3">
        <v>1.16279</v>
      </c>
      <c r="C17" s="1">
        <v>1.1186700000000001</v>
      </c>
    </row>
    <row r="18" spans="1:3" x14ac:dyDescent="0.2">
      <c r="A18" s="1">
        <v>5130</v>
      </c>
      <c r="B18" s="3"/>
      <c r="C18" s="1"/>
    </row>
    <row r="19" spans="1:3" x14ac:dyDescent="0.2">
      <c r="A19" s="1">
        <v>5132</v>
      </c>
      <c r="B19" s="2">
        <v>1.1623000000000001</v>
      </c>
      <c r="C19" s="1">
        <v>1.12323</v>
      </c>
    </row>
    <row r="20" spans="1:3" x14ac:dyDescent="0.2">
      <c r="A20" s="1">
        <v>5134</v>
      </c>
      <c r="B20" s="3">
        <v>1.1636200000000001</v>
      </c>
      <c r="C20" s="1">
        <v>1.1313</v>
      </c>
    </row>
    <row r="21" spans="1:3" x14ac:dyDescent="0.2">
      <c r="A21" s="1">
        <v>5136</v>
      </c>
      <c r="B21" s="3"/>
      <c r="C21" s="1"/>
    </row>
    <row r="22" spans="1:3" x14ac:dyDescent="0.2">
      <c r="A22" s="1">
        <v>5140</v>
      </c>
      <c r="B22" s="3">
        <v>1.21349</v>
      </c>
      <c r="C22" s="1">
        <v>1.1848700000000001</v>
      </c>
    </row>
    <row r="23" spans="1:3" x14ac:dyDescent="0.2">
      <c r="A23" s="1">
        <v>5150</v>
      </c>
      <c r="B23" s="1">
        <v>1.32359</v>
      </c>
      <c r="C23" s="1">
        <v>1.2362899999999999</v>
      </c>
    </row>
    <row r="24" spans="1:3" x14ac:dyDescent="0.2">
      <c r="A24" s="1">
        <v>5160</v>
      </c>
      <c r="B24" s="1">
        <v>1.3594599999999999</v>
      </c>
      <c r="C24" s="1">
        <v>1.28209</v>
      </c>
    </row>
    <row r="25" spans="1:3" x14ac:dyDescent="0.2">
      <c r="A25" s="1">
        <v>5170</v>
      </c>
      <c r="B25" s="1">
        <v>1.3594599999999999</v>
      </c>
      <c r="C25" s="1">
        <v>1.24888</v>
      </c>
    </row>
    <row r="26" spans="1:3" x14ac:dyDescent="0.2">
      <c r="A26" s="1">
        <v>5180</v>
      </c>
      <c r="B26" s="1">
        <v>1.3594599999999999</v>
      </c>
      <c r="C26" s="1">
        <v>1.27725</v>
      </c>
    </row>
    <row r="27" spans="1:3" x14ac:dyDescent="0.2">
      <c r="A27" s="1">
        <v>5190</v>
      </c>
      <c r="B27" s="1">
        <v>1.3594599999999999</v>
      </c>
      <c r="C27" s="1">
        <v>1.28209</v>
      </c>
    </row>
    <row r="28" spans="1:3" x14ac:dyDescent="0.2">
      <c r="A28" s="1">
        <v>5200</v>
      </c>
      <c r="B28" s="1">
        <v>1.3594599999999999</v>
      </c>
      <c r="C28" s="1">
        <v>1.2821</v>
      </c>
    </row>
    <row r="29" spans="1:3" x14ac:dyDescent="0.2">
      <c r="A29" s="4"/>
      <c r="B29" s="4"/>
      <c r="C29" s="4"/>
    </row>
    <row r="30" spans="1:3" x14ac:dyDescent="0.2">
      <c r="A30" s="4" t="s">
        <v>4</v>
      </c>
      <c r="B30" s="4"/>
      <c r="C30" s="4"/>
    </row>
    <row r="31" spans="1:3" x14ac:dyDescent="0.2">
      <c r="A31" s="4" t="s">
        <v>5</v>
      </c>
      <c r="B31" s="4"/>
      <c r="C31" s="4"/>
    </row>
  </sheetData>
  <mergeCells count="1">
    <mergeCell ref="A1:C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02EE-9BB3-084B-994B-B3A702C2CF8F}">
  <dimension ref="A1:F18"/>
  <sheetViews>
    <sheetView tabSelected="1" zoomScale="170" workbookViewId="0">
      <selection activeCell="F15" sqref="F15"/>
    </sheetView>
  </sheetViews>
  <sheetFormatPr baseColWidth="10" defaultRowHeight="16" x14ac:dyDescent="0.2"/>
  <sheetData>
    <row r="1" spans="1:6" x14ac:dyDescent="0.2">
      <c r="A1" t="s">
        <v>27</v>
      </c>
      <c r="B1" t="s">
        <v>28</v>
      </c>
      <c r="C1" t="s">
        <v>30</v>
      </c>
      <c r="D1" t="s">
        <v>29</v>
      </c>
      <c r="E1" t="s">
        <v>31</v>
      </c>
      <c r="F1" t="s">
        <v>32</v>
      </c>
    </row>
    <row r="2" spans="1:6" x14ac:dyDescent="0.2">
      <c r="A2">
        <v>5132</v>
      </c>
      <c r="B2">
        <v>5000</v>
      </c>
      <c r="C2">
        <v>1.06534</v>
      </c>
      <c r="D2">
        <v>1.1091299999999999</v>
      </c>
      <c r="E2">
        <v>0.10682800000000001</v>
      </c>
    </row>
    <row r="3" spans="1:6" x14ac:dyDescent="0.2">
      <c r="A3">
        <v>5132</v>
      </c>
      <c r="B3">
        <v>5010</v>
      </c>
      <c r="C3">
        <v>1.06534</v>
      </c>
      <c r="D3">
        <v>1.1091299999999999</v>
      </c>
      <c r="E3">
        <v>0.10682999999999999</v>
      </c>
    </row>
    <row r="4" spans="1:6" x14ac:dyDescent="0.2">
      <c r="A4">
        <v>5132</v>
      </c>
      <c r="B4">
        <v>5020</v>
      </c>
      <c r="C4">
        <v>1.06534</v>
      </c>
      <c r="D4">
        <v>1.1091299999999999</v>
      </c>
      <c r="E4">
        <v>0.106876</v>
      </c>
    </row>
    <row r="5" spans="1:6" x14ac:dyDescent="0.2">
      <c r="A5">
        <v>5132</v>
      </c>
      <c r="B5">
        <v>5030</v>
      </c>
      <c r="C5">
        <v>1.06535</v>
      </c>
      <c r="D5">
        <v>1.1091299999999999</v>
      </c>
      <c r="E5">
        <v>0.106876</v>
      </c>
      <c r="F5">
        <f>MAX(E5:E7)-MIN(E5:E7)</f>
        <v>9.0000000000006741E-5</v>
      </c>
    </row>
    <row r="6" spans="1:6" x14ac:dyDescent="0.2">
      <c r="A6">
        <v>5132</v>
      </c>
      <c r="B6">
        <v>5040</v>
      </c>
      <c r="C6">
        <v>1.06535</v>
      </c>
      <c r="D6">
        <v>1.1091299999999999</v>
      </c>
      <c r="E6">
        <v>0.106902</v>
      </c>
    </row>
    <row r="7" spans="1:6" x14ac:dyDescent="0.2">
      <c r="A7">
        <v>5132</v>
      </c>
      <c r="B7">
        <v>5050</v>
      </c>
      <c r="C7">
        <v>1.06535</v>
      </c>
      <c r="D7">
        <v>1.1091299999999999</v>
      </c>
      <c r="E7">
        <v>0.10696600000000001</v>
      </c>
    </row>
    <row r="8" spans="1:6" x14ac:dyDescent="0.2">
      <c r="A8">
        <v>5132</v>
      </c>
      <c r="B8">
        <v>5060</v>
      </c>
      <c r="C8">
        <v>1.0653600000000001</v>
      </c>
      <c r="D8">
        <v>1.1091299999999999</v>
      </c>
      <c r="E8">
        <v>0.106957</v>
      </c>
    </row>
    <row r="9" spans="1:6" x14ac:dyDescent="0.2">
      <c r="A9">
        <v>5132</v>
      </c>
      <c r="B9">
        <v>5070</v>
      </c>
      <c r="C9">
        <v>1.0653699999999999</v>
      </c>
      <c r="D9">
        <v>1.1091299999999999</v>
      </c>
      <c r="E9">
        <v>0.107011</v>
      </c>
    </row>
    <row r="10" spans="1:6" x14ac:dyDescent="0.2">
      <c r="A10">
        <v>5132</v>
      </c>
      <c r="B10">
        <v>5080</v>
      </c>
      <c r="C10">
        <v>1.11849</v>
      </c>
      <c r="D10">
        <v>1.1091299999999999</v>
      </c>
      <c r="E10">
        <v>0.102129</v>
      </c>
    </row>
    <row r="12" spans="1:6" x14ac:dyDescent="0.2">
      <c r="A12">
        <v>5126</v>
      </c>
      <c r="B12">
        <v>5040</v>
      </c>
      <c r="C12">
        <v>1.06535</v>
      </c>
      <c r="D12">
        <v>1.11113</v>
      </c>
      <c r="E12">
        <v>0.106945</v>
      </c>
    </row>
    <row r="13" spans="1:6" x14ac:dyDescent="0.2">
      <c r="A13">
        <v>5128</v>
      </c>
      <c r="B13">
        <v>5040</v>
      </c>
      <c r="C13">
        <v>1.06535</v>
      </c>
      <c r="D13">
        <v>1.1102399999999999</v>
      </c>
      <c r="E13">
        <v>0.10689700000000001</v>
      </c>
    </row>
    <row r="14" spans="1:6" x14ac:dyDescent="0.2">
      <c r="A14">
        <v>5130</v>
      </c>
      <c r="B14">
        <v>5040</v>
      </c>
      <c r="C14">
        <v>1.06535</v>
      </c>
      <c r="D14">
        <v>1.1094299999999999</v>
      </c>
      <c r="E14">
        <v>0.106876</v>
      </c>
      <c r="F14">
        <f>D14-D15</f>
        <v>2.9999999999996696E-4</v>
      </c>
    </row>
    <row r="15" spans="1:6" x14ac:dyDescent="0.2">
      <c r="A15">
        <v>5132</v>
      </c>
      <c r="B15">
        <v>5040</v>
      </c>
      <c r="C15">
        <v>1.06535</v>
      </c>
      <c r="D15">
        <v>1.1091299999999999</v>
      </c>
      <c r="E15">
        <v>0.106902</v>
      </c>
    </row>
    <row r="16" spans="1:6" x14ac:dyDescent="0.2">
      <c r="A16">
        <v>5134</v>
      </c>
      <c r="B16">
        <v>5040</v>
      </c>
      <c r="C16">
        <v>1.06535</v>
      </c>
      <c r="D16">
        <v>1.11093</v>
      </c>
      <c r="E16">
        <v>0.107118</v>
      </c>
    </row>
    <row r="17" spans="1:5" x14ac:dyDescent="0.2">
      <c r="A17">
        <v>5136</v>
      </c>
      <c r="B17">
        <v>5040</v>
      </c>
      <c r="C17">
        <v>1.06535</v>
      </c>
      <c r="D17">
        <v>1.1201399999999999</v>
      </c>
      <c r="E17">
        <v>0.10757899999999999</v>
      </c>
    </row>
    <row r="18" spans="1:5" x14ac:dyDescent="0.2">
      <c r="A18">
        <v>5138</v>
      </c>
      <c r="B18">
        <v>5040</v>
      </c>
      <c r="C18">
        <v>1.06535</v>
      </c>
      <c r="D18">
        <v>1.13852</v>
      </c>
      <c r="E18">
        <v>0.108557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2744-DD0C-0841-8BAC-5CE30CB0777C}">
  <dimension ref="A1:E7"/>
  <sheetViews>
    <sheetView zoomScale="400" workbookViewId="0">
      <selection activeCell="C6" sqref="C6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10.83203125" customWidth="1"/>
  </cols>
  <sheetData>
    <row r="1" spans="1:5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>
        <v>0.79369999999999996</v>
      </c>
      <c r="B2">
        <v>9.5367399999999998E-5</v>
      </c>
      <c r="C2">
        <v>9.5367399999999998E-5</v>
      </c>
    </row>
    <row r="3" spans="1:5" x14ac:dyDescent="0.2">
      <c r="A3">
        <v>0.8</v>
      </c>
      <c r="B3" s="5">
        <v>9.5367399999999998E-5</v>
      </c>
      <c r="C3" s="5">
        <v>9.5367399999999998E-5</v>
      </c>
    </row>
    <row r="4" spans="1:5" x14ac:dyDescent="0.2">
      <c r="A4">
        <v>0.78</v>
      </c>
      <c r="B4" s="5">
        <v>8.3360600000000007E-2</v>
      </c>
      <c r="C4" s="5">
        <v>8.3360600000000007E-2</v>
      </c>
    </row>
    <row r="5" spans="1:5" x14ac:dyDescent="0.2">
      <c r="A5">
        <v>0.76</v>
      </c>
      <c r="B5" s="5">
        <v>0.239372</v>
      </c>
      <c r="C5" s="5">
        <v>0.239372</v>
      </c>
    </row>
    <row r="6" spans="1:5" x14ac:dyDescent="0.2">
      <c r="A6">
        <v>0.74</v>
      </c>
      <c r="B6" s="5">
        <v>9.5367399999999998E-5</v>
      </c>
      <c r="C6" s="5">
        <v>9.5367399999999998E-5</v>
      </c>
    </row>
    <row r="7" spans="1:5" x14ac:dyDescent="0.2">
      <c r="A7">
        <v>0.72</v>
      </c>
      <c r="B7" s="5">
        <v>9.5367399999999998E-5</v>
      </c>
      <c r="C7" s="5">
        <v>9.5367399999999998E-5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EC9C-0349-2E4B-B885-1B1653C07BB8}">
  <dimension ref="A1:L4"/>
  <sheetViews>
    <sheetView topLeftCell="G1" zoomScale="239" workbookViewId="0">
      <selection activeCell="L5" sqref="L5"/>
    </sheetView>
  </sheetViews>
  <sheetFormatPr baseColWidth="10" defaultRowHeight="16" x14ac:dyDescent="0.2"/>
  <cols>
    <col min="1" max="1" width="16.1640625" customWidth="1"/>
    <col min="12" max="13" width="12.1640625" bestFit="1" customWidth="1"/>
  </cols>
  <sheetData>
    <row r="1" spans="1:12" x14ac:dyDescent="0.2">
      <c r="A1" t="s">
        <v>11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 t="s">
        <v>12</v>
      </c>
      <c r="B2">
        <v>3233.77</v>
      </c>
      <c r="C2">
        <v>2507.85</v>
      </c>
      <c r="D2">
        <v>80.009200000000007</v>
      </c>
      <c r="E2">
        <v>79.156999999999996</v>
      </c>
      <c r="F2">
        <v>1.20448</v>
      </c>
      <c r="G2">
        <v>5.35174E-2</v>
      </c>
      <c r="H2">
        <v>1.1145400000000001</v>
      </c>
      <c r="I2">
        <v>0.17250399999999999</v>
      </c>
      <c r="J2">
        <v>0.12642999999999999</v>
      </c>
      <c r="K2">
        <v>1.9732E-2</v>
      </c>
    </row>
    <row r="3" spans="1:12" x14ac:dyDescent="0.2">
      <c r="A3" t="s">
        <v>13</v>
      </c>
      <c r="B3">
        <v>1837.06</v>
      </c>
      <c r="C3">
        <v>2328.11</v>
      </c>
      <c r="D3">
        <v>80.819199999999995</v>
      </c>
      <c r="E3">
        <v>83.858999999999995</v>
      </c>
      <c r="F3">
        <v>1.1623000000000001</v>
      </c>
      <c r="G3">
        <v>9.7072900000000004E-2</v>
      </c>
      <c r="H3">
        <v>1.11222</v>
      </c>
      <c r="I3">
        <v>0.177866</v>
      </c>
      <c r="J3">
        <v>0.117893</v>
      </c>
      <c r="K3">
        <v>2.8034199999999999E-2</v>
      </c>
    </row>
    <row r="4" spans="1:12" x14ac:dyDescent="0.2">
      <c r="A4" t="s">
        <v>14</v>
      </c>
      <c r="B4">
        <v>2250.63</v>
      </c>
      <c r="C4">
        <v>2789.67</v>
      </c>
      <c r="D4">
        <v>81.045199999999994</v>
      </c>
      <c r="E4">
        <v>83.887500000000003</v>
      </c>
      <c r="F4">
        <v>1.1091299999999999</v>
      </c>
      <c r="G4">
        <v>0.185698</v>
      </c>
      <c r="H4">
        <v>1.06535</v>
      </c>
      <c r="I4">
        <v>0.28815299999999999</v>
      </c>
      <c r="J4">
        <v>0.106947</v>
      </c>
      <c r="K4">
        <v>2.3188899999999998E-2</v>
      </c>
      <c r="L4">
        <f>J3-J4</f>
        <v>1.0945999999999997E-2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2018-11-27T11:28:18Z</cp:lastPrinted>
  <dcterms:created xsi:type="dcterms:W3CDTF">2018-11-27T10:38:33Z</dcterms:created>
  <dcterms:modified xsi:type="dcterms:W3CDTF">2018-12-04T10:59:27Z</dcterms:modified>
</cp:coreProperties>
</file>