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425" windowHeight="10425"/>
  </bookViews>
  <sheets>
    <sheet name="Details" sheetId="1" r:id="rId1"/>
    <sheet name="BOM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/>
  <c r="D6"/>
  <c r="D11"/>
  <c r="D10"/>
  <c r="D8"/>
  <c r="D14"/>
  <c r="D13"/>
  <c r="D12"/>
  <c r="D7"/>
  <c r="D9"/>
  <c r="D15"/>
  <c r="D16"/>
  <c r="D17"/>
  <c r="D18"/>
  <c r="D19"/>
  <c r="D20"/>
  <c r="D21"/>
  <c r="D22"/>
  <c r="D23"/>
  <c r="D24"/>
  <c r="D25"/>
  <c r="D26"/>
  <c r="D4"/>
  <c r="D28" l="1"/>
</calcChain>
</file>

<file path=xl/sharedStrings.xml><?xml version="1.0" encoding="utf-8"?>
<sst xmlns="http://schemas.openxmlformats.org/spreadsheetml/2006/main" count="174" uniqueCount="127">
  <si>
    <t>Frogger 1D BOM</t>
  </si>
  <si>
    <t>ICs</t>
  </si>
  <si>
    <t>74HC4017</t>
  </si>
  <si>
    <t>Decade counter</t>
  </si>
  <si>
    <t>LM358</t>
  </si>
  <si>
    <t>Operational amplifier</t>
  </si>
  <si>
    <t>74HCT132</t>
  </si>
  <si>
    <t>Schmitt trigger quad NAND gate</t>
  </si>
  <si>
    <t>Resistors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</si>
  <si>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</si>
  <si>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</si>
  <si>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</si>
  <si>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</si>
  <si>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</si>
  <si>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</si>
  <si>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</si>
  <si>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</si>
  <si>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</si>
  <si>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N/A</t>
  </si>
  <si>
    <t>*Optional (~220 ohm), for testing</t>
  </si>
  <si>
    <t>R10</t>
  </si>
  <si>
    <t>R11</t>
  </si>
  <si>
    <t>R12</t>
  </si>
  <si>
    <t>R13</t>
  </si>
  <si>
    <t>R14</t>
  </si>
  <si>
    <t>*</t>
  </si>
  <si>
    <t>R15</t>
  </si>
  <si>
    <t>R16</t>
  </si>
  <si>
    <t>R17</t>
  </si>
  <si>
    <t>R18</t>
  </si>
  <si>
    <t>Capacitors</t>
  </si>
  <si>
    <t>C1</t>
  </si>
  <si>
    <t>C2</t>
  </si>
  <si>
    <t>*White = cathode; +,square = anode</t>
  </si>
  <si>
    <t>C3</t>
  </si>
  <si>
    <t>0.1µF ceramic</t>
  </si>
  <si>
    <t>C4</t>
  </si>
  <si>
    <t>C5</t>
  </si>
  <si>
    <t>C6</t>
  </si>
  <si>
    <t>C7</t>
  </si>
  <si>
    <t>10 µF electrolytic</t>
  </si>
  <si>
    <t>Diodes</t>
  </si>
  <si>
    <t>D1</t>
  </si>
  <si>
    <t>*Line, square = cathode</t>
  </si>
  <si>
    <t>D2</t>
  </si>
  <si>
    <t>D3</t>
  </si>
  <si>
    <t>D4-D12</t>
  </si>
  <si>
    <t>Red/green common anode LEDs</t>
  </si>
  <si>
    <t>D13</t>
  </si>
  <si>
    <t>White LED</t>
  </si>
  <si>
    <t>**Square = cathode</t>
  </si>
  <si>
    <t>D14-D17</t>
  </si>
  <si>
    <t>Transistors</t>
  </si>
  <si>
    <t>Q1</t>
  </si>
  <si>
    <t>Q2</t>
  </si>
  <si>
    <t>Connectors</t>
  </si>
  <si>
    <t>J1</t>
  </si>
  <si>
    <t>USB-B micro</t>
  </si>
  <si>
    <t>*One power supply (J1, J2 or J3)</t>
  </si>
  <si>
    <t>J2</t>
  </si>
  <si>
    <t>USB-B mini</t>
  </si>
  <si>
    <t>J3</t>
  </si>
  <si>
    <t>Pin header power supply</t>
  </si>
  <si>
    <t>Square = +5V; circle = GND; *</t>
  </si>
  <si>
    <t>J4</t>
  </si>
  <si>
    <t>Short-circuit pins for higher difficulty</t>
  </si>
  <si>
    <t>Switches</t>
  </si>
  <si>
    <t>SW1</t>
  </si>
  <si>
    <t>Momentary push button</t>
  </si>
  <si>
    <t>*One switch (SW1 or SW2)</t>
  </si>
  <si>
    <t>SW2</t>
  </si>
  <si>
    <t>Test points</t>
  </si>
  <si>
    <t>TP1</t>
  </si>
  <si>
    <t>Ground</t>
  </si>
  <si>
    <t>TP2</t>
  </si>
  <si>
    <t>+5V</t>
  </si>
  <si>
    <t>TP3</t>
  </si>
  <si>
    <t>PUSH</t>
  </si>
  <si>
    <t>TP4</t>
  </si>
  <si>
    <t>GO</t>
  </si>
  <si>
    <t>TP5</t>
  </si>
  <si>
    <t>/GO</t>
  </si>
  <si>
    <t>TP6</t>
  </si>
  <si>
    <t>TP7</t>
  </si>
  <si>
    <t>300k</t>
  </si>
  <si>
    <t>Center = anode (longest leg); square = green (shortest leg)</t>
  </si>
  <si>
    <t>1M</t>
  </si>
  <si>
    <t>100k</t>
  </si>
  <si>
    <t>1k</t>
  </si>
  <si>
    <t>360k</t>
  </si>
  <si>
    <t>10k</t>
  </si>
  <si>
    <t>220 ohm</t>
  </si>
  <si>
    <t>4.7k-10k</t>
  </si>
  <si>
    <t>2.2 µF electrolytic</t>
  </si>
  <si>
    <t>BC557</t>
  </si>
  <si>
    <t>Pin header with jumper</t>
  </si>
  <si>
    <t>/RST</t>
  </si>
  <si>
    <t>/HLT</t>
  </si>
  <si>
    <t>For white LED</t>
  </si>
  <si>
    <t>U1</t>
  </si>
  <si>
    <t>U2</t>
  </si>
  <si>
    <t>U3</t>
  </si>
  <si>
    <t>Code</t>
  </si>
  <si>
    <t>Component value</t>
  </si>
  <si>
    <t>Comment</t>
  </si>
  <si>
    <t>For red LEDs</t>
  </si>
  <si>
    <t>For green LEDs</t>
  </si>
  <si>
    <t>1N4001</t>
  </si>
  <si>
    <t>Optional LEDs for testing; **</t>
  </si>
  <si>
    <t>NPN</t>
  </si>
  <si>
    <t>PNP</t>
  </si>
  <si>
    <t>4.7k</t>
  </si>
  <si>
    <t>Pin header</t>
  </si>
  <si>
    <t>Jumper</t>
  </si>
  <si>
    <t>Component</t>
  </si>
  <si>
    <t>Number</t>
  </si>
  <si>
    <t>Price Dec 2021</t>
  </si>
  <si>
    <t>Total cost</t>
  </si>
  <si>
    <t>Sum</t>
  </si>
  <si>
    <t>USB connector</t>
  </si>
  <si>
    <t>PN2222</t>
  </si>
  <si>
    <t>0.1µF ceramic cap</t>
  </si>
  <si>
    <t>2.2 µF electrolytic cap</t>
  </si>
  <si>
    <t>10 µF electrolytic cap</t>
  </si>
  <si>
    <t>1N4001 diodes</t>
  </si>
  <si>
    <t>*; Has to be &gt;1k if used</t>
  </si>
  <si>
    <t>N.B. Pads are very close together, solder with care!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</si>
</sst>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applyFont="1"/>
    <xf numFmtId="0" fontId="3" fillId="0" borderId="0" xfId="0" applyFont="1"/>
    <xf numFmtId="0" fontId="0" fillId="0" borderId="0" xfId="0" applyFill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8"/>
  <sheetViews>
    <sheetView tabSelected="1" workbookViewId="0">
      <selection activeCell="F52" sqref="F52"/>
    </sheetView>
  </sheetViews>
  <sheetFormatPr defaultRowHeight="15"/>
  <cols>
    <col min="1" max="1" width="10.7109375" customWidth="1"/>
    <col min="2" max="2" width="29.7109375" bestFit="1" customWidth="1"/>
    <col min="3" max="3" width="53.7109375" bestFit="1" customWidth="1"/>
  </cols>
  <sheetData>
    <row r="1" spans="1:3">
      <c r="A1" s="2" t="s">
        <v>0</v>
      </c>
    </row>
    <row r="3" spans="1:3">
      <c r="A3" s="3" t="s">
        <v>102</v>
      </c>
      <c r="B3" s="3" t="s">
        <v>103</v>
      </c>
      <c r="C3" s="3" t="s">
        <v>104</v>
      </c>
    </row>
    <row r="5" spans="1:3">
      <c r="A5" s="2" t="s">
        <v>1</v>
      </c>
    </row>
    <row r="6" spans="1:3">
      <c r="A6" t="s">
        <v>99</v>
      </c>
      <c r="B6" t="s">
        <v>2</v>
      </c>
      <c r="C6" t="s">
        <v>3</v>
      </c>
    </row>
    <row r="7" spans="1:3">
      <c r="A7" t="s">
        <v>100</v>
      </c>
      <c r="B7" t="s">
        <v>4</v>
      </c>
      <c r="C7" t="s">
        <v>5</v>
      </c>
    </row>
    <row r="8" spans="1:3">
      <c r="A8" t="s">
        <v>101</v>
      </c>
      <c r="B8" t="s">
        <v>6</v>
      </c>
      <c r="C8" t="s">
        <v>7</v>
      </c>
    </row>
    <row r="10" spans="1:3">
      <c r="A10" s="2" t="s">
        <v>8</v>
      </c>
    </row>
    <row r="11" spans="1:3">
      <c r="A11" t="s">
        <v>9</v>
      </c>
      <c r="B11" t="s">
        <v>87</v>
      </c>
    </row>
    <row r="12" spans="1:3">
      <c r="A12" t="s">
        <v>10</v>
      </c>
      <c r="B12" t="s">
        <v>90</v>
      </c>
    </row>
    <row r="13" spans="1:3">
      <c r="A13" t="s">
        <v>11</v>
      </c>
      <c r="B13" t="s">
        <v>88</v>
      </c>
      <c r="C13" t="s">
        <v>105</v>
      </c>
    </row>
    <row r="14" spans="1:3">
      <c r="A14" t="s">
        <v>12</v>
      </c>
      <c r="B14" t="s">
        <v>86</v>
      </c>
    </row>
    <row r="15" spans="1:3">
      <c r="A15" t="s">
        <v>13</v>
      </c>
      <c r="B15" t="s">
        <v>86</v>
      </c>
    </row>
    <row r="16" spans="1:3">
      <c r="A16" t="s">
        <v>14</v>
      </c>
      <c r="B16" t="s">
        <v>87</v>
      </c>
    </row>
    <row r="17" spans="1:3">
      <c r="A17" t="s">
        <v>15</v>
      </c>
      <c r="B17" t="s">
        <v>89</v>
      </c>
    </row>
    <row r="18" spans="1:3">
      <c r="A18" t="s">
        <v>16</v>
      </c>
      <c r="B18" t="s">
        <v>90</v>
      </c>
    </row>
    <row r="19" spans="1:3">
      <c r="A19" t="s">
        <v>17</v>
      </c>
      <c r="B19" t="s">
        <v>18</v>
      </c>
      <c r="C19" t="s">
        <v>19</v>
      </c>
    </row>
    <row r="20" spans="1:3">
      <c r="A20" t="s">
        <v>20</v>
      </c>
      <c r="B20" t="s">
        <v>87</v>
      </c>
    </row>
    <row r="21" spans="1:3">
      <c r="A21" t="s">
        <v>21</v>
      </c>
      <c r="B21" t="s">
        <v>84</v>
      </c>
    </row>
    <row r="22" spans="1:3">
      <c r="A22" t="s">
        <v>22</v>
      </c>
      <c r="B22" t="s">
        <v>86</v>
      </c>
    </row>
    <row r="23" spans="1:3">
      <c r="A23" t="s">
        <v>23</v>
      </c>
      <c r="B23" t="s">
        <v>91</v>
      </c>
      <c r="C23" t="s">
        <v>106</v>
      </c>
    </row>
    <row r="24" spans="1:3">
      <c r="A24" t="s">
        <v>24</v>
      </c>
      <c r="B24" t="s">
        <v>18</v>
      </c>
      <c r="C24" t="s">
        <v>125</v>
      </c>
    </row>
    <row r="25" spans="1:3">
      <c r="A25" t="s">
        <v>26</v>
      </c>
      <c r="B25" t="s">
        <v>90</v>
      </c>
    </row>
    <row r="26" spans="1:3">
      <c r="A26" t="s">
        <v>27</v>
      </c>
      <c r="B26" t="s">
        <v>18</v>
      </c>
      <c r="C26" t="s">
        <v>25</v>
      </c>
    </row>
    <row r="27" spans="1:3">
      <c r="A27" t="s">
        <v>28</v>
      </c>
      <c r="B27" t="s">
        <v>92</v>
      </c>
      <c r="C27" t="s">
        <v>98</v>
      </c>
    </row>
    <row r="28" spans="1:3">
      <c r="A28" t="s">
        <v>29</v>
      </c>
      <c r="B28" t="s">
        <v>18</v>
      </c>
      <c r="C28" t="s">
        <v>25</v>
      </c>
    </row>
    <row r="30" spans="1:3">
      <c r="A30" s="2" t="s">
        <v>30</v>
      </c>
    </row>
    <row r="31" spans="1:3">
      <c r="A31" t="s">
        <v>31</v>
      </c>
      <c r="B31" t="s">
        <v>35</v>
      </c>
    </row>
    <row r="32" spans="1:3">
      <c r="A32" t="s">
        <v>32</v>
      </c>
      <c r="B32" t="s">
        <v>93</v>
      </c>
      <c r="C32" t="s">
        <v>33</v>
      </c>
    </row>
    <row r="33" spans="1:3">
      <c r="A33" t="s">
        <v>34</v>
      </c>
      <c r="B33" t="s">
        <v>35</v>
      </c>
    </row>
    <row r="34" spans="1:3">
      <c r="A34" t="s">
        <v>36</v>
      </c>
      <c r="B34" t="s">
        <v>40</v>
      </c>
      <c r="C34" t="s">
        <v>25</v>
      </c>
    </row>
    <row r="35" spans="1:3">
      <c r="A35" t="s">
        <v>37</v>
      </c>
      <c r="B35" t="s">
        <v>35</v>
      </c>
    </row>
    <row r="36" spans="1:3">
      <c r="A36" t="s">
        <v>38</v>
      </c>
      <c r="B36" t="s">
        <v>35</v>
      </c>
    </row>
    <row r="37" spans="1:3">
      <c r="A37" t="s">
        <v>39</v>
      </c>
      <c r="B37" t="s">
        <v>40</v>
      </c>
      <c r="C37" t="s">
        <v>25</v>
      </c>
    </row>
    <row r="39" spans="1:3">
      <c r="A39" s="2" t="s">
        <v>41</v>
      </c>
    </row>
    <row r="40" spans="1:3">
      <c r="A40" t="s">
        <v>42</v>
      </c>
      <c r="B40" s="4" t="s">
        <v>107</v>
      </c>
      <c r="C40" t="s">
        <v>43</v>
      </c>
    </row>
    <row r="41" spans="1:3">
      <c r="A41" t="s">
        <v>44</v>
      </c>
      <c r="B41" s="4" t="s">
        <v>107</v>
      </c>
      <c r="C41" t="s">
        <v>25</v>
      </c>
    </row>
    <row r="42" spans="1:3">
      <c r="A42" t="s">
        <v>45</v>
      </c>
      <c r="B42" s="4" t="s">
        <v>107</v>
      </c>
      <c r="C42" t="s">
        <v>25</v>
      </c>
    </row>
    <row r="43" spans="1:3">
      <c r="A43" t="s">
        <v>46</v>
      </c>
      <c r="B43" t="s">
        <v>47</v>
      </c>
      <c r="C43" t="s">
        <v>85</v>
      </c>
    </row>
    <row r="44" spans="1:3">
      <c r="A44" t="s">
        <v>48</v>
      </c>
      <c r="B44" t="s">
        <v>49</v>
      </c>
      <c r="C44" t="s">
        <v>50</v>
      </c>
    </row>
    <row r="45" spans="1:3">
      <c r="A45" t="s">
        <v>51</v>
      </c>
      <c r="B45" t="s">
        <v>18</v>
      </c>
      <c r="C45" t="s">
        <v>108</v>
      </c>
    </row>
    <row r="47" spans="1:3">
      <c r="A47" s="2" t="s">
        <v>52</v>
      </c>
      <c r="C47" t="s">
        <v>126</v>
      </c>
    </row>
    <row r="48" spans="1:3">
      <c r="A48" t="s">
        <v>53</v>
      </c>
      <c r="B48" t="s">
        <v>94</v>
      </c>
      <c r="C48" t="s">
        <v>110</v>
      </c>
    </row>
    <row r="49" spans="1:3">
      <c r="A49" t="s">
        <v>54</v>
      </c>
      <c r="B49" t="s">
        <v>120</v>
      </c>
      <c r="C49" t="s">
        <v>109</v>
      </c>
    </row>
    <row r="51" spans="1:3">
      <c r="A51" s="2" t="s">
        <v>55</v>
      </c>
    </row>
    <row r="52" spans="1:3">
      <c r="A52" t="s">
        <v>56</v>
      </c>
      <c r="B52" t="s">
        <v>57</v>
      </c>
      <c r="C52" t="s">
        <v>58</v>
      </c>
    </row>
    <row r="53" spans="1:3">
      <c r="A53" t="s">
        <v>59</v>
      </c>
      <c r="B53" t="s">
        <v>60</v>
      </c>
      <c r="C53" t="s">
        <v>25</v>
      </c>
    </row>
    <row r="54" spans="1:3">
      <c r="A54" t="s">
        <v>61</v>
      </c>
      <c r="B54" t="s">
        <v>62</v>
      </c>
      <c r="C54" t="s">
        <v>63</v>
      </c>
    </row>
    <row r="55" spans="1:3">
      <c r="A55" t="s">
        <v>64</v>
      </c>
      <c r="B55" t="s">
        <v>95</v>
      </c>
      <c r="C55" t="s">
        <v>65</v>
      </c>
    </row>
    <row r="57" spans="1:3">
      <c r="A57" s="2" t="s">
        <v>66</v>
      </c>
    </row>
    <row r="58" spans="1:3">
      <c r="A58" t="s">
        <v>67</v>
      </c>
      <c r="B58" t="s">
        <v>68</v>
      </c>
      <c r="C58" t="s">
        <v>69</v>
      </c>
    </row>
    <row r="59" spans="1:3">
      <c r="A59" t="s">
        <v>70</v>
      </c>
      <c r="B59" t="s">
        <v>68</v>
      </c>
      <c r="C59" t="s">
        <v>25</v>
      </c>
    </row>
    <row r="61" spans="1:3">
      <c r="A61" s="2" t="s">
        <v>71</v>
      </c>
    </row>
    <row r="62" spans="1:3">
      <c r="A62" t="s">
        <v>72</v>
      </c>
      <c r="B62" t="s">
        <v>18</v>
      </c>
      <c r="C62" t="s">
        <v>73</v>
      </c>
    </row>
    <row r="63" spans="1:3">
      <c r="A63" t="s">
        <v>74</v>
      </c>
      <c r="B63" t="s">
        <v>18</v>
      </c>
      <c r="C63" s="1" t="s">
        <v>75</v>
      </c>
    </row>
    <row r="64" spans="1:3">
      <c r="A64" t="s">
        <v>76</v>
      </c>
      <c r="B64" t="s">
        <v>18</v>
      </c>
      <c r="C64" t="s">
        <v>77</v>
      </c>
    </row>
    <row r="65" spans="1:3">
      <c r="A65" t="s">
        <v>78</v>
      </c>
      <c r="B65" t="s">
        <v>18</v>
      </c>
      <c r="C65" t="s">
        <v>79</v>
      </c>
    </row>
    <row r="66" spans="1:3">
      <c r="A66" t="s">
        <v>80</v>
      </c>
      <c r="B66" t="s">
        <v>18</v>
      </c>
      <c r="C66" s="1" t="s">
        <v>81</v>
      </c>
    </row>
    <row r="67" spans="1:3">
      <c r="A67" t="s">
        <v>82</v>
      </c>
      <c r="B67" t="s">
        <v>18</v>
      </c>
      <c r="C67" t="s">
        <v>96</v>
      </c>
    </row>
    <row r="68" spans="1:3">
      <c r="A68" t="s">
        <v>83</v>
      </c>
      <c r="B68" t="s">
        <v>18</v>
      </c>
      <c r="C68" t="s">
        <v>97</v>
      </c>
    </row>
  </sheetData>
  <phoneticPr fontId="2" type="noConversion"/>
  <pageMargins left="0.7" right="0.7" top="0.75" bottom="0.75" header="0.3" footer="0.3"/>
  <pageSetup orientation="portrait" r:id="rId1"/>
  <headerFooter>
    <oddFooter>&amp;L_x000D_&amp;1#&amp;"Calibri"&amp;8&amp;K000000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D4" sqref="D4"/>
    </sheetView>
  </sheetViews>
  <sheetFormatPr defaultRowHeight="15"/>
  <cols>
    <col min="1" max="1" width="29.7109375" bestFit="1" customWidth="1"/>
    <col min="2" max="2" width="8.28515625" bestFit="1" customWidth="1"/>
    <col min="3" max="3" width="13.7109375" bestFit="1" customWidth="1"/>
    <col min="4" max="4" width="9.42578125" bestFit="1" customWidth="1"/>
  </cols>
  <sheetData>
    <row r="1" spans="1:4">
      <c r="A1" s="2" t="s">
        <v>0</v>
      </c>
    </row>
    <row r="3" spans="1:4" s="2" customFormat="1">
      <c r="A3" s="2" t="s">
        <v>114</v>
      </c>
      <c r="B3" s="2" t="s">
        <v>115</v>
      </c>
      <c r="C3" s="2" t="s">
        <v>116</v>
      </c>
      <c r="D3" s="2" t="s">
        <v>117</v>
      </c>
    </row>
    <row r="4" spans="1:4">
      <c r="A4" t="s">
        <v>2</v>
      </c>
      <c r="B4">
        <v>1</v>
      </c>
      <c r="C4" s="5">
        <v>5.9</v>
      </c>
      <c r="D4" s="5">
        <f>C4*B4</f>
        <v>5.9</v>
      </c>
    </row>
    <row r="5" spans="1:4">
      <c r="A5" t="s">
        <v>4</v>
      </c>
      <c r="B5">
        <v>1</v>
      </c>
      <c r="C5" s="5">
        <v>3.75</v>
      </c>
      <c r="D5" s="5">
        <f t="shared" ref="D5:D26" si="0">C5*B5</f>
        <v>3.75</v>
      </c>
    </row>
    <row r="6" spans="1:4">
      <c r="A6" t="s">
        <v>6</v>
      </c>
      <c r="B6">
        <v>1</v>
      </c>
      <c r="C6" s="5">
        <v>7.5</v>
      </c>
      <c r="D6" s="5">
        <f t="shared" si="0"/>
        <v>7.5</v>
      </c>
    </row>
    <row r="7" spans="1:4">
      <c r="A7" t="s">
        <v>91</v>
      </c>
      <c r="B7">
        <v>1</v>
      </c>
      <c r="C7" s="5">
        <v>0.6</v>
      </c>
      <c r="D7" s="5">
        <f>C7*B7</f>
        <v>0.6</v>
      </c>
    </row>
    <row r="8" spans="1:4">
      <c r="A8" t="s">
        <v>88</v>
      </c>
      <c r="B8">
        <v>1</v>
      </c>
      <c r="C8" s="5">
        <v>0.6</v>
      </c>
      <c r="D8" s="5">
        <f>C8*B8</f>
        <v>0.6</v>
      </c>
    </row>
    <row r="9" spans="1:4">
      <c r="A9" t="s">
        <v>111</v>
      </c>
      <c r="B9">
        <v>1</v>
      </c>
      <c r="C9" s="5">
        <v>0.6</v>
      </c>
      <c r="D9" s="5">
        <f>C9*B9</f>
        <v>0.6</v>
      </c>
    </row>
    <row r="10" spans="1:4">
      <c r="A10" t="s">
        <v>90</v>
      </c>
      <c r="B10">
        <v>3</v>
      </c>
      <c r="C10" s="5">
        <v>0.6</v>
      </c>
      <c r="D10" s="5">
        <f>C10*B10</f>
        <v>1.7999999999999998</v>
      </c>
    </row>
    <row r="11" spans="1:4">
      <c r="A11" t="s">
        <v>87</v>
      </c>
      <c r="B11">
        <v>3</v>
      </c>
      <c r="C11" s="5">
        <v>0.6</v>
      </c>
      <c r="D11" s="5">
        <f t="shared" si="0"/>
        <v>1.7999999999999998</v>
      </c>
    </row>
    <row r="12" spans="1:4">
      <c r="A12" t="s">
        <v>84</v>
      </c>
      <c r="B12">
        <v>1</v>
      </c>
      <c r="C12" s="5">
        <v>1.5</v>
      </c>
      <c r="D12" s="5">
        <f>C12*B12</f>
        <v>1.5</v>
      </c>
    </row>
    <row r="13" spans="1:4">
      <c r="A13" t="s">
        <v>89</v>
      </c>
      <c r="B13">
        <v>1</v>
      </c>
      <c r="C13" s="5">
        <v>1.5</v>
      </c>
      <c r="D13" s="5">
        <f>C13*B13</f>
        <v>1.5</v>
      </c>
    </row>
    <row r="14" spans="1:4">
      <c r="A14" t="s">
        <v>86</v>
      </c>
      <c r="B14">
        <v>3</v>
      </c>
      <c r="C14" s="5">
        <v>0.6</v>
      </c>
      <c r="D14" s="5">
        <f t="shared" si="0"/>
        <v>1.7999999999999998</v>
      </c>
    </row>
    <row r="15" spans="1:4">
      <c r="A15" t="s">
        <v>121</v>
      </c>
      <c r="B15">
        <v>4</v>
      </c>
      <c r="C15" s="5">
        <v>1.5</v>
      </c>
      <c r="D15" s="5">
        <f t="shared" si="0"/>
        <v>6</v>
      </c>
    </row>
    <row r="16" spans="1:4">
      <c r="A16" t="s">
        <v>122</v>
      </c>
      <c r="B16">
        <v>1</v>
      </c>
      <c r="C16" s="5">
        <v>0.94</v>
      </c>
      <c r="D16" s="5">
        <f t="shared" si="0"/>
        <v>0.94</v>
      </c>
    </row>
    <row r="17" spans="1:4">
      <c r="A17" t="s">
        <v>123</v>
      </c>
      <c r="B17">
        <v>2</v>
      </c>
      <c r="C17" s="5">
        <v>0.62</v>
      </c>
      <c r="D17" s="5">
        <f t="shared" si="0"/>
        <v>1.24</v>
      </c>
    </row>
    <row r="18" spans="1:4">
      <c r="A18" s="4" t="s">
        <v>124</v>
      </c>
      <c r="B18">
        <v>3</v>
      </c>
      <c r="C18" s="5">
        <v>0.75</v>
      </c>
      <c r="D18" s="5">
        <f t="shared" si="0"/>
        <v>2.25</v>
      </c>
    </row>
    <row r="19" spans="1:4">
      <c r="A19" t="s">
        <v>47</v>
      </c>
      <c r="B19">
        <v>9</v>
      </c>
      <c r="C19" s="5">
        <v>2.25</v>
      </c>
      <c r="D19" s="5">
        <f t="shared" si="0"/>
        <v>20.25</v>
      </c>
    </row>
    <row r="20" spans="1:4">
      <c r="A20" t="s">
        <v>49</v>
      </c>
      <c r="B20">
        <v>1</v>
      </c>
      <c r="C20" s="5">
        <v>4.5</v>
      </c>
      <c r="D20" s="5">
        <f t="shared" si="0"/>
        <v>4.5</v>
      </c>
    </row>
    <row r="21" spans="1:4">
      <c r="A21" t="s">
        <v>94</v>
      </c>
      <c r="B21">
        <v>1</v>
      </c>
      <c r="C21" s="5">
        <v>0.94</v>
      </c>
      <c r="D21" s="5">
        <f t="shared" si="0"/>
        <v>0.94</v>
      </c>
    </row>
    <row r="22" spans="1:4">
      <c r="A22" t="s">
        <v>120</v>
      </c>
      <c r="B22">
        <v>1</v>
      </c>
      <c r="C22" s="5">
        <v>1.5</v>
      </c>
      <c r="D22" s="5">
        <f t="shared" si="0"/>
        <v>1.5</v>
      </c>
    </row>
    <row r="23" spans="1:4">
      <c r="A23" t="s">
        <v>119</v>
      </c>
      <c r="B23">
        <v>1</v>
      </c>
      <c r="C23" s="5">
        <v>7.42</v>
      </c>
      <c r="D23" s="5">
        <f t="shared" si="0"/>
        <v>7.42</v>
      </c>
    </row>
    <row r="24" spans="1:4">
      <c r="A24" t="s">
        <v>112</v>
      </c>
      <c r="B24">
        <v>1</v>
      </c>
      <c r="C24" s="5">
        <v>0.4</v>
      </c>
      <c r="D24" s="5">
        <f t="shared" si="0"/>
        <v>0.4</v>
      </c>
    </row>
    <row r="25" spans="1:4">
      <c r="A25" t="s">
        <v>113</v>
      </c>
      <c r="B25">
        <v>1</v>
      </c>
      <c r="C25" s="5">
        <v>1</v>
      </c>
      <c r="D25" s="5">
        <f t="shared" si="0"/>
        <v>1</v>
      </c>
    </row>
    <row r="26" spans="1:4">
      <c r="A26" t="s">
        <v>68</v>
      </c>
      <c r="B26">
        <v>1</v>
      </c>
      <c r="C26" s="5">
        <v>5</v>
      </c>
      <c r="D26" s="5">
        <f t="shared" si="0"/>
        <v>5</v>
      </c>
    </row>
    <row r="28" spans="1:4">
      <c r="A28" s="6" t="s">
        <v>118</v>
      </c>
      <c r="B28" s="6"/>
      <c r="C28" s="6"/>
      <c r="D28" s="6">
        <f>SUM(D4:D26)</f>
        <v>78.790000000000006</v>
      </c>
    </row>
  </sheetData>
  <pageMargins left="0.7" right="0.7" top="0.75" bottom="0.75" header="0.3" footer="0.3"/>
  <pageSetup orientation="portrait" r:id="rId1"/>
  <headerFooter>
    <oddFooter>&amp;L_x000D_&amp;1#&amp;"Calibri"&amp;8&amp;K000000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Details</vt:lpstr>
      <vt:lpstr>BOM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Karlsson</dc:creator>
  <cp:lastModifiedBy>CK</cp:lastModifiedBy>
  <cp:revision/>
  <dcterms:created xsi:type="dcterms:W3CDTF">2021-11-02T13:34:51Z</dcterms:created>
  <dcterms:modified xsi:type="dcterms:W3CDTF">2021-12-05T11:20:57Z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d70f45-c407-47bb-9e68-e4c05c5dab1d_Enabled">
    <vt:lpwstr>true</vt:lpwstr>
  </property>
  <property fmtid="{D5CDD505-2E9C-101B-9397-08002B2CF9AE}" pid="3" name="MSIP_Label_41d70f45-c407-47bb-9e68-e4c05c5dab1d_SetDate">
    <vt:lpwstr>2021-11-02T13:34:51Z</vt:lpwstr>
  </property>
  <property fmtid="{D5CDD505-2E9C-101B-9397-08002B2CF9AE}" pid="4" name="MSIP_Label_41d70f45-c407-47bb-9e68-e4c05c5dab1d_Method">
    <vt:lpwstr>Standard</vt:lpwstr>
  </property>
  <property fmtid="{D5CDD505-2E9C-101B-9397-08002B2CF9AE}" pid="5" name="MSIP_Label_41d70f45-c407-47bb-9e68-e4c05c5dab1d_Name">
    <vt:lpwstr>41d70f45-c407-47bb-9e68-e4c05c5dab1d</vt:lpwstr>
  </property>
  <property fmtid="{D5CDD505-2E9C-101B-9397-08002B2CF9AE}" pid="6" name="MSIP_Label_41d70f45-c407-47bb-9e68-e4c05c5dab1d_SiteId">
    <vt:lpwstr>706c5db9-5278-483b-b622-70084f823a12</vt:lpwstr>
  </property>
  <property fmtid="{D5CDD505-2E9C-101B-9397-08002B2CF9AE}" pid="7" name="MSIP_Label_41d70f45-c407-47bb-9e68-e4c05c5dab1d_ActionId">
    <vt:lpwstr>59ca99f5-f939-44f7-b257-d0b9b25f52aa</vt:lpwstr>
  </property>
  <property fmtid="{D5CDD505-2E9C-101B-9397-08002B2CF9AE}" pid="8" name="MSIP_Label_41d70f45-c407-47bb-9e68-e4c05c5dab1d_ContentBits">
    <vt:lpwstr>2</vt:lpwstr>
  </property>
</Properties>
</file>