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uri\Desktop\Uni\1_MSc_Data_Science_in_Business_and_Economics\1_Semester_1\R2_R_with_Git_Course\Data-projects-with-R-and-GitHub\Projects\baptistesolard\Solution Attempt Maurice\"/>
    </mc:Choice>
  </mc:AlternateContent>
  <xr:revisionPtr revIDLastSave="0" documentId="13_ncr:1_{6DEE7866-298D-440F-AFBC-2E8C59C6FE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  <sheet name="Sheet1" sheetId="2" r:id="rId2"/>
  </sheets>
  <definedNames>
    <definedName name="_xlnm._FilterDatabase" localSheetId="1" hidden="1">Sheet1!$A$1:$A$105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2" l="1"/>
  <c r="C98" i="2"/>
  <c r="C99" i="2"/>
  <c r="C100" i="2"/>
  <c r="C101" i="2"/>
  <c r="C102" i="2"/>
  <c r="C103" i="2"/>
  <c r="C104" i="2"/>
  <c r="C105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72" i="2"/>
  <c r="C73" i="2"/>
  <c r="C74" i="2"/>
  <c r="C75" i="2"/>
  <c r="C76" i="2"/>
  <c r="C77" i="2"/>
  <c r="C78" i="2"/>
  <c r="C79" i="2"/>
  <c r="C68" i="2"/>
  <c r="C69" i="2"/>
  <c r="C70" i="2"/>
  <c r="C71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41" i="2"/>
  <c r="C42" i="2"/>
  <c r="C43" i="2"/>
  <c r="C36" i="2"/>
  <c r="C37" i="2"/>
  <c r="C38" i="2"/>
  <c r="C39" i="2"/>
  <c r="C40" i="2"/>
  <c r="C24" i="2"/>
  <c r="C25" i="2"/>
  <c r="C26" i="2"/>
  <c r="C27" i="2"/>
  <c r="C28" i="2"/>
  <c r="C29" i="2"/>
  <c r="C30" i="2"/>
  <c r="C31" i="2"/>
  <c r="C32" i="2"/>
  <c r="C33" i="2"/>
  <c r="C34" i="2"/>
  <c r="C35" i="2"/>
  <c r="C18" i="2"/>
  <c r="C19" i="2"/>
  <c r="C20" i="2"/>
  <c r="C21" i="2"/>
  <c r="C22" i="2"/>
  <c r="C23" i="2"/>
  <c r="C11" i="2"/>
  <c r="C12" i="2"/>
  <c r="C13" i="2"/>
  <c r="C14" i="2"/>
  <c r="C15" i="2"/>
  <c r="C16" i="2"/>
  <c r="C17" i="2"/>
  <c r="C10" i="2"/>
  <c r="C3" i="2"/>
  <c r="C4" i="2"/>
  <c r="C5" i="2"/>
  <c r="C6" i="2"/>
  <c r="C7" i="2"/>
  <c r="C8" i="2"/>
  <c r="C9" i="2"/>
  <c r="C2" i="2"/>
  <c r="F86" i="1"/>
  <c r="F9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7" i="1"/>
  <c r="F88" i="1"/>
  <c r="F89" i="1"/>
  <c r="F90" i="1"/>
  <c r="F91" i="1"/>
  <c r="F92" i="1"/>
  <c r="F93" i="1"/>
  <c r="F94" i="1"/>
  <c r="F95" i="1"/>
  <c r="F96" i="1"/>
  <c r="F97" i="1"/>
  <c r="F98" i="1"/>
  <c r="F85" i="1"/>
</calcChain>
</file>

<file path=xl/sharedStrings.xml><?xml version="1.0" encoding="utf-8"?>
<sst xmlns="http://schemas.openxmlformats.org/spreadsheetml/2006/main" count="906" uniqueCount="194">
  <si>
    <t>Obj</t>
  </si>
  <si>
    <t>Field</t>
  </si>
  <si>
    <t>POS</t>
  </si>
  <si>
    <t>Context</t>
  </si>
  <si>
    <t>Number</t>
  </si>
  <si>
    <t>Phase</t>
  </si>
  <si>
    <t>TypeNumber</t>
  </si>
  <si>
    <t>Type</t>
  </si>
  <si>
    <t>Color</t>
  </si>
  <si>
    <t>Form</t>
  </si>
  <si>
    <t>Length</t>
  </si>
  <si>
    <t>Dm</t>
  </si>
  <si>
    <t>HoleSize</t>
  </si>
  <si>
    <t>IronOxide</t>
  </si>
  <si>
    <t>Broken</t>
  </si>
  <si>
    <t>SampleID</t>
  </si>
  <si>
    <t>Pit house - Backfilling</t>
  </si>
  <si>
    <t>double-conical, small</t>
  </si>
  <si>
    <t>green</t>
  </si>
  <si>
    <t>double-conical</t>
  </si>
  <si>
    <t/>
  </si>
  <si>
    <t>n</t>
  </si>
  <si>
    <t>312.201</t>
  </si>
  <si>
    <t>winding marks</t>
  </si>
  <si>
    <t>red</t>
  </si>
  <si>
    <t>asymmetrically pressed spherical</t>
  </si>
  <si>
    <t>312.202</t>
  </si>
  <si>
    <t>Upper silt</t>
  </si>
  <si>
    <t>double-conical, big</t>
  </si>
  <si>
    <t>blue</t>
  </si>
  <si>
    <t>858.201</t>
  </si>
  <si>
    <t>Pink - layer in situ</t>
  </si>
  <si>
    <t>ring-shaped</t>
  </si>
  <si>
    <t>pressed barrel-shaped/ring</t>
  </si>
  <si>
    <t>y</t>
  </si>
  <si>
    <t>1000.202</t>
  </si>
  <si>
    <t>polychrome</t>
  </si>
  <si>
    <t>yellow, decor slightly translucent red</t>
  </si>
  <si>
    <t>1056.201</t>
  </si>
  <si>
    <t>cylindrical</t>
  </si>
  <si>
    <t>1111.201</t>
  </si>
  <si>
    <t>Pink - Stone accumulation</t>
  </si>
  <si>
    <t>multiple</t>
  </si>
  <si>
    <t>yellow</t>
  </si>
  <si>
    <t xml:space="preserve">double bead, pressed spherical to barrel-shaped single beads </t>
  </si>
  <si>
    <t>1319.201</t>
  </si>
  <si>
    <t>barrel-shaped</t>
  </si>
  <si>
    <t>1319.202</t>
  </si>
  <si>
    <t>small spherical</t>
  </si>
  <si>
    <t>spherical</t>
  </si>
  <si>
    <t>1896.201</t>
  </si>
  <si>
    <t>fragm</t>
  </si>
  <si>
    <t>1904.201</t>
  </si>
  <si>
    <t>pressed spherical</t>
  </si>
  <si>
    <t>1904.202</t>
  </si>
  <si>
    <t>1904.203</t>
  </si>
  <si>
    <t>2013.201</t>
  </si>
  <si>
    <t>triple bead, pressed spherical single beads</t>
  </si>
  <si>
    <t>2053.201</t>
  </si>
  <si>
    <t>2053.202</t>
  </si>
  <si>
    <t>2053.203</t>
  </si>
  <si>
    <t>2053.204</t>
  </si>
  <si>
    <t xml:space="preserve">Pink - R </t>
  </si>
  <si>
    <t>asymmetrical spherical</t>
  </si>
  <si>
    <t>2066.204</t>
  </si>
  <si>
    <t>Pink - R</t>
  </si>
  <si>
    <t>2077.204</t>
  </si>
  <si>
    <t>2254.202</t>
  </si>
  <si>
    <t>2256.201</t>
  </si>
  <si>
    <t>2256.202</t>
  </si>
  <si>
    <t>white</t>
  </si>
  <si>
    <t>2256.203</t>
  </si>
  <si>
    <t>2256.204</t>
  </si>
  <si>
    <t>2256.206</t>
  </si>
  <si>
    <t>2256.207</t>
  </si>
  <si>
    <t>orange</t>
  </si>
  <si>
    <t>2256.210</t>
  </si>
  <si>
    <t>2287.201</t>
  </si>
  <si>
    <t>2287.204</t>
  </si>
  <si>
    <t>2315.201</t>
  </si>
  <si>
    <t>2332.201</t>
  </si>
  <si>
    <t>2350.201</t>
  </si>
  <si>
    <t>red, decor yellow</t>
  </si>
  <si>
    <t>2350.202</t>
  </si>
  <si>
    <t>2350.203</t>
  </si>
  <si>
    <t>2351.201</t>
  </si>
  <si>
    <t>2351.202</t>
  </si>
  <si>
    <t>Work pit (pit with posthole?)</t>
  </si>
  <si>
    <t>red, decor yellow and white</t>
  </si>
  <si>
    <t>unknown shape</t>
  </si>
  <si>
    <t>2353.201</t>
  </si>
  <si>
    <t>Upper silt (unsure)</t>
  </si>
  <si>
    <t>2364.201</t>
  </si>
  <si>
    <t>Pink - Post hole</t>
  </si>
  <si>
    <t>2475.201</t>
  </si>
  <si>
    <t>2591.201</t>
  </si>
  <si>
    <t>2704.202</t>
  </si>
  <si>
    <t>2705.202</t>
  </si>
  <si>
    <t>2711.201</t>
  </si>
  <si>
    <t>2711.202</t>
  </si>
  <si>
    <t>Pink - Work pit</t>
  </si>
  <si>
    <t xml:space="preserve">double bead, segmented, pressed spherical single bead </t>
  </si>
  <si>
    <t>2861.201</t>
  </si>
  <si>
    <t>2868.201</t>
  </si>
  <si>
    <t>2874.201</t>
  </si>
  <si>
    <t>2874.203</t>
  </si>
  <si>
    <t>2875.201</t>
  </si>
  <si>
    <t>2877.201</t>
  </si>
  <si>
    <t>2877.202</t>
  </si>
  <si>
    <t>2879.201</t>
  </si>
  <si>
    <t>quintuple bead, segmented, spherical single beads</t>
  </si>
  <si>
    <t>2885.206</t>
  </si>
  <si>
    <t>brown, decor yellow and red</t>
  </si>
  <si>
    <t>2886.227</t>
  </si>
  <si>
    <t>2886.228</t>
  </si>
  <si>
    <t>rectangular</t>
  </si>
  <si>
    <t>2886.229</t>
  </si>
  <si>
    <t>not recognisable</t>
  </si>
  <si>
    <t>2886.230</t>
  </si>
  <si>
    <t>2886.232</t>
  </si>
  <si>
    <t>2886.240</t>
  </si>
  <si>
    <t>Pink - Pit</t>
  </si>
  <si>
    <t>asymmetrical round to rectangular, hole not centred</t>
  </si>
  <si>
    <t>2888.202</t>
  </si>
  <si>
    <t>2888.203</t>
  </si>
  <si>
    <t>2888.204</t>
  </si>
  <si>
    <t>2888.205</t>
  </si>
  <si>
    <t>2888.209</t>
  </si>
  <si>
    <t>roll-shaped</t>
  </si>
  <si>
    <t>2889.201</t>
  </si>
  <si>
    <t>2890.201</t>
  </si>
  <si>
    <t xml:space="preserve">triple bead, pressed spherical to spherical single beads </t>
  </si>
  <si>
    <t>2894.201</t>
  </si>
  <si>
    <t>2894.202</t>
  </si>
  <si>
    <t>2894.203</t>
  </si>
  <si>
    <t>missing piece, two small spherical beads fused together</t>
  </si>
  <si>
    <t>2896.208</t>
  </si>
  <si>
    <t>white, fallen decor</t>
  </si>
  <si>
    <t>2897.201</t>
  </si>
  <si>
    <t>2897.202</t>
  </si>
  <si>
    <t>2897.203</t>
  </si>
  <si>
    <t>2897.208</t>
  </si>
  <si>
    <t>2897.211</t>
  </si>
  <si>
    <t>2897.213</t>
  </si>
  <si>
    <t>2897.220</t>
  </si>
  <si>
    <t>barrel-shaped, big</t>
  </si>
  <si>
    <t>Barrel-shaped</t>
  </si>
  <si>
    <t>2897.224</t>
  </si>
  <si>
    <t>misproduced</t>
  </si>
  <si>
    <t>2898.201</t>
  </si>
  <si>
    <t>2899.201</t>
  </si>
  <si>
    <t>Possibly Pink - R</t>
  </si>
  <si>
    <t>2900.201</t>
  </si>
  <si>
    <t>2900.205</t>
  </si>
  <si>
    <t>2900.209</t>
  </si>
  <si>
    <t>3159.201</t>
  </si>
  <si>
    <t>3159.202</t>
  </si>
  <si>
    <t>bead?</t>
  </si>
  <si>
    <t>black</t>
  </si>
  <si>
    <t>3159.203</t>
  </si>
  <si>
    <t>3159.204</t>
  </si>
  <si>
    <t>asymmetrical, barrel-shaped</t>
  </si>
  <si>
    <t>3159.205</t>
  </si>
  <si>
    <t>asymmetrical</t>
  </si>
  <si>
    <t>3159.206</t>
  </si>
  <si>
    <t>3159.207</t>
  </si>
  <si>
    <t>3159.208</t>
  </si>
  <si>
    <t>double bead, pressed spherical single beads</t>
  </si>
  <si>
    <t>3159.209</t>
  </si>
  <si>
    <t>3159.210</t>
  </si>
  <si>
    <t>3159.212</t>
  </si>
  <si>
    <t>3159.214</t>
  </si>
  <si>
    <t>Location</t>
  </si>
  <si>
    <t>ID</t>
  </si>
  <si>
    <t>Name Soil Layer</t>
  </si>
  <si>
    <t>Type of Bead in Words</t>
  </si>
  <si>
    <t>Type ID</t>
  </si>
  <si>
    <t>Color of Bead</t>
  </si>
  <si>
    <t>Shape in Words</t>
  </si>
  <si>
    <t>Characteristic</t>
  </si>
  <si>
    <t>Boolean</t>
  </si>
  <si>
    <t>SampleID2</t>
  </si>
  <si>
    <t>1986.203</t>
  </si>
  <si>
    <t>2066.213</t>
  </si>
  <si>
    <t>2350.213</t>
  </si>
  <si>
    <t>2424.201</t>
  </si>
  <si>
    <t>2689.203</t>
  </si>
  <si>
    <t>2888.207</t>
  </si>
  <si>
    <t>2893.201</t>
  </si>
  <si>
    <t>2893.203</t>
  </si>
  <si>
    <t>Inventory</t>
  </si>
  <si>
    <t>Beads Table</t>
  </si>
  <si>
    <t>Check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</si>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</sst>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D7EC-CC0E-452A-B351-2F4D7F9413ED}" name="Table1" displayName="Table1" ref="A4:Q99" totalsRowShown="0">
  <autoFilter ref="A4:Q99" xr:uid="{C77ED7EC-CC0E-452A-B351-2F4D7F9413ED}"/>
  <sortState xmlns:xlrd2="http://schemas.microsoft.com/office/spreadsheetml/2017/richdata2" ref="A5:Q99">
    <sortCondition ref="F4:F99"/>
  </sortState>
  <tableColumns count="17">
    <tableColumn id="1" xr3:uid="{DCDAA904-722E-4EA6-BA0D-EE6F04C63467}" name="Obj"/>
    <tableColumn id="2" xr3:uid="{7ED52E68-823B-4BE9-AA99-6595392FFEE9}" name="Field"/>
    <tableColumn id="3" xr3:uid="{AD6AB12D-5C09-4D02-95BF-F7D44CB6FBF4}" name="POS"/>
    <tableColumn id="4" xr3:uid="{A55DE432-F12C-4B6A-961B-7F209CCED1F7}" name="Context"/>
    <tableColumn id="5" xr3:uid="{9E45C8B9-6652-4CC2-BBA7-87925D8445B1}" name="Number"/>
    <tableColumn id="17" xr3:uid="{1DF47DD9-9797-4326-9853-C6366422436D}" name="SampleID">
      <calculatedColumnFormula>Table1[[#This Row],[Context]]&amp;"."&amp;Table1[[#This Row],[Number]]</calculatedColumnFormula>
    </tableColumn>
    <tableColumn id="6" xr3:uid="{9C706200-6AFF-4E66-81ED-A8A2DB5EB59B}" name="Phase"/>
    <tableColumn id="7" xr3:uid="{157C73C3-3C9B-4728-930C-44115CF67C26}" name="TypeNumber"/>
    <tableColumn id="8" xr3:uid="{F142F686-4170-447D-AEDC-453728D970A1}" name="Type"/>
    <tableColumn id="9" xr3:uid="{1D2C9C47-CA5F-47B7-9AE1-5E5CB23F541D}" name="Color"/>
    <tableColumn id="10" xr3:uid="{68BD4FDC-3F31-438B-934F-7ABA74B6453C}" name="Form"/>
    <tableColumn id="11" xr3:uid="{87AF86E7-C5B5-4DBB-B503-04A336E13DDF}" name="Length"/>
    <tableColumn id="12" xr3:uid="{9C1CCEFC-017F-4476-80BA-DE900B7506AD}" name="Dm"/>
    <tableColumn id="13" xr3:uid="{A12EEBEC-7F14-47E9-BD8C-DE27E4870343}" name="HoleSize"/>
    <tableColumn id="14" xr3:uid="{4C2B29B3-5622-4CC0-AABA-DD916FF6BB9E}" name="IronOxide"/>
    <tableColumn id="15" xr3:uid="{C9BC81C3-C1EA-498B-AD2B-1BBCDC9CD729}" name="Broken"/>
    <tableColumn id="16" xr3:uid="{0A0F055E-C560-4E25-889E-2ACF80528EA1}" name="SampleID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F4786E-7395-4B49-9FBB-C25F7BE8AD02}" name="Table2" displayName="Table2" ref="A1:C105" totalsRowShown="0">
  <autoFilter ref="A1:C105" xr:uid="{15F4786E-7395-4B49-9FBB-C25F7BE8AD02}"/>
  <sortState xmlns:xlrd2="http://schemas.microsoft.com/office/spreadsheetml/2017/richdata2" ref="A11:C73">
    <sortCondition ref="A1:A105"/>
  </sortState>
  <tableColumns count="3">
    <tableColumn id="1" xr3:uid="{66D3E30C-DDDC-4840-8827-3D37A273552D}" name="Inventory"/>
    <tableColumn id="2" xr3:uid="{82C35ADB-2738-474E-A91B-85949853FDE6}" name="Beads Table"/>
    <tableColumn id="3" xr3:uid="{839F66CF-0651-4021-8939-ED6E5A6FC9D0}" name="Check">
      <calculatedColumnFormula>B2=A2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9"/>
  <sheetViews>
    <sheetView tabSelected="1" topLeftCell="G1" workbookViewId="0">
      <selection activeCell="L27" sqref="L27"/>
    </sheetView>
  </sheetViews>
  <sheetFormatPr defaultColWidth="11.42578125" defaultRowHeight="15" x14ac:dyDescent="0.25"/>
  <cols>
    <col min="1" max="1" width="6.42578125" bestFit="1" customWidth="1"/>
    <col min="2" max="2" width="7.7109375" bestFit="1" customWidth="1"/>
    <col min="3" max="3" width="6.85546875" bestFit="1" customWidth="1"/>
    <col min="4" max="4" width="10.28515625" bestFit="1" customWidth="1"/>
    <col min="5" max="5" width="10.5703125" bestFit="1" customWidth="1"/>
    <col min="6" max="6" width="10.5703125" customWidth="1"/>
    <col min="7" max="7" width="27.140625" bestFit="1" customWidth="1"/>
    <col min="8" max="8" width="14.85546875" bestFit="1" customWidth="1"/>
    <col min="9" max="9" width="21" bestFit="1" customWidth="1"/>
    <col min="10" max="10" width="34.5703125" bestFit="1" customWidth="1"/>
    <col min="11" max="11" width="57.140625" bestFit="1" customWidth="1"/>
    <col min="12" max="16" width="13.140625" bestFit="1" customWidth="1"/>
    <col min="17" max="17" width="11.7109375" bestFit="1" customWidth="1"/>
  </cols>
  <sheetData>
    <row r="2" spans="1:17" x14ac:dyDescent="0.25">
      <c r="A2" t="s">
        <v>172</v>
      </c>
      <c r="B2" t="s">
        <v>172</v>
      </c>
      <c r="C2" t="s">
        <v>172</v>
      </c>
      <c r="D2" t="s">
        <v>173</v>
      </c>
      <c r="E2" t="s">
        <v>173</v>
      </c>
      <c r="G2" t="s">
        <v>174</v>
      </c>
      <c r="H2" t="s">
        <v>176</v>
      </c>
      <c r="I2" t="s">
        <v>175</v>
      </c>
      <c r="J2" t="s">
        <v>177</v>
      </c>
      <c r="K2" t="s">
        <v>178</v>
      </c>
      <c r="L2" t="s">
        <v>179</v>
      </c>
      <c r="M2" t="s">
        <v>179</v>
      </c>
      <c r="N2" t="s">
        <v>179</v>
      </c>
      <c r="O2" t="s">
        <v>180</v>
      </c>
      <c r="P2" t="s">
        <v>180</v>
      </c>
    </row>
    <row r="4" spans="1:1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15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181</v>
      </c>
    </row>
    <row r="5" spans="1:17" x14ac:dyDescent="0.25">
      <c r="A5">
        <v>1052</v>
      </c>
      <c r="B5">
        <v>20</v>
      </c>
      <c r="C5">
        <v>1072</v>
      </c>
      <c r="D5">
        <v>1000</v>
      </c>
      <c r="E5">
        <v>202</v>
      </c>
      <c r="F5" t="str">
        <f>Table1[[#This Row],[Context]]&amp;"."&amp;Table1[[#This Row],[Number]]</f>
        <v>1000.202</v>
      </c>
      <c r="G5" t="s">
        <v>31</v>
      </c>
      <c r="H5">
        <v>4</v>
      </c>
      <c r="I5" t="s">
        <v>32</v>
      </c>
      <c r="J5" t="s">
        <v>18</v>
      </c>
      <c r="K5" t="s">
        <v>33</v>
      </c>
      <c r="L5">
        <v>8</v>
      </c>
      <c r="M5">
        <v>16</v>
      </c>
      <c r="N5">
        <v>6</v>
      </c>
      <c r="O5" t="s">
        <v>21</v>
      </c>
      <c r="P5" t="s">
        <v>34</v>
      </c>
      <c r="Q5" t="s">
        <v>35</v>
      </c>
    </row>
    <row r="6" spans="1:17" x14ac:dyDescent="0.25">
      <c r="A6">
        <v>1052</v>
      </c>
      <c r="B6">
        <v>19</v>
      </c>
      <c r="C6">
        <v>1724</v>
      </c>
      <c r="D6">
        <v>1056</v>
      </c>
      <c r="E6">
        <v>201</v>
      </c>
      <c r="F6" t="str">
        <f>Table1[[#This Row],[Context]]&amp;"."&amp;Table1[[#This Row],[Number]]</f>
        <v>1056.201</v>
      </c>
      <c r="G6" t="s">
        <v>31</v>
      </c>
      <c r="H6">
        <v>10</v>
      </c>
      <c r="I6" t="s">
        <v>36</v>
      </c>
      <c r="J6" t="s">
        <v>37</v>
      </c>
      <c r="K6" t="s">
        <v>32</v>
      </c>
      <c r="L6">
        <v>5</v>
      </c>
      <c r="M6">
        <v>8</v>
      </c>
      <c r="N6">
        <v>4</v>
      </c>
      <c r="O6" t="s">
        <v>20</v>
      </c>
      <c r="P6" t="s">
        <v>21</v>
      </c>
      <c r="Q6" t="s">
        <v>38</v>
      </c>
    </row>
    <row r="7" spans="1:17" x14ac:dyDescent="0.25">
      <c r="A7">
        <v>1052</v>
      </c>
      <c r="B7">
        <v>19</v>
      </c>
      <c r="C7">
        <v>1731</v>
      </c>
      <c r="D7">
        <v>1111</v>
      </c>
      <c r="E7">
        <v>201</v>
      </c>
      <c r="F7" t="str">
        <f>Table1[[#This Row],[Context]]&amp;"."&amp;Table1[[#This Row],[Number]]</f>
        <v>1111.201</v>
      </c>
      <c r="G7" t="s">
        <v>31</v>
      </c>
      <c r="H7">
        <v>1</v>
      </c>
      <c r="I7" t="s">
        <v>39</v>
      </c>
      <c r="J7" t="s">
        <v>24</v>
      </c>
      <c r="K7" t="s">
        <v>39</v>
      </c>
      <c r="L7">
        <v>7</v>
      </c>
      <c r="M7">
        <v>8</v>
      </c>
      <c r="N7">
        <v>3</v>
      </c>
      <c r="O7" t="s">
        <v>20</v>
      </c>
      <c r="P7" t="s">
        <v>21</v>
      </c>
      <c r="Q7" t="s">
        <v>40</v>
      </c>
    </row>
    <row r="8" spans="1:17" x14ac:dyDescent="0.25">
      <c r="A8">
        <v>1052</v>
      </c>
      <c r="B8">
        <v>63</v>
      </c>
      <c r="C8">
        <v>2139</v>
      </c>
      <c r="D8">
        <v>1319</v>
      </c>
      <c r="E8">
        <v>201</v>
      </c>
      <c r="F8" t="str">
        <f>Table1[[#This Row],[Context]]&amp;"."&amp;Table1[[#This Row],[Number]]</f>
        <v>1319.201</v>
      </c>
      <c r="G8" t="s">
        <v>41</v>
      </c>
      <c r="H8">
        <v>7</v>
      </c>
      <c r="I8" t="s">
        <v>42</v>
      </c>
      <c r="J8" t="s">
        <v>43</v>
      </c>
      <c r="K8" t="s">
        <v>44</v>
      </c>
      <c r="L8">
        <v>8</v>
      </c>
      <c r="M8">
        <v>5</v>
      </c>
      <c r="N8">
        <v>2</v>
      </c>
      <c r="O8" t="s">
        <v>20</v>
      </c>
      <c r="P8" t="s">
        <v>21</v>
      </c>
      <c r="Q8" t="s">
        <v>45</v>
      </c>
    </row>
    <row r="9" spans="1:17" x14ac:dyDescent="0.25">
      <c r="A9">
        <v>1052</v>
      </c>
      <c r="B9">
        <v>63</v>
      </c>
      <c r="C9">
        <v>2139</v>
      </c>
      <c r="D9">
        <v>1319</v>
      </c>
      <c r="E9">
        <v>202</v>
      </c>
      <c r="F9" t="str">
        <f>Table1[[#This Row],[Context]]&amp;"."&amp;Table1[[#This Row],[Number]]</f>
        <v>1319.202</v>
      </c>
      <c r="G9" t="s">
        <v>41</v>
      </c>
      <c r="H9">
        <v>3</v>
      </c>
      <c r="I9" t="s">
        <v>28</v>
      </c>
      <c r="J9" t="s">
        <v>29</v>
      </c>
      <c r="K9" t="s">
        <v>46</v>
      </c>
      <c r="L9">
        <v>10</v>
      </c>
      <c r="O9" t="s">
        <v>20</v>
      </c>
      <c r="P9" t="s">
        <v>34</v>
      </c>
      <c r="Q9" t="s">
        <v>47</v>
      </c>
    </row>
    <row r="10" spans="1:17" x14ac:dyDescent="0.25">
      <c r="A10">
        <v>1052</v>
      </c>
      <c r="B10">
        <v>56</v>
      </c>
      <c r="C10">
        <v>3099</v>
      </c>
      <c r="D10">
        <v>1896</v>
      </c>
      <c r="E10">
        <v>201</v>
      </c>
      <c r="F10" t="str">
        <f>Table1[[#This Row],[Context]]&amp;"."&amp;Table1[[#This Row],[Number]]</f>
        <v>1896.201</v>
      </c>
      <c r="G10" t="s">
        <v>27</v>
      </c>
      <c r="H10">
        <v>6</v>
      </c>
      <c r="I10" t="s">
        <v>48</v>
      </c>
      <c r="J10" t="s">
        <v>18</v>
      </c>
      <c r="K10" t="s">
        <v>49</v>
      </c>
      <c r="L10">
        <v>3</v>
      </c>
      <c r="M10">
        <v>4</v>
      </c>
      <c r="O10" t="s">
        <v>20</v>
      </c>
      <c r="P10" t="s">
        <v>21</v>
      </c>
      <c r="Q10" t="s">
        <v>50</v>
      </c>
    </row>
    <row r="11" spans="1:17" x14ac:dyDescent="0.25">
      <c r="A11">
        <v>1052</v>
      </c>
      <c r="B11">
        <v>56</v>
      </c>
      <c r="C11">
        <v>3099</v>
      </c>
      <c r="D11">
        <v>1904</v>
      </c>
      <c r="E11">
        <v>201</v>
      </c>
      <c r="F11" t="str">
        <f>Table1[[#This Row],[Context]]&amp;"."&amp;Table1[[#This Row],[Number]]</f>
        <v>1904.201</v>
      </c>
      <c r="G11" t="s">
        <v>27</v>
      </c>
      <c r="H11">
        <v>6</v>
      </c>
      <c r="I11" t="s">
        <v>48</v>
      </c>
      <c r="J11" t="s">
        <v>18</v>
      </c>
      <c r="K11" t="s">
        <v>51</v>
      </c>
      <c r="O11" t="s">
        <v>20</v>
      </c>
      <c r="P11" t="s">
        <v>34</v>
      </c>
      <c r="Q11" t="s">
        <v>52</v>
      </c>
    </row>
    <row r="12" spans="1:17" x14ac:dyDescent="0.25">
      <c r="A12">
        <v>1052</v>
      </c>
      <c r="B12">
        <v>56</v>
      </c>
      <c r="C12">
        <v>3099</v>
      </c>
      <c r="D12">
        <v>1904</v>
      </c>
      <c r="E12">
        <v>202</v>
      </c>
      <c r="F12" t="str">
        <f>Table1[[#This Row],[Context]]&amp;"."&amp;Table1[[#This Row],[Number]]</f>
        <v>1904.202</v>
      </c>
      <c r="G12" t="s">
        <v>27</v>
      </c>
      <c r="H12">
        <v>6</v>
      </c>
      <c r="I12" t="s">
        <v>48</v>
      </c>
      <c r="J12" t="s">
        <v>18</v>
      </c>
      <c r="K12" t="s">
        <v>53</v>
      </c>
      <c r="L12">
        <v>3</v>
      </c>
      <c r="M12">
        <v>4</v>
      </c>
      <c r="O12" t="s">
        <v>20</v>
      </c>
      <c r="P12" t="s">
        <v>21</v>
      </c>
      <c r="Q12" t="s">
        <v>54</v>
      </c>
    </row>
    <row r="13" spans="1:17" x14ac:dyDescent="0.25">
      <c r="A13">
        <v>1052</v>
      </c>
      <c r="B13">
        <v>56</v>
      </c>
      <c r="C13">
        <v>3099</v>
      </c>
      <c r="D13">
        <v>1904</v>
      </c>
      <c r="E13">
        <v>203</v>
      </c>
      <c r="F13" t="str">
        <f>Table1[[#This Row],[Context]]&amp;"."&amp;Table1[[#This Row],[Number]]</f>
        <v>1904.203</v>
      </c>
      <c r="G13" t="s">
        <v>27</v>
      </c>
      <c r="H13">
        <v>6</v>
      </c>
      <c r="I13" t="s">
        <v>48</v>
      </c>
      <c r="J13" t="s">
        <v>18</v>
      </c>
      <c r="K13" t="s">
        <v>53</v>
      </c>
      <c r="L13">
        <v>3</v>
      </c>
      <c r="M13">
        <v>4</v>
      </c>
      <c r="N13">
        <v>1.5</v>
      </c>
      <c r="O13" t="s">
        <v>20</v>
      </c>
      <c r="P13" t="s">
        <v>21</v>
      </c>
      <c r="Q13" t="s">
        <v>55</v>
      </c>
    </row>
    <row r="14" spans="1:17" x14ac:dyDescent="0.25">
      <c r="A14">
        <v>1052</v>
      </c>
      <c r="B14">
        <v>56</v>
      </c>
      <c r="C14">
        <v>3099</v>
      </c>
      <c r="D14">
        <v>2013</v>
      </c>
      <c r="E14">
        <v>201</v>
      </c>
      <c r="F14" t="str">
        <f>Table1[[#This Row],[Context]]&amp;"."&amp;Table1[[#This Row],[Number]]</f>
        <v>2013.201</v>
      </c>
      <c r="G14" t="s">
        <v>27</v>
      </c>
      <c r="H14">
        <v>3</v>
      </c>
      <c r="I14" t="s">
        <v>28</v>
      </c>
      <c r="J14" t="s">
        <v>29</v>
      </c>
      <c r="K14" t="s">
        <v>19</v>
      </c>
      <c r="L14">
        <v>8</v>
      </c>
      <c r="M14">
        <v>11</v>
      </c>
      <c r="O14" t="s">
        <v>20</v>
      </c>
      <c r="P14" t="s">
        <v>34</v>
      </c>
      <c r="Q14" t="s">
        <v>56</v>
      </c>
    </row>
    <row r="15" spans="1:17" x14ac:dyDescent="0.25">
      <c r="A15">
        <v>1052</v>
      </c>
      <c r="B15">
        <v>46</v>
      </c>
      <c r="C15">
        <v>3791</v>
      </c>
      <c r="D15">
        <v>2053</v>
      </c>
      <c r="E15">
        <v>201</v>
      </c>
      <c r="F15" t="str">
        <f>Table1[[#This Row],[Context]]&amp;"."&amp;Table1[[#This Row],[Number]]</f>
        <v>2053.201</v>
      </c>
      <c r="G15" t="s">
        <v>27</v>
      </c>
      <c r="H15">
        <v>7</v>
      </c>
      <c r="I15" t="s">
        <v>42</v>
      </c>
      <c r="J15" t="s">
        <v>43</v>
      </c>
      <c r="K15" t="s">
        <v>57</v>
      </c>
      <c r="L15">
        <v>7</v>
      </c>
      <c r="M15">
        <v>4</v>
      </c>
      <c r="N15">
        <v>1</v>
      </c>
      <c r="O15" t="s">
        <v>20</v>
      </c>
      <c r="P15" t="s">
        <v>21</v>
      </c>
      <c r="Q15" t="s">
        <v>58</v>
      </c>
    </row>
    <row r="16" spans="1:17" x14ac:dyDescent="0.25">
      <c r="A16">
        <v>1052</v>
      </c>
      <c r="B16">
        <v>46</v>
      </c>
      <c r="C16">
        <v>3791</v>
      </c>
      <c r="D16">
        <v>2053</v>
      </c>
      <c r="E16">
        <v>202</v>
      </c>
      <c r="F16" t="str">
        <f>Table1[[#This Row],[Context]]&amp;"."&amp;Table1[[#This Row],[Number]]</f>
        <v>2053.202</v>
      </c>
      <c r="G16" t="s">
        <v>27</v>
      </c>
      <c r="H16">
        <v>5</v>
      </c>
      <c r="I16" t="s">
        <v>48</v>
      </c>
      <c r="J16" t="s">
        <v>43</v>
      </c>
      <c r="K16" t="s">
        <v>49</v>
      </c>
      <c r="L16">
        <v>3</v>
      </c>
      <c r="M16">
        <v>4</v>
      </c>
      <c r="N16">
        <v>1</v>
      </c>
      <c r="O16" t="s">
        <v>20</v>
      </c>
      <c r="P16" t="s">
        <v>34</v>
      </c>
      <c r="Q16" t="s">
        <v>59</v>
      </c>
    </row>
    <row r="17" spans="1:17" x14ac:dyDescent="0.25">
      <c r="A17">
        <v>1052</v>
      </c>
      <c r="B17">
        <v>46</v>
      </c>
      <c r="C17">
        <v>3791</v>
      </c>
      <c r="D17">
        <v>2053</v>
      </c>
      <c r="E17">
        <v>203</v>
      </c>
      <c r="F17" t="str">
        <f>Table1[[#This Row],[Context]]&amp;"."&amp;Table1[[#This Row],[Number]]</f>
        <v>2053.203</v>
      </c>
      <c r="G17" t="s">
        <v>27</v>
      </c>
      <c r="H17">
        <v>5</v>
      </c>
      <c r="I17" t="s">
        <v>48</v>
      </c>
      <c r="J17" t="s">
        <v>43</v>
      </c>
      <c r="K17" t="s">
        <v>53</v>
      </c>
      <c r="O17" t="s">
        <v>20</v>
      </c>
      <c r="P17" t="s">
        <v>34</v>
      </c>
      <c r="Q17" t="s">
        <v>60</v>
      </c>
    </row>
    <row r="18" spans="1:17" x14ac:dyDescent="0.25">
      <c r="A18">
        <v>1052</v>
      </c>
      <c r="B18">
        <v>46</v>
      </c>
      <c r="C18">
        <v>3791</v>
      </c>
      <c r="D18">
        <v>2053</v>
      </c>
      <c r="E18">
        <v>204</v>
      </c>
      <c r="F18" t="str">
        <f>Table1[[#This Row],[Context]]&amp;"."&amp;Table1[[#This Row],[Number]]</f>
        <v>2053.204</v>
      </c>
      <c r="G18" t="s">
        <v>27</v>
      </c>
      <c r="H18">
        <v>6</v>
      </c>
      <c r="I18" t="s">
        <v>48</v>
      </c>
      <c r="J18" t="s">
        <v>18</v>
      </c>
      <c r="K18" t="s">
        <v>53</v>
      </c>
      <c r="L18">
        <v>3</v>
      </c>
      <c r="M18">
        <v>4</v>
      </c>
      <c r="O18" t="s">
        <v>20</v>
      </c>
      <c r="P18" t="s">
        <v>21</v>
      </c>
      <c r="Q18" t="s">
        <v>61</v>
      </c>
    </row>
    <row r="19" spans="1:17" x14ac:dyDescent="0.25">
      <c r="A19">
        <v>1052</v>
      </c>
      <c r="B19">
        <v>47</v>
      </c>
      <c r="C19">
        <v>3796</v>
      </c>
      <c r="D19">
        <v>2066</v>
      </c>
      <c r="E19">
        <v>204</v>
      </c>
      <c r="F19" t="str">
        <f>Table1[[#This Row],[Context]]&amp;"."&amp;Table1[[#This Row],[Number]]</f>
        <v>2066.204</v>
      </c>
      <c r="G19" t="s">
        <v>62</v>
      </c>
      <c r="I19" t="s">
        <v>23</v>
      </c>
      <c r="J19" t="s">
        <v>24</v>
      </c>
      <c r="K19" t="s">
        <v>63</v>
      </c>
      <c r="L19">
        <v>6</v>
      </c>
      <c r="M19">
        <v>9</v>
      </c>
      <c r="N19">
        <v>3</v>
      </c>
      <c r="O19" t="s">
        <v>20</v>
      </c>
      <c r="P19" t="s">
        <v>21</v>
      </c>
      <c r="Q19" t="s">
        <v>64</v>
      </c>
    </row>
    <row r="20" spans="1:17" x14ac:dyDescent="0.25">
      <c r="A20">
        <v>1052</v>
      </c>
      <c r="B20">
        <v>48</v>
      </c>
      <c r="C20">
        <v>3908</v>
      </c>
      <c r="D20">
        <v>2077</v>
      </c>
      <c r="E20">
        <v>204</v>
      </c>
      <c r="F20" t="str">
        <f>Table1[[#This Row],[Context]]&amp;"."&amp;Table1[[#This Row],[Number]]</f>
        <v>2077.204</v>
      </c>
      <c r="G20" t="s">
        <v>65</v>
      </c>
      <c r="H20">
        <v>6</v>
      </c>
      <c r="I20" t="s">
        <v>48</v>
      </c>
      <c r="J20" t="s">
        <v>18</v>
      </c>
      <c r="K20" t="s">
        <v>53</v>
      </c>
      <c r="L20">
        <v>4</v>
      </c>
      <c r="M20">
        <v>5</v>
      </c>
      <c r="O20" t="s">
        <v>20</v>
      </c>
      <c r="P20" t="s">
        <v>34</v>
      </c>
      <c r="Q20" t="s">
        <v>66</v>
      </c>
    </row>
    <row r="21" spans="1:17" x14ac:dyDescent="0.25">
      <c r="A21">
        <v>1052</v>
      </c>
      <c r="B21">
        <v>47</v>
      </c>
      <c r="C21">
        <v>3908</v>
      </c>
      <c r="D21">
        <v>2254</v>
      </c>
      <c r="E21">
        <v>202</v>
      </c>
      <c r="F21" t="str">
        <f>Table1[[#This Row],[Context]]&amp;"."&amp;Table1[[#This Row],[Number]]</f>
        <v>2254.202</v>
      </c>
      <c r="G21" t="s">
        <v>62</v>
      </c>
      <c r="H21">
        <v>3</v>
      </c>
      <c r="I21" t="s">
        <v>28</v>
      </c>
      <c r="J21" t="s">
        <v>29</v>
      </c>
      <c r="K21" t="s">
        <v>19</v>
      </c>
      <c r="L21">
        <v>7</v>
      </c>
      <c r="M21">
        <v>6</v>
      </c>
      <c r="N21">
        <v>3</v>
      </c>
      <c r="O21" t="s">
        <v>34</v>
      </c>
      <c r="P21" t="s">
        <v>34</v>
      </c>
      <c r="Q21" t="s">
        <v>67</v>
      </c>
    </row>
    <row r="22" spans="1:17" x14ac:dyDescent="0.25">
      <c r="A22">
        <v>1052</v>
      </c>
      <c r="B22">
        <v>47</v>
      </c>
      <c r="C22">
        <v>3796</v>
      </c>
      <c r="D22">
        <v>2256</v>
      </c>
      <c r="E22">
        <v>201</v>
      </c>
      <c r="F22" t="str">
        <f>Table1[[#This Row],[Context]]&amp;"."&amp;Table1[[#This Row],[Number]]</f>
        <v>2256.201</v>
      </c>
      <c r="G22" t="s">
        <v>65</v>
      </c>
      <c r="H22">
        <v>5</v>
      </c>
      <c r="I22" t="s">
        <v>48</v>
      </c>
      <c r="J22" t="s">
        <v>43</v>
      </c>
      <c r="K22" t="s">
        <v>53</v>
      </c>
      <c r="L22">
        <v>2</v>
      </c>
      <c r="M22">
        <v>4</v>
      </c>
      <c r="O22" t="s">
        <v>20</v>
      </c>
      <c r="P22" t="s">
        <v>21</v>
      </c>
      <c r="Q22" t="s">
        <v>68</v>
      </c>
    </row>
    <row r="23" spans="1:17" x14ac:dyDescent="0.25">
      <c r="A23">
        <v>1052</v>
      </c>
      <c r="B23">
        <v>47</v>
      </c>
      <c r="C23">
        <v>3796</v>
      </c>
      <c r="D23">
        <v>2256</v>
      </c>
      <c r="E23">
        <v>202</v>
      </c>
      <c r="F23" t="str">
        <f>Table1[[#This Row],[Context]]&amp;"."&amp;Table1[[#This Row],[Number]]</f>
        <v>2256.202</v>
      </c>
      <c r="G23" t="s">
        <v>65</v>
      </c>
      <c r="H23">
        <v>5</v>
      </c>
      <c r="I23" t="s">
        <v>48</v>
      </c>
      <c r="J23" t="s">
        <v>43</v>
      </c>
      <c r="K23" t="s">
        <v>53</v>
      </c>
      <c r="L23">
        <v>2</v>
      </c>
      <c r="M23">
        <v>4</v>
      </c>
      <c r="O23" t="s">
        <v>20</v>
      </c>
      <c r="P23" t="s">
        <v>21</v>
      </c>
      <c r="Q23" t="s">
        <v>69</v>
      </c>
    </row>
    <row r="24" spans="1:17" x14ac:dyDescent="0.25">
      <c r="A24">
        <v>1052</v>
      </c>
      <c r="B24">
        <v>47</v>
      </c>
      <c r="C24">
        <v>3796</v>
      </c>
      <c r="D24">
        <v>2256</v>
      </c>
      <c r="E24">
        <v>203</v>
      </c>
      <c r="F24" t="str">
        <f>Table1[[#This Row],[Context]]&amp;"."&amp;Table1[[#This Row],[Number]]</f>
        <v>2256.203</v>
      </c>
      <c r="G24" t="s">
        <v>65</v>
      </c>
      <c r="H24">
        <v>3</v>
      </c>
      <c r="I24" t="s">
        <v>28</v>
      </c>
      <c r="J24" t="s">
        <v>70</v>
      </c>
      <c r="K24" t="s">
        <v>19</v>
      </c>
      <c r="L24">
        <v>9</v>
      </c>
      <c r="M24">
        <v>8</v>
      </c>
      <c r="N24">
        <v>3</v>
      </c>
      <c r="O24" t="s">
        <v>20</v>
      </c>
      <c r="P24" t="s">
        <v>21</v>
      </c>
      <c r="Q24" t="s">
        <v>71</v>
      </c>
    </row>
    <row r="25" spans="1:17" x14ac:dyDescent="0.25">
      <c r="A25">
        <v>1052</v>
      </c>
      <c r="B25">
        <v>47</v>
      </c>
      <c r="C25">
        <v>3796</v>
      </c>
      <c r="D25">
        <v>2256</v>
      </c>
      <c r="E25">
        <v>204</v>
      </c>
      <c r="F25" t="str">
        <f>Table1[[#This Row],[Context]]&amp;"."&amp;Table1[[#This Row],[Number]]</f>
        <v>2256.204</v>
      </c>
      <c r="G25" t="s">
        <v>65</v>
      </c>
      <c r="H25">
        <v>3</v>
      </c>
      <c r="I25" t="s">
        <v>17</v>
      </c>
      <c r="J25" t="s">
        <v>43</v>
      </c>
      <c r="K25" t="s">
        <v>19</v>
      </c>
      <c r="L25">
        <v>8</v>
      </c>
      <c r="M25">
        <v>6</v>
      </c>
      <c r="N25">
        <v>2.5</v>
      </c>
      <c r="O25" t="s">
        <v>34</v>
      </c>
      <c r="P25" t="s">
        <v>34</v>
      </c>
      <c r="Q25" t="s">
        <v>72</v>
      </c>
    </row>
    <row r="26" spans="1:17" x14ac:dyDescent="0.25">
      <c r="A26">
        <v>1052</v>
      </c>
      <c r="B26">
        <v>47</v>
      </c>
      <c r="C26">
        <v>3796</v>
      </c>
      <c r="D26">
        <v>2256</v>
      </c>
      <c r="E26">
        <v>206</v>
      </c>
      <c r="F26" t="str">
        <f>Table1[[#This Row],[Context]]&amp;"."&amp;Table1[[#This Row],[Number]]</f>
        <v>2256.206</v>
      </c>
      <c r="G26" t="s">
        <v>65</v>
      </c>
      <c r="H26">
        <v>3</v>
      </c>
      <c r="I26" t="s">
        <v>17</v>
      </c>
      <c r="J26" t="s">
        <v>18</v>
      </c>
      <c r="K26" t="s">
        <v>19</v>
      </c>
      <c r="L26">
        <v>7</v>
      </c>
      <c r="M26">
        <v>6</v>
      </c>
      <c r="N26">
        <v>2</v>
      </c>
      <c r="O26" t="s">
        <v>21</v>
      </c>
      <c r="P26" t="s">
        <v>34</v>
      </c>
      <c r="Q26" t="s">
        <v>73</v>
      </c>
    </row>
    <row r="27" spans="1:17" x14ac:dyDescent="0.25">
      <c r="A27">
        <v>1052</v>
      </c>
      <c r="B27">
        <v>47</v>
      </c>
      <c r="C27">
        <v>3796</v>
      </c>
      <c r="D27">
        <v>2256</v>
      </c>
      <c r="E27">
        <v>207</v>
      </c>
      <c r="F27" t="str">
        <f>Table1[[#This Row],[Context]]&amp;"."&amp;Table1[[#This Row],[Number]]</f>
        <v>2256.207</v>
      </c>
      <c r="G27" t="s">
        <v>65</v>
      </c>
      <c r="H27">
        <v>6</v>
      </c>
      <c r="I27" t="s">
        <v>48</v>
      </c>
      <c r="J27" t="s">
        <v>18</v>
      </c>
      <c r="K27" t="s">
        <v>53</v>
      </c>
      <c r="L27">
        <v>3</v>
      </c>
      <c r="M27">
        <v>6</v>
      </c>
      <c r="O27" t="s">
        <v>20</v>
      </c>
      <c r="P27" t="s">
        <v>34</v>
      </c>
      <c r="Q27" t="s">
        <v>74</v>
      </c>
    </row>
    <row r="28" spans="1:17" x14ac:dyDescent="0.25">
      <c r="A28">
        <v>1052</v>
      </c>
      <c r="B28">
        <v>47</v>
      </c>
      <c r="C28">
        <v>3796</v>
      </c>
      <c r="D28">
        <v>2256</v>
      </c>
      <c r="E28">
        <v>210</v>
      </c>
      <c r="F28" t="str">
        <f>Table1[[#This Row],[Context]]&amp;"."&amp;Table1[[#This Row],[Number]]</f>
        <v>2256.210</v>
      </c>
      <c r="G28" t="s">
        <v>65</v>
      </c>
      <c r="H28">
        <v>3</v>
      </c>
      <c r="I28" t="s">
        <v>17</v>
      </c>
      <c r="J28" t="s">
        <v>75</v>
      </c>
      <c r="K28" t="s">
        <v>46</v>
      </c>
      <c r="L28">
        <v>6</v>
      </c>
      <c r="M28">
        <v>7</v>
      </c>
      <c r="N28">
        <v>3</v>
      </c>
      <c r="O28" t="s">
        <v>21</v>
      </c>
      <c r="P28" t="s">
        <v>34</v>
      </c>
      <c r="Q28" t="s">
        <v>76</v>
      </c>
    </row>
    <row r="29" spans="1:17" x14ac:dyDescent="0.25">
      <c r="A29">
        <v>1052</v>
      </c>
      <c r="B29">
        <v>47</v>
      </c>
      <c r="C29">
        <v>3791</v>
      </c>
      <c r="D29">
        <v>2287</v>
      </c>
      <c r="E29">
        <v>201</v>
      </c>
      <c r="F29" t="str">
        <f>Table1[[#This Row],[Context]]&amp;"."&amp;Table1[[#This Row],[Number]]</f>
        <v>2287.201</v>
      </c>
      <c r="G29" t="s">
        <v>65</v>
      </c>
      <c r="H29">
        <v>5</v>
      </c>
      <c r="I29" t="s">
        <v>48</v>
      </c>
      <c r="J29" t="s">
        <v>43</v>
      </c>
      <c r="K29" t="s">
        <v>53</v>
      </c>
      <c r="L29">
        <v>2</v>
      </c>
      <c r="M29">
        <v>4</v>
      </c>
      <c r="O29" t="s">
        <v>20</v>
      </c>
      <c r="P29" t="s">
        <v>34</v>
      </c>
      <c r="Q29" t="s">
        <v>77</v>
      </c>
    </row>
    <row r="30" spans="1:17" x14ac:dyDescent="0.25">
      <c r="A30">
        <v>1052</v>
      </c>
      <c r="B30">
        <v>47</v>
      </c>
      <c r="C30">
        <v>3791</v>
      </c>
      <c r="D30">
        <v>2287</v>
      </c>
      <c r="E30">
        <v>204</v>
      </c>
      <c r="F30" t="str">
        <f>Table1[[#This Row],[Context]]&amp;"."&amp;Table1[[#This Row],[Number]]</f>
        <v>2287.204</v>
      </c>
      <c r="G30" t="s">
        <v>65</v>
      </c>
      <c r="H30">
        <v>15</v>
      </c>
      <c r="I30" t="s">
        <v>23</v>
      </c>
      <c r="J30" t="s">
        <v>29</v>
      </c>
      <c r="K30" t="s">
        <v>32</v>
      </c>
      <c r="L30">
        <v>5</v>
      </c>
      <c r="M30">
        <v>8</v>
      </c>
      <c r="O30" t="s">
        <v>20</v>
      </c>
      <c r="P30" t="s">
        <v>34</v>
      </c>
      <c r="Q30" t="s">
        <v>78</v>
      </c>
    </row>
    <row r="31" spans="1:17" x14ac:dyDescent="0.25">
      <c r="A31">
        <v>1052</v>
      </c>
      <c r="B31">
        <v>46</v>
      </c>
      <c r="C31">
        <v>3909</v>
      </c>
      <c r="D31">
        <v>2315</v>
      </c>
      <c r="E31">
        <v>201</v>
      </c>
      <c r="F31" t="str">
        <f>Table1[[#This Row],[Context]]&amp;"."&amp;Table1[[#This Row],[Number]]</f>
        <v>2315.201</v>
      </c>
      <c r="G31" t="s">
        <v>41</v>
      </c>
      <c r="H31">
        <v>5</v>
      </c>
      <c r="I31" t="s">
        <v>48</v>
      </c>
      <c r="J31" t="s">
        <v>43</v>
      </c>
      <c r="K31" t="s">
        <v>53</v>
      </c>
      <c r="L31">
        <v>4</v>
      </c>
      <c r="M31">
        <v>6</v>
      </c>
      <c r="N31">
        <v>2</v>
      </c>
      <c r="O31" t="s">
        <v>20</v>
      </c>
      <c r="P31" t="s">
        <v>34</v>
      </c>
      <c r="Q31" t="s">
        <v>79</v>
      </c>
    </row>
    <row r="32" spans="1:17" x14ac:dyDescent="0.25">
      <c r="A32">
        <v>1052</v>
      </c>
      <c r="B32">
        <v>48</v>
      </c>
      <c r="C32">
        <v>3610</v>
      </c>
      <c r="D32">
        <v>2332</v>
      </c>
      <c r="E32">
        <v>201</v>
      </c>
      <c r="F32" t="str">
        <f>Table1[[#This Row],[Context]]&amp;"."&amp;Table1[[#This Row],[Number]]</f>
        <v>2332.201</v>
      </c>
      <c r="G32" t="s">
        <v>65</v>
      </c>
      <c r="H32">
        <v>5</v>
      </c>
      <c r="I32" t="s">
        <v>48</v>
      </c>
      <c r="J32" t="s">
        <v>43</v>
      </c>
      <c r="K32" t="s">
        <v>53</v>
      </c>
      <c r="L32">
        <v>3</v>
      </c>
      <c r="M32">
        <v>5</v>
      </c>
      <c r="O32" t="s">
        <v>20</v>
      </c>
      <c r="P32" t="s">
        <v>34</v>
      </c>
      <c r="Q32" t="s">
        <v>80</v>
      </c>
    </row>
    <row r="33" spans="1:17" x14ac:dyDescent="0.25">
      <c r="A33">
        <v>1052</v>
      </c>
      <c r="B33">
        <v>46</v>
      </c>
      <c r="C33">
        <v>3908</v>
      </c>
      <c r="D33">
        <v>2350</v>
      </c>
      <c r="E33">
        <v>201</v>
      </c>
      <c r="F33" t="str">
        <f>Table1[[#This Row],[Context]]&amp;"."&amp;Table1[[#This Row],[Number]]</f>
        <v>2350.201</v>
      </c>
      <c r="G33" t="s">
        <v>65</v>
      </c>
      <c r="H33">
        <v>3</v>
      </c>
      <c r="I33" t="s">
        <v>17</v>
      </c>
      <c r="J33" t="s">
        <v>43</v>
      </c>
      <c r="K33" t="s">
        <v>19</v>
      </c>
      <c r="L33">
        <v>5</v>
      </c>
      <c r="M33">
        <v>6</v>
      </c>
      <c r="N33">
        <v>3</v>
      </c>
      <c r="O33" t="s">
        <v>21</v>
      </c>
      <c r="P33" t="s">
        <v>34</v>
      </c>
      <c r="Q33" t="s">
        <v>81</v>
      </c>
    </row>
    <row r="34" spans="1:17" x14ac:dyDescent="0.25">
      <c r="A34">
        <v>1052</v>
      </c>
      <c r="B34">
        <v>46</v>
      </c>
      <c r="C34">
        <v>3908</v>
      </c>
      <c r="D34">
        <v>2350</v>
      </c>
      <c r="E34">
        <v>202</v>
      </c>
      <c r="F34" t="str">
        <f>Table1[[#This Row],[Context]]&amp;"."&amp;Table1[[#This Row],[Number]]</f>
        <v>2350.202</v>
      </c>
      <c r="G34" t="s">
        <v>65</v>
      </c>
      <c r="H34">
        <v>11</v>
      </c>
      <c r="I34" t="s">
        <v>36</v>
      </c>
      <c r="J34" t="s">
        <v>82</v>
      </c>
      <c r="K34" t="s">
        <v>46</v>
      </c>
      <c r="L34">
        <v>7</v>
      </c>
      <c r="M34">
        <v>8</v>
      </c>
      <c r="N34">
        <v>2</v>
      </c>
      <c r="O34" t="s">
        <v>20</v>
      </c>
      <c r="P34" t="s">
        <v>21</v>
      </c>
      <c r="Q34" t="s">
        <v>83</v>
      </c>
    </row>
    <row r="35" spans="1:17" x14ac:dyDescent="0.25">
      <c r="A35">
        <v>1052</v>
      </c>
      <c r="B35">
        <v>46</v>
      </c>
      <c r="C35">
        <v>3908</v>
      </c>
      <c r="D35">
        <v>2350</v>
      </c>
      <c r="E35">
        <v>203</v>
      </c>
      <c r="F35" t="str">
        <f>Table1[[#This Row],[Context]]&amp;"."&amp;Table1[[#This Row],[Number]]</f>
        <v>2350.203</v>
      </c>
      <c r="G35" t="s">
        <v>65</v>
      </c>
      <c r="H35">
        <v>6</v>
      </c>
      <c r="I35" t="s">
        <v>48</v>
      </c>
      <c r="J35" t="s">
        <v>18</v>
      </c>
      <c r="K35" t="s">
        <v>53</v>
      </c>
      <c r="L35">
        <v>4</v>
      </c>
      <c r="M35">
        <v>4</v>
      </c>
      <c r="N35">
        <v>2</v>
      </c>
      <c r="O35" t="s">
        <v>20</v>
      </c>
      <c r="P35" t="s">
        <v>21</v>
      </c>
      <c r="Q35" t="s">
        <v>84</v>
      </c>
    </row>
    <row r="36" spans="1:17" x14ac:dyDescent="0.25">
      <c r="A36">
        <v>1052</v>
      </c>
      <c r="B36">
        <v>47</v>
      </c>
      <c r="C36">
        <v>3973</v>
      </c>
      <c r="D36">
        <v>2351</v>
      </c>
      <c r="E36">
        <v>201</v>
      </c>
      <c r="F36" t="str">
        <f>Table1[[#This Row],[Context]]&amp;"."&amp;Table1[[#This Row],[Number]]</f>
        <v>2351.201</v>
      </c>
      <c r="G36" t="s">
        <v>65</v>
      </c>
      <c r="H36">
        <v>3</v>
      </c>
      <c r="I36" t="s">
        <v>28</v>
      </c>
      <c r="J36" t="s">
        <v>75</v>
      </c>
      <c r="K36" t="s">
        <v>46</v>
      </c>
      <c r="L36">
        <v>7</v>
      </c>
      <c r="M36">
        <v>8</v>
      </c>
      <c r="N36">
        <v>4</v>
      </c>
      <c r="O36" t="s">
        <v>21</v>
      </c>
      <c r="P36" t="s">
        <v>34</v>
      </c>
      <c r="Q36" t="s">
        <v>85</v>
      </c>
    </row>
    <row r="37" spans="1:17" x14ac:dyDescent="0.25">
      <c r="A37">
        <v>1052</v>
      </c>
      <c r="B37">
        <v>47</v>
      </c>
      <c r="C37">
        <v>3973</v>
      </c>
      <c r="D37">
        <v>2351</v>
      </c>
      <c r="E37">
        <v>202</v>
      </c>
      <c r="F37" t="str">
        <f>Table1[[#This Row],[Context]]&amp;"."&amp;Table1[[#This Row],[Number]]</f>
        <v>2351.202</v>
      </c>
      <c r="G37" t="s">
        <v>65</v>
      </c>
      <c r="H37">
        <v>6</v>
      </c>
      <c r="I37" t="s">
        <v>48</v>
      </c>
      <c r="J37" t="s">
        <v>18</v>
      </c>
      <c r="K37" t="s">
        <v>53</v>
      </c>
      <c r="L37">
        <v>4</v>
      </c>
      <c r="M37">
        <v>4</v>
      </c>
      <c r="O37" t="s">
        <v>20</v>
      </c>
      <c r="P37" t="s">
        <v>34</v>
      </c>
      <c r="Q37" t="s">
        <v>86</v>
      </c>
    </row>
    <row r="38" spans="1:17" x14ac:dyDescent="0.25">
      <c r="A38">
        <v>1052</v>
      </c>
      <c r="B38">
        <v>47</v>
      </c>
      <c r="C38">
        <v>3987</v>
      </c>
      <c r="D38">
        <v>2353</v>
      </c>
      <c r="E38">
        <v>201</v>
      </c>
      <c r="F38" t="str">
        <f>Table1[[#This Row],[Context]]&amp;"."&amp;Table1[[#This Row],[Number]]</f>
        <v>2353.201</v>
      </c>
      <c r="G38" t="s">
        <v>87</v>
      </c>
      <c r="H38">
        <v>13</v>
      </c>
      <c r="I38" t="s">
        <v>36</v>
      </c>
      <c r="J38" t="s">
        <v>88</v>
      </c>
      <c r="K38" t="s">
        <v>89</v>
      </c>
      <c r="O38" t="s">
        <v>20</v>
      </c>
      <c r="P38" t="s">
        <v>34</v>
      </c>
      <c r="Q38" t="s">
        <v>90</v>
      </c>
    </row>
    <row r="39" spans="1:17" x14ac:dyDescent="0.25">
      <c r="A39">
        <v>1052</v>
      </c>
      <c r="B39">
        <v>46</v>
      </c>
      <c r="C39">
        <v>3999</v>
      </c>
      <c r="D39">
        <v>2364</v>
      </c>
      <c r="E39">
        <v>201</v>
      </c>
      <c r="F39" t="str">
        <f>Table1[[#This Row],[Context]]&amp;"."&amp;Table1[[#This Row],[Number]]</f>
        <v>2364.201</v>
      </c>
      <c r="G39" t="s">
        <v>91</v>
      </c>
      <c r="H39">
        <v>5</v>
      </c>
      <c r="I39" t="s">
        <v>48</v>
      </c>
      <c r="J39" t="s">
        <v>43</v>
      </c>
      <c r="K39" t="s">
        <v>53</v>
      </c>
      <c r="L39">
        <v>3</v>
      </c>
      <c r="M39">
        <v>3</v>
      </c>
      <c r="O39" t="s">
        <v>20</v>
      </c>
      <c r="P39" t="s">
        <v>21</v>
      </c>
      <c r="Q39" t="s">
        <v>92</v>
      </c>
    </row>
    <row r="40" spans="1:17" x14ac:dyDescent="0.25">
      <c r="A40">
        <v>1052</v>
      </c>
      <c r="B40">
        <v>46</v>
      </c>
      <c r="C40">
        <v>4202</v>
      </c>
      <c r="D40">
        <v>2475</v>
      </c>
      <c r="E40">
        <v>201</v>
      </c>
      <c r="F40" t="str">
        <f>Table1[[#This Row],[Context]]&amp;"."&amp;Table1[[#This Row],[Number]]</f>
        <v>2475.201</v>
      </c>
      <c r="G40" t="s">
        <v>93</v>
      </c>
      <c r="H40">
        <v>5</v>
      </c>
      <c r="I40" t="s">
        <v>48</v>
      </c>
      <c r="J40" t="s">
        <v>43</v>
      </c>
      <c r="K40" t="s">
        <v>51</v>
      </c>
      <c r="O40" t="s">
        <v>20</v>
      </c>
      <c r="P40" t="s">
        <v>34</v>
      </c>
      <c r="Q40" t="s">
        <v>94</v>
      </c>
    </row>
    <row r="41" spans="1:17" x14ac:dyDescent="0.25">
      <c r="A41">
        <v>1052</v>
      </c>
      <c r="B41">
        <v>94</v>
      </c>
      <c r="C41">
        <v>3785</v>
      </c>
      <c r="D41">
        <v>2591</v>
      </c>
      <c r="E41">
        <v>201</v>
      </c>
      <c r="F41" t="str">
        <f>Table1[[#This Row],[Context]]&amp;"."&amp;Table1[[#This Row],[Number]]</f>
        <v>2591.201</v>
      </c>
      <c r="G41" t="s">
        <v>27</v>
      </c>
      <c r="H41">
        <v>5</v>
      </c>
      <c r="I41" t="s">
        <v>48</v>
      </c>
      <c r="J41" t="s">
        <v>43</v>
      </c>
      <c r="K41" t="s">
        <v>51</v>
      </c>
      <c r="O41" t="s">
        <v>20</v>
      </c>
      <c r="P41" t="s">
        <v>34</v>
      </c>
      <c r="Q41" t="s">
        <v>95</v>
      </c>
    </row>
    <row r="42" spans="1:17" x14ac:dyDescent="0.25">
      <c r="A42">
        <v>1052</v>
      </c>
      <c r="B42">
        <v>94</v>
      </c>
      <c r="C42">
        <v>3786</v>
      </c>
      <c r="D42">
        <v>2704</v>
      </c>
      <c r="E42">
        <v>202</v>
      </c>
      <c r="F42" t="str">
        <f>Table1[[#This Row],[Context]]&amp;"."&amp;Table1[[#This Row],[Number]]</f>
        <v>2704.202</v>
      </c>
      <c r="G42" t="s">
        <v>27</v>
      </c>
      <c r="H42">
        <v>15</v>
      </c>
      <c r="I42" t="s">
        <v>23</v>
      </c>
      <c r="J42" t="s">
        <v>29</v>
      </c>
      <c r="K42" t="s">
        <v>63</v>
      </c>
      <c r="L42">
        <v>8</v>
      </c>
      <c r="M42">
        <v>9</v>
      </c>
      <c r="N42">
        <v>3</v>
      </c>
      <c r="O42" t="s">
        <v>20</v>
      </c>
      <c r="P42" t="s">
        <v>34</v>
      </c>
      <c r="Q42" t="s">
        <v>96</v>
      </c>
    </row>
    <row r="43" spans="1:17" x14ac:dyDescent="0.25">
      <c r="A43">
        <v>1052</v>
      </c>
      <c r="B43">
        <v>94</v>
      </c>
      <c r="C43">
        <v>4271</v>
      </c>
      <c r="D43">
        <v>2705</v>
      </c>
      <c r="E43">
        <v>202</v>
      </c>
      <c r="F43" t="str">
        <f>Table1[[#This Row],[Context]]&amp;"."&amp;Table1[[#This Row],[Number]]</f>
        <v>2705.202</v>
      </c>
      <c r="G43" t="s">
        <v>27</v>
      </c>
      <c r="H43">
        <v>6</v>
      </c>
      <c r="I43" t="s">
        <v>48</v>
      </c>
      <c r="J43" t="s">
        <v>18</v>
      </c>
      <c r="K43" t="s">
        <v>53</v>
      </c>
      <c r="L43">
        <v>3</v>
      </c>
      <c r="M43">
        <v>4</v>
      </c>
      <c r="O43" t="s">
        <v>20</v>
      </c>
      <c r="P43" t="s">
        <v>21</v>
      </c>
      <c r="Q43" t="s">
        <v>97</v>
      </c>
    </row>
    <row r="44" spans="1:17" x14ac:dyDescent="0.25">
      <c r="A44">
        <v>1052</v>
      </c>
      <c r="B44">
        <v>94</v>
      </c>
      <c r="C44">
        <v>4264</v>
      </c>
      <c r="D44">
        <v>2711</v>
      </c>
      <c r="E44">
        <v>201</v>
      </c>
      <c r="F44" t="str">
        <f>Table1[[#This Row],[Context]]&amp;"."&amp;Table1[[#This Row],[Number]]</f>
        <v>2711.201</v>
      </c>
      <c r="G44" t="s">
        <v>27</v>
      </c>
      <c r="H44">
        <v>3</v>
      </c>
      <c r="I44" t="s">
        <v>28</v>
      </c>
      <c r="J44" t="s">
        <v>29</v>
      </c>
      <c r="K44" t="s">
        <v>19</v>
      </c>
      <c r="L44">
        <v>11</v>
      </c>
      <c r="O44" t="s">
        <v>34</v>
      </c>
      <c r="P44" t="s">
        <v>34</v>
      </c>
      <c r="Q44" t="s">
        <v>98</v>
      </c>
    </row>
    <row r="45" spans="1:17" x14ac:dyDescent="0.25">
      <c r="A45">
        <v>1052</v>
      </c>
      <c r="B45">
        <v>94</v>
      </c>
      <c r="C45">
        <v>4264</v>
      </c>
      <c r="D45">
        <v>2711</v>
      </c>
      <c r="E45">
        <v>202</v>
      </c>
      <c r="F45" t="str">
        <f>Table1[[#This Row],[Context]]&amp;"."&amp;Table1[[#This Row],[Number]]</f>
        <v>2711.202</v>
      </c>
      <c r="G45" t="s">
        <v>27</v>
      </c>
      <c r="H45">
        <v>6</v>
      </c>
      <c r="I45" t="s">
        <v>48</v>
      </c>
      <c r="J45" t="s">
        <v>18</v>
      </c>
      <c r="K45" t="s">
        <v>49</v>
      </c>
      <c r="L45">
        <v>4</v>
      </c>
      <c r="M45">
        <v>1.3</v>
      </c>
      <c r="N45">
        <v>2</v>
      </c>
      <c r="O45" t="s">
        <v>20</v>
      </c>
      <c r="P45" t="s">
        <v>21</v>
      </c>
      <c r="Q45" t="s">
        <v>99</v>
      </c>
    </row>
    <row r="46" spans="1:17" x14ac:dyDescent="0.25">
      <c r="A46">
        <v>1052</v>
      </c>
      <c r="B46">
        <v>94</v>
      </c>
      <c r="C46">
        <v>4469</v>
      </c>
      <c r="D46">
        <v>2861</v>
      </c>
      <c r="E46">
        <v>201</v>
      </c>
      <c r="F46" t="str">
        <f>Table1[[#This Row],[Context]]&amp;"."&amp;Table1[[#This Row],[Number]]</f>
        <v>2861.201</v>
      </c>
      <c r="G46" t="s">
        <v>100</v>
      </c>
      <c r="H46">
        <v>8</v>
      </c>
      <c r="I46" t="s">
        <v>42</v>
      </c>
      <c r="J46" t="s">
        <v>18</v>
      </c>
      <c r="K46" t="s">
        <v>101</v>
      </c>
      <c r="L46">
        <v>3</v>
      </c>
      <c r="M46">
        <v>4</v>
      </c>
      <c r="N46">
        <v>2</v>
      </c>
      <c r="O46" t="s">
        <v>20</v>
      </c>
      <c r="P46" t="s">
        <v>21</v>
      </c>
      <c r="Q46" t="s">
        <v>102</v>
      </c>
    </row>
    <row r="47" spans="1:17" x14ac:dyDescent="0.25">
      <c r="A47">
        <v>1052</v>
      </c>
      <c r="B47">
        <v>94</v>
      </c>
      <c r="C47">
        <v>4469</v>
      </c>
      <c r="D47">
        <v>2868</v>
      </c>
      <c r="E47">
        <v>201</v>
      </c>
      <c r="F47" t="str">
        <f>Table1[[#This Row],[Context]]&amp;"."&amp;Table1[[#This Row],[Number]]</f>
        <v>2868.201</v>
      </c>
      <c r="G47" t="s">
        <v>100</v>
      </c>
      <c r="H47">
        <v>3</v>
      </c>
      <c r="I47" t="s">
        <v>28</v>
      </c>
      <c r="J47" t="s">
        <v>29</v>
      </c>
      <c r="K47" t="s">
        <v>19</v>
      </c>
      <c r="L47">
        <v>8</v>
      </c>
      <c r="M47">
        <v>7</v>
      </c>
      <c r="O47" t="s">
        <v>20</v>
      </c>
      <c r="P47" t="s">
        <v>34</v>
      </c>
      <c r="Q47" t="s">
        <v>103</v>
      </c>
    </row>
    <row r="48" spans="1:17" x14ac:dyDescent="0.25">
      <c r="A48">
        <v>1052</v>
      </c>
      <c r="B48">
        <v>94</v>
      </c>
      <c r="C48">
        <v>4469</v>
      </c>
      <c r="D48">
        <v>2874</v>
      </c>
      <c r="E48">
        <v>201</v>
      </c>
      <c r="F48" t="str">
        <f>Table1[[#This Row],[Context]]&amp;"."&amp;Table1[[#This Row],[Number]]</f>
        <v>2874.201</v>
      </c>
      <c r="G48" t="s">
        <v>100</v>
      </c>
      <c r="H48">
        <v>3</v>
      </c>
      <c r="I48" t="s">
        <v>28</v>
      </c>
      <c r="J48" t="s">
        <v>29</v>
      </c>
      <c r="K48" t="s">
        <v>20</v>
      </c>
      <c r="L48">
        <v>8</v>
      </c>
      <c r="M48">
        <v>8</v>
      </c>
      <c r="N48">
        <v>3</v>
      </c>
      <c r="O48" t="s">
        <v>34</v>
      </c>
      <c r="P48" t="s">
        <v>34</v>
      </c>
      <c r="Q48" t="s">
        <v>104</v>
      </c>
    </row>
    <row r="49" spans="1:17" x14ac:dyDescent="0.25">
      <c r="A49">
        <v>1052</v>
      </c>
      <c r="B49">
        <v>94</v>
      </c>
      <c r="C49">
        <v>4469</v>
      </c>
      <c r="D49">
        <v>2874</v>
      </c>
      <c r="E49">
        <v>203</v>
      </c>
      <c r="F49" t="str">
        <f>Table1[[#This Row],[Context]]&amp;"."&amp;Table1[[#This Row],[Number]]</f>
        <v>2874.203</v>
      </c>
      <c r="G49" t="s">
        <v>100</v>
      </c>
      <c r="H49">
        <v>3</v>
      </c>
      <c r="I49" t="s">
        <v>17</v>
      </c>
      <c r="J49" t="s">
        <v>75</v>
      </c>
      <c r="K49" t="s">
        <v>49</v>
      </c>
      <c r="L49">
        <v>6</v>
      </c>
      <c r="M49">
        <v>7</v>
      </c>
      <c r="N49">
        <v>3</v>
      </c>
      <c r="O49" t="s">
        <v>34</v>
      </c>
      <c r="P49" t="s">
        <v>34</v>
      </c>
      <c r="Q49" t="s">
        <v>105</v>
      </c>
    </row>
    <row r="50" spans="1:17" x14ac:dyDescent="0.25">
      <c r="A50">
        <v>1052</v>
      </c>
      <c r="B50">
        <v>66</v>
      </c>
      <c r="C50">
        <v>4374</v>
      </c>
      <c r="D50">
        <v>2875</v>
      </c>
      <c r="E50">
        <v>201</v>
      </c>
      <c r="F50" t="str">
        <f>Table1[[#This Row],[Context]]&amp;"."&amp;Table1[[#This Row],[Number]]</f>
        <v>2875.201</v>
      </c>
      <c r="G50" t="s">
        <v>65</v>
      </c>
      <c r="H50">
        <v>3</v>
      </c>
      <c r="I50" t="s">
        <v>28</v>
      </c>
      <c r="J50" t="s">
        <v>75</v>
      </c>
      <c r="K50" t="s">
        <v>46</v>
      </c>
      <c r="L50">
        <v>7</v>
      </c>
      <c r="M50">
        <v>9</v>
      </c>
      <c r="N50">
        <v>4</v>
      </c>
      <c r="O50" t="s">
        <v>34</v>
      </c>
      <c r="P50" t="s">
        <v>34</v>
      </c>
      <c r="Q50" t="s">
        <v>106</v>
      </c>
    </row>
    <row r="51" spans="1:17" x14ac:dyDescent="0.25">
      <c r="A51">
        <v>1052</v>
      </c>
      <c r="B51">
        <v>95</v>
      </c>
      <c r="C51">
        <v>4584</v>
      </c>
      <c r="D51">
        <v>2877</v>
      </c>
      <c r="E51">
        <v>201</v>
      </c>
      <c r="F51" t="str">
        <f>Table1[[#This Row],[Context]]&amp;"."&amp;Table1[[#This Row],[Number]]</f>
        <v>2877.201</v>
      </c>
      <c r="G51" t="s">
        <v>27</v>
      </c>
      <c r="H51">
        <v>5</v>
      </c>
      <c r="I51" t="s">
        <v>48</v>
      </c>
      <c r="J51" t="s">
        <v>43</v>
      </c>
      <c r="K51" t="s">
        <v>53</v>
      </c>
      <c r="L51">
        <v>3</v>
      </c>
      <c r="M51">
        <v>3</v>
      </c>
      <c r="O51" t="s">
        <v>20</v>
      </c>
      <c r="P51" t="s">
        <v>21</v>
      </c>
      <c r="Q51" t="s">
        <v>107</v>
      </c>
    </row>
    <row r="52" spans="1:17" x14ac:dyDescent="0.25">
      <c r="A52">
        <v>1052</v>
      </c>
      <c r="B52">
        <v>95</v>
      </c>
      <c r="C52">
        <v>4584</v>
      </c>
      <c r="D52">
        <v>2877</v>
      </c>
      <c r="E52">
        <v>202</v>
      </c>
      <c r="F52" t="str">
        <f>Table1[[#This Row],[Context]]&amp;"."&amp;Table1[[#This Row],[Number]]</f>
        <v>2877.202</v>
      </c>
      <c r="G52" t="s">
        <v>27</v>
      </c>
      <c r="H52">
        <v>6</v>
      </c>
      <c r="I52" t="s">
        <v>48</v>
      </c>
      <c r="J52" t="s">
        <v>18</v>
      </c>
      <c r="K52" t="s">
        <v>53</v>
      </c>
      <c r="L52">
        <v>3</v>
      </c>
      <c r="M52">
        <v>4</v>
      </c>
      <c r="O52" t="s">
        <v>21</v>
      </c>
      <c r="P52" t="s">
        <v>34</v>
      </c>
      <c r="Q52" t="s">
        <v>108</v>
      </c>
    </row>
    <row r="53" spans="1:17" x14ac:dyDescent="0.25">
      <c r="A53">
        <v>1052</v>
      </c>
      <c r="B53">
        <v>67</v>
      </c>
      <c r="C53">
        <v>4374</v>
      </c>
      <c r="D53">
        <v>2879</v>
      </c>
      <c r="E53">
        <v>201</v>
      </c>
      <c r="F53" t="str">
        <f>Table1[[#This Row],[Context]]&amp;"."&amp;Table1[[#This Row],[Number]]</f>
        <v>2879.201</v>
      </c>
      <c r="G53" t="s">
        <v>65</v>
      </c>
      <c r="H53">
        <v>3</v>
      </c>
      <c r="I53" t="s">
        <v>17</v>
      </c>
      <c r="J53" t="s">
        <v>75</v>
      </c>
      <c r="K53" t="s">
        <v>46</v>
      </c>
      <c r="L53">
        <v>7</v>
      </c>
      <c r="M53">
        <v>7</v>
      </c>
      <c r="O53" t="s">
        <v>21</v>
      </c>
      <c r="P53" t="s">
        <v>34</v>
      </c>
      <c r="Q53" t="s">
        <v>109</v>
      </c>
    </row>
    <row r="54" spans="1:17" x14ac:dyDescent="0.25">
      <c r="A54">
        <v>1052</v>
      </c>
      <c r="B54">
        <v>67</v>
      </c>
      <c r="C54">
        <v>4593</v>
      </c>
      <c r="D54">
        <v>2885</v>
      </c>
      <c r="E54">
        <v>206</v>
      </c>
      <c r="F54" t="str">
        <f>Table1[[#This Row],[Context]]&amp;"."&amp;Table1[[#This Row],[Number]]</f>
        <v>2885.206</v>
      </c>
      <c r="G54" t="s">
        <v>65</v>
      </c>
      <c r="H54">
        <v>7</v>
      </c>
      <c r="I54" t="s">
        <v>42</v>
      </c>
      <c r="J54" t="s">
        <v>43</v>
      </c>
      <c r="K54" t="s">
        <v>110</v>
      </c>
      <c r="L54">
        <v>13</v>
      </c>
      <c r="M54">
        <v>4</v>
      </c>
      <c r="N54">
        <v>1</v>
      </c>
      <c r="O54" t="s">
        <v>20</v>
      </c>
      <c r="P54" t="s">
        <v>34</v>
      </c>
      <c r="Q54" t="s">
        <v>111</v>
      </c>
    </row>
    <row r="55" spans="1:17" x14ac:dyDescent="0.25">
      <c r="A55">
        <v>1052</v>
      </c>
      <c r="B55">
        <v>67</v>
      </c>
      <c r="C55">
        <v>4555</v>
      </c>
      <c r="D55">
        <v>2886</v>
      </c>
      <c r="E55">
        <v>227</v>
      </c>
      <c r="F55" t="str">
        <f>Table1[[#This Row],[Context]]&amp;"."&amp;Table1[[#This Row],[Number]]</f>
        <v>2886.227</v>
      </c>
      <c r="G55" t="s">
        <v>65</v>
      </c>
      <c r="H55">
        <v>14</v>
      </c>
      <c r="I55" t="s">
        <v>36</v>
      </c>
      <c r="J55" t="s">
        <v>112</v>
      </c>
      <c r="K55" t="s">
        <v>39</v>
      </c>
      <c r="L55">
        <v>14</v>
      </c>
      <c r="M55">
        <v>15</v>
      </c>
      <c r="N55">
        <v>4</v>
      </c>
      <c r="O55" t="s">
        <v>34</v>
      </c>
      <c r="P55" t="s">
        <v>34</v>
      </c>
      <c r="Q55" t="s">
        <v>113</v>
      </c>
    </row>
    <row r="56" spans="1:17" x14ac:dyDescent="0.25">
      <c r="A56">
        <v>1052</v>
      </c>
      <c r="B56">
        <v>67</v>
      </c>
      <c r="C56">
        <v>4555</v>
      </c>
      <c r="D56">
        <v>2886</v>
      </c>
      <c r="E56">
        <v>228</v>
      </c>
      <c r="F56" t="str">
        <f>Table1[[#This Row],[Context]]&amp;"."&amp;Table1[[#This Row],[Number]]</f>
        <v>2886.228</v>
      </c>
      <c r="G56" t="s">
        <v>65</v>
      </c>
      <c r="H56">
        <v>15</v>
      </c>
      <c r="I56" t="s">
        <v>23</v>
      </c>
      <c r="J56" t="s">
        <v>24</v>
      </c>
      <c r="K56" t="s">
        <v>25</v>
      </c>
      <c r="L56">
        <v>8</v>
      </c>
      <c r="M56">
        <v>8</v>
      </c>
      <c r="O56" t="s">
        <v>20</v>
      </c>
      <c r="P56" t="s">
        <v>21</v>
      </c>
      <c r="Q56" t="s">
        <v>114</v>
      </c>
    </row>
    <row r="57" spans="1:17" x14ac:dyDescent="0.25">
      <c r="A57">
        <v>1052</v>
      </c>
      <c r="B57">
        <v>67</v>
      </c>
      <c r="C57">
        <v>4555</v>
      </c>
      <c r="D57">
        <v>2886</v>
      </c>
      <c r="E57">
        <v>229</v>
      </c>
      <c r="F57" t="str">
        <f>Table1[[#This Row],[Context]]&amp;"."&amp;Table1[[#This Row],[Number]]</f>
        <v>2886.229</v>
      </c>
      <c r="G57" t="s">
        <v>65</v>
      </c>
      <c r="H57">
        <v>9</v>
      </c>
      <c r="I57" t="s">
        <v>115</v>
      </c>
      <c r="J57" t="s">
        <v>24</v>
      </c>
      <c r="K57" t="s">
        <v>115</v>
      </c>
      <c r="L57">
        <v>4</v>
      </c>
      <c r="M57">
        <v>6</v>
      </c>
      <c r="N57">
        <v>2</v>
      </c>
      <c r="O57" t="s">
        <v>20</v>
      </c>
      <c r="P57" t="s">
        <v>21</v>
      </c>
      <c r="Q57" t="s">
        <v>116</v>
      </c>
    </row>
    <row r="58" spans="1:17" x14ac:dyDescent="0.25">
      <c r="A58">
        <v>1052</v>
      </c>
      <c r="B58">
        <v>67</v>
      </c>
      <c r="C58">
        <v>4555</v>
      </c>
      <c r="D58">
        <v>2886</v>
      </c>
      <c r="E58">
        <v>230</v>
      </c>
      <c r="F58" t="str">
        <f>Table1[[#This Row],[Context]]&amp;"."&amp;Table1[[#This Row],[Number]]</f>
        <v>2886.230</v>
      </c>
      <c r="G58" t="s">
        <v>65</v>
      </c>
      <c r="I58" t="s">
        <v>117</v>
      </c>
      <c r="J58" t="s">
        <v>24</v>
      </c>
      <c r="K58" t="s">
        <v>20</v>
      </c>
      <c r="M58">
        <v>8</v>
      </c>
      <c r="N58">
        <v>4</v>
      </c>
      <c r="O58" t="s">
        <v>21</v>
      </c>
      <c r="P58" t="s">
        <v>34</v>
      </c>
      <c r="Q58" t="s">
        <v>118</v>
      </c>
    </row>
    <row r="59" spans="1:17" x14ac:dyDescent="0.25">
      <c r="A59">
        <v>1052</v>
      </c>
      <c r="B59">
        <v>67</v>
      </c>
      <c r="C59">
        <v>4555</v>
      </c>
      <c r="D59">
        <v>2886</v>
      </c>
      <c r="E59">
        <v>232</v>
      </c>
      <c r="F59" t="str">
        <f>Table1[[#This Row],[Context]]&amp;"."&amp;Table1[[#This Row],[Number]]</f>
        <v>2886.232</v>
      </c>
      <c r="G59" t="s">
        <v>65</v>
      </c>
      <c r="I59" t="s">
        <v>117</v>
      </c>
      <c r="J59" t="s">
        <v>24</v>
      </c>
      <c r="K59" t="s">
        <v>51</v>
      </c>
      <c r="O59" t="s">
        <v>20</v>
      </c>
      <c r="P59" t="s">
        <v>34</v>
      </c>
      <c r="Q59" t="s">
        <v>119</v>
      </c>
    </row>
    <row r="60" spans="1:17" x14ac:dyDescent="0.25">
      <c r="A60">
        <v>1052</v>
      </c>
      <c r="B60">
        <v>67</v>
      </c>
      <c r="C60">
        <v>4555</v>
      </c>
      <c r="D60">
        <v>2886</v>
      </c>
      <c r="E60">
        <v>240</v>
      </c>
      <c r="F60" t="str">
        <f>Table1[[#This Row],[Context]]&amp;"."&amp;Table1[[#This Row],[Number]]</f>
        <v>2886.240</v>
      </c>
      <c r="G60" t="s">
        <v>65</v>
      </c>
      <c r="H60">
        <v>15</v>
      </c>
      <c r="I60" t="s">
        <v>23</v>
      </c>
      <c r="J60" t="s">
        <v>24</v>
      </c>
      <c r="K60" t="s">
        <v>25</v>
      </c>
      <c r="L60">
        <v>6</v>
      </c>
      <c r="M60">
        <v>8</v>
      </c>
      <c r="N60">
        <v>5</v>
      </c>
      <c r="O60" t="s">
        <v>21</v>
      </c>
      <c r="P60" t="s">
        <v>34</v>
      </c>
      <c r="Q60" t="s">
        <v>120</v>
      </c>
    </row>
    <row r="61" spans="1:17" x14ac:dyDescent="0.25">
      <c r="A61">
        <v>1052</v>
      </c>
      <c r="B61">
        <v>95</v>
      </c>
      <c r="C61">
        <v>4585</v>
      </c>
      <c r="D61">
        <v>2888</v>
      </c>
      <c r="E61">
        <v>202</v>
      </c>
      <c r="F61" t="str">
        <f>Table1[[#This Row],[Context]]&amp;"."&amp;Table1[[#This Row],[Number]]</f>
        <v>2888.202</v>
      </c>
      <c r="G61" t="s">
        <v>121</v>
      </c>
      <c r="H61">
        <v>15</v>
      </c>
      <c r="I61" t="s">
        <v>23</v>
      </c>
      <c r="J61" t="s">
        <v>24</v>
      </c>
      <c r="K61" t="s">
        <v>122</v>
      </c>
      <c r="L61">
        <v>7</v>
      </c>
      <c r="M61">
        <v>10</v>
      </c>
      <c r="N61">
        <v>4</v>
      </c>
      <c r="O61" t="s">
        <v>20</v>
      </c>
      <c r="P61" t="s">
        <v>21</v>
      </c>
      <c r="Q61" t="s">
        <v>123</v>
      </c>
    </row>
    <row r="62" spans="1:17" x14ac:dyDescent="0.25">
      <c r="A62">
        <v>1052</v>
      </c>
      <c r="B62">
        <v>95</v>
      </c>
      <c r="C62">
        <v>4585</v>
      </c>
      <c r="D62">
        <v>2888</v>
      </c>
      <c r="E62">
        <v>203</v>
      </c>
      <c r="F62" t="str">
        <f>Table1[[#This Row],[Context]]&amp;"."&amp;Table1[[#This Row],[Number]]</f>
        <v>2888.203</v>
      </c>
      <c r="G62" t="s">
        <v>121</v>
      </c>
      <c r="H62">
        <v>15</v>
      </c>
      <c r="I62" t="s">
        <v>23</v>
      </c>
      <c r="J62" t="s">
        <v>24</v>
      </c>
      <c r="K62" t="s">
        <v>122</v>
      </c>
      <c r="L62">
        <v>5</v>
      </c>
      <c r="M62">
        <v>10</v>
      </c>
      <c r="N62">
        <v>4</v>
      </c>
      <c r="O62" t="s">
        <v>20</v>
      </c>
      <c r="P62" t="s">
        <v>21</v>
      </c>
      <c r="Q62" t="s">
        <v>124</v>
      </c>
    </row>
    <row r="63" spans="1:17" x14ac:dyDescent="0.25">
      <c r="A63">
        <v>1052</v>
      </c>
      <c r="B63">
        <v>95</v>
      </c>
      <c r="C63">
        <v>4585</v>
      </c>
      <c r="D63">
        <v>2888</v>
      </c>
      <c r="E63">
        <v>204</v>
      </c>
      <c r="F63" t="str">
        <f>Table1[[#This Row],[Context]]&amp;"."&amp;Table1[[#This Row],[Number]]</f>
        <v>2888.204</v>
      </c>
      <c r="G63" t="s">
        <v>121</v>
      </c>
      <c r="H63">
        <v>5</v>
      </c>
      <c r="I63" t="s">
        <v>48</v>
      </c>
      <c r="J63" t="s">
        <v>43</v>
      </c>
      <c r="K63" t="s">
        <v>49</v>
      </c>
      <c r="L63">
        <v>3</v>
      </c>
      <c r="M63">
        <v>4</v>
      </c>
      <c r="O63" t="s">
        <v>21</v>
      </c>
      <c r="P63" t="s">
        <v>34</v>
      </c>
      <c r="Q63" t="s">
        <v>125</v>
      </c>
    </row>
    <row r="64" spans="1:17" x14ac:dyDescent="0.25">
      <c r="A64">
        <v>1052</v>
      </c>
      <c r="B64">
        <v>95</v>
      </c>
      <c r="C64">
        <v>4585</v>
      </c>
      <c r="D64">
        <v>2888</v>
      </c>
      <c r="E64">
        <v>205</v>
      </c>
      <c r="F64" t="str">
        <f>Table1[[#This Row],[Context]]&amp;"."&amp;Table1[[#This Row],[Number]]</f>
        <v>2888.205</v>
      </c>
      <c r="G64" t="s">
        <v>121</v>
      </c>
      <c r="H64">
        <v>15</v>
      </c>
      <c r="I64" t="s">
        <v>23</v>
      </c>
      <c r="J64" t="s">
        <v>24</v>
      </c>
      <c r="K64" t="s">
        <v>122</v>
      </c>
      <c r="L64">
        <v>6</v>
      </c>
      <c r="M64">
        <v>8</v>
      </c>
      <c r="N64">
        <v>2</v>
      </c>
      <c r="O64" t="s">
        <v>20</v>
      </c>
      <c r="P64" t="s">
        <v>34</v>
      </c>
      <c r="Q64" t="s">
        <v>126</v>
      </c>
    </row>
    <row r="65" spans="1:17" x14ac:dyDescent="0.25">
      <c r="A65">
        <v>1052</v>
      </c>
      <c r="B65">
        <v>95</v>
      </c>
      <c r="C65">
        <v>4585</v>
      </c>
      <c r="D65">
        <v>2888</v>
      </c>
      <c r="E65">
        <v>209</v>
      </c>
      <c r="F65" t="str">
        <f>Table1[[#This Row],[Context]]&amp;"."&amp;Table1[[#This Row],[Number]]</f>
        <v>2888.209</v>
      </c>
      <c r="G65" t="s">
        <v>121</v>
      </c>
      <c r="H65">
        <v>5</v>
      </c>
      <c r="I65" t="s">
        <v>48</v>
      </c>
      <c r="J65" t="s">
        <v>43</v>
      </c>
      <c r="K65" t="s">
        <v>49</v>
      </c>
      <c r="L65">
        <v>3</v>
      </c>
      <c r="M65">
        <v>4</v>
      </c>
      <c r="O65" t="s">
        <v>20</v>
      </c>
      <c r="P65" t="s">
        <v>34</v>
      </c>
      <c r="Q65" t="s">
        <v>127</v>
      </c>
    </row>
    <row r="66" spans="1:17" x14ac:dyDescent="0.25">
      <c r="A66">
        <v>1052</v>
      </c>
      <c r="B66">
        <v>95</v>
      </c>
      <c r="C66">
        <v>4589</v>
      </c>
      <c r="D66">
        <v>2889</v>
      </c>
      <c r="E66">
        <v>201</v>
      </c>
      <c r="F66" t="str">
        <f>Table1[[#This Row],[Context]]&amp;"."&amp;Table1[[#This Row],[Number]]</f>
        <v>2889.201</v>
      </c>
      <c r="G66" t="s">
        <v>121</v>
      </c>
      <c r="H66">
        <v>2</v>
      </c>
      <c r="I66" t="s">
        <v>128</v>
      </c>
      <c r="J66" t="s">
        <v>43</v>
      </c>
      <c r="K66" t="s">
        <v>46</v>
      </c>
      <c r="L66">
        <v>9</v>
      </c>
      <c r="M66">
        <v>6</v>
      </c>
      <c r="N66">
        <v>2</v>
      </c>
      <c r="O66" t="s">
        <v>20</v>
      </c>
      <c r="P66" t="s">
        <v>21</v>
      </c>
      <c r="Q66" t="s">
        <v>129</v>
      </c>
    </row>
    <row r="67" spans="1:17" x14ac:dyDescent="0.25">
      <c r="A67">
        <v>1052</v>
      </c>
      <c r="B67">
        <v>95</v>
      </c>
      <c r="C67">
        <v>4589</v>
      </c>
      <c r="D67">
        <v>2890</v>
      </c>
      <c r="E67">
        <v>201</v>
      </c>
      <c r="F67" t="str">
        <f>Table1[[#This Row],[Context]]&amp;"."&amp;Table1[[#This Row],[Number]]</f>
        <v>2890.201</v>
      </c>
      <c r="G67" t="s">
        <v>121</v>
      </c>
      <c r="H67">
        <v>5</v>
      </c>
      <c r="I67" t="s">
        <v>48</v>
      </c>
      <c r="J67" t="s">
        <v>43</v>
      </c>
      <c r="K67" t="s">
        <v>49</v>
      </c>
      <c r="L67">
        <v>3</v>
      </c>
      <c r="M67">
        <v>4</v>
      </c>
      <c r="O67" t="s">
        <v>20</v>
      </c>
      <c r="P67" t="s">
        <v>21</v>
      </c>
      <c r="Q67" t="s">
        <v>130</v>
      </c>
    </row>
    <row r="68" spans="1:17" x14ac:dyDescent="0.25">
      <c r="A68">
        <v>1052</v>
      </c>
      <c r="B68">
        <v>66</v>
      </c>
      <c r="C68">
        <v>4584</v>
      </c>
      <c r="D68">
        <v>2894</v>
      </c>
      <c r="E68">
        <v>201</v>
      </c>
      <c r="F68" t="str">
        <f>Table1[[#This Row],[Context]]&amp;"."&amp;Table1[[#This Row],[Number]]</f>
        <v>2894.201</v>
      </c>
      <c r="G68" t="s">
        <v>27</v>
      </c>
      <c r="H68">
        <v>7</v>
      </c>
      <c r="I68" t="s">
        <v>42</v>
      </c>
      <c r="J68" t="s">
        <v>43</v>
      </c>
      <c r="K68" t="s">
        <v>131</v>
      </c>
      <c r="L68">
        <v>9</v>
      </c>
      <c r="M68">
        <v>4</v>
      </c>
      <c r="O68" t="s">
        <v>20</v>
      </c>
      <c r="P68" t="s">
        <v>21</v>
      </c>
      <c r="Q68" t="s">
        <v>132</v>
      </c>
    </row>
    <row r="69" spans="1:17" x14ac:dyDescent="0.25">
      <c r="A69">
        <v>1052</v>
      </c>
      <c r="B69">
        <v>66</v>
      </c>
      <c r="C69">
        <v>4584</v>
      </c>
      <c r="D69">
        <v>2894</v>
      </c>
      <c r="E69">
        <v>202</v>
      </c>
      <c r="F69" t="str">
        <f>Table1[[#This Row],[Context]]&amp;"."&amp;Table1[[#This Row],[Number]]</f>
        <v>2894.202</v>
      </c>
      <c r="G69" t="s">
        <v>27</v>
      </c>
      <c r="H69">
        <v>5</v>
      </c>
      <c r="I69" t="s">
        <v>48</v>
      </c>
      <c r="J69" t="s">
        <v>43</v>
      </c>
      <c r="K69" t="s">
        <v>49</v>
      </c>
      <c r="L69">
        <v>3</v>
      </c>
      <c r="M69">
        <v>4</v>
      </c>
      <c r="O69" t="s">
        <v>20</v>
      </c>
      <c r="P69" t="s">
        <v>21</v>
      </c>
      <c r="Q69" t="s">
        <v>133</v>
      </c>
    </row>
    <row r="70" spans="1:17" x14ac:dyDescent="0.25">
      <c r="A70">
        <v>1052</v>
      </c>
      <c r="B70">
        <v>66</v>
      </c>
      <c r="C70">
        <v>4584</v>
      </c>
      <c r="D70">
        <v>2894</v>
      </c>
      <c r="E70">
        <v>203</v>
      </c>
      <c r="F70" t="str">
        <f>Table1[[#This Row],[Context]]&amp;"."&amp;Table1[[#This Row],[Number]]</f>
        <v>2894.203</v>
      </c>
      <c r="G70" t="s">
        <v>27</v>
      </c>
      <c r="H70">
        <v>5</v>
      </c>
      <c r="I70" t="s">
        <v>48</v>
      </c>
      <c r="J70" t="s">
        <v>43</v>
      </c>
      <c r="K70" t="s">
        <v>49</v>
      </c>
      <c r="L70">
        <v>3</v>
      </c>
      <c r="M70">
        <v>4</v>
      </c>
      <c r="O70" t="s">
        <v>21</v>
      </c>
      <c r="P70" t="s">
        <v>34</v>
      </c>
      <c r="Q70" t="s">
        <v>134</v>
      </c>
    </row>
    <row r="71" spans="1:17" x14ac:dyDescent="0.25">
      <c r="A71">
        <v>1052</v>
      </c>
      <c r="B71">
        <v>95</v>
      </c>
      <c r="C71">
        <v>3796</v>
      </c>
      <c r="D71">
        <v>2896</v>
      </c>
      <c r="E71">
        <v>208</v>
      </c>
      <c r="F71" t="str">
        <f>Table1[[#This Row],[Context]]&amp;"."&amp;Table1[[#This Row],[Number]]</f>
        <v>2896.208</v>
      </c>
      <c r="G71" t="s">
        <v>65</v>
      </c>
      <c r="H71">
        <v>7</v>
      </c>
      <c r="I71" t="s">
        <v>42</v>
      </c>
      <c r="J71" t="s">
        <v>43</v>
      </c>
      <c r="K71" t="s">
        <v>135</v>
      </c>
      <c r="L71">
        <v>5</v>
      </c>
      <c r="M71">
        <v>4</v>
      </c>
      <c r="O71" t="s">
        <v>20</v>
      </c>
      <c r="P71" t="s">
        <v>21</v>
      </c>
      <c r="Q71" t="s">
        <v>136</v>
      </c>
    </row>
    <row r="72" spans="1:17" x14ac:dyDescent="0.25">
      <c r="A72">
        <v>1052</v>
      </c>
      <c r="B72">
        <v>66</v>
      </c>
      <c r="C72">
        <v>4374</v>
      </c>
      <c r="D72">
        <v>2897</v>
      </c>
      <c r="E72">
        <v>201</v>
      </c>
      <c r="F72" t="str">
        <f>Table1[[#This Row],[Context]]&amp;"."&amp;Table1[[#This Row],[Number]]</f>
        <v>2897.201</v>
      </c>
      <c r="G72" t="s">
        <v>65</v>
      </c>
      <c r="H72">
        <v>12</v>
      </c>
      <c r="I72" t="s">
        <v>36</v>
      </c>
      <c r="J72" t="s">
        <v>137</v>
      </c>
      <c r="K72" t="s">
        <v>39</v>
      </c>
      <c r="L72">
        <v>8</v>
      </c>
      <c r="M72">
        <v>7</v>
      </c>
      <c r="N72">
        <v>4.5</v>
      </c>
      <c r="O72" t="s">
        <v>21</v>
      </c>
      <c r="P72" t="s">
        <v>34</v>
      </c>
      <c r="Q72" t="s">
        <v>138</v>
      </c>
    </row>
    <row r="73" spans="1:17" x14ac:dyDescent="0.25">
      <c r="A73">
        <v>1052</v>
      </c>
      <c r="B73">
        <v>66</v>
      </c>
      <c r="C73">
        <v>4374</v>
      </c>
      <c r="D73">
        <v>2897</v>
      </c>
      <c r="E73">
        <v>202</v>
      </c>
      <c r="F73" t="str">
        <f>Table1[[#This Row],[Context]]&amp;"."&amp;Table1[[#This Row],[Number]]</f>
        <v>2897.202</v>
      </c>
      <c r="G73" t="s">
        <v>65</v>
      </c>
      <c r="H73">
        <v>5</v>
      </c>
      <c r="I73" t="s">
        <v>48</v>
      </c>
      <c r="J73" t="s">
        <v>43</v>
      </c>
      <c r="K73" t="s">
        <v>49</v>
      </c>
      <c r="L73">
        <v>5</v>
      </c>
      <c r="M73">
        <v>5</v>
      </c>
      <c r="N73">
        <v>2</v>
      </c>
      <c r="O73" t="s">
        <v>20</v>
      </c>
      <c r="P73" t="s">
        <v>21</v>
      </c>
      <c r="Q73" t="s">
        <v>139</v>
      </c>
    </row>
    <row r="74" spans="1:17" x14ac:dyDescent="0.25">
      <c r="A74">
        <v>1052</v>
      </c>
      <c r="B74">
        <v>66</v>
      </c>
      <c r="C74">
        <v>4374</v>
      </c>
      <c r="D74">
        <v>2897</v>
      </c>
      <c r="E74">
        <v>203</v>
      </c>
      <c r="F74" t="str">
        <f>Table1[[#This Row],[Context]]&amp;"."&amp;Table1[[#This Row],[Number]]</f>
        <v>2897.203</v>
      </c>
      <c r="G74" t="s">
        <v>65</v>
      </c>
      <c r="H74">
        <v>5</v>
      </c>
      <c r="I74" t="s">
        <v>48</v>
      </c>
      <c r="J74" t="s">
        <v>43</v>
      </c>
      <c r="K74" t="s">
        <v>53</v>
      </c>
      <c r="L74">
        <v>3</v>
      </c>
      <c r="O74" t="s">
        <v>20</v>
      </c>
      <c r="P74" t="s">
        <v>34</v>
      </c>
      <c r="Q74" t="s">
        <v>140</v>
      </c>
    </row>
    <row r="75" spans="1:17" x14ac:dyDescent="0.25">
      <c r="A75">
        <v>1052</v>
      </c>
      <c r="B75">
        <v>66</v>
      </c>
      <c r="C75">
        <v>4374</v>
      </c>
      <c r="D75">
        <v>2897</v>
      </c>
      <c r="E75">
        <v>208</v>
      </c>
      <c r="F75" t="str">
        <f>Table1[[#This Row],[Context]]&amp;"."&amp;Table1[[#This Row],[Number]]</f>
        <v>2897.208</v>
      </c>
      <c r="G75" t="s">
        <v>65</v>
      </c>
      <c r="H75">
        <v>6</v>
      </c>
      <c r="I75" t="s">
        <v>48</v>
      </c>
      <c r="J75" t="s">
        <v>18</v>
      </c>
      <c r="K75" t="s">
        <v>49</v>
      </c>
      <c r="L75">
        <v>4</v>
      </c>
      <c r="M75">
        <v>4</v>
      </c>
      <c r="O75" t="s">
        <v>20</v>
      </c>
      <c r="P75" t="s">
        <v>21</v>
      </c>
      <c r="Q75" t="s">
        <v>141</v>
      </c>
    </row>
    <row r="76" spans="1:17" x14ac:dyDescent="0.25">
      <c r="A76">
        <v>1052</v>
      </c>
      <c r="B76">
        <v>66</v>
      </c>
      <c r="C76">
        <v>4374</v>
      </c>
      <c r="D76">
        <v>2897</v>
      </c>
      <c r="E76">
        <v>211</v>
      </c>
      <c r="F76" t="str">
        <f>Table1[[#This Row],[Context]]&amp;"."&amp;Table1[[#This Row],[Number]]</f>
        <v>2897.211</v>
      </c>
      <c r="G76" t="s">
        <v>65</v>
      </c>
      <c r="H76">
        <v>6</v>
      </c>
      <c r="I76" t="s">
        <v>48</v>
      </c>
      <c r="J76" t="s">
        <v>18</v>
      </c>
      <c r="K76" t="s">
        <v>53</v>
      </c>
      <c r="O76" t="s">
        <v>20</v>
      </c>
      <c r="P76" t="s">
        <v>34</v>
      </c>
      <c r="Q76" t="s">
        <v>142</v>
      </c>
    </row>
    <row r="77" spans="1:17" x14ac:dyDescent="0.25">
      <c r="A77">
        <v>1052</v>
      </c>
      <c r="B77">
        <v>66</v>
      </c>
      <c r="C77">
        <v>4374</v>
      </c>
      <c r="D77">
        <v>2897</v>
      </c>
      <c r="E77">
        <v>213</v>
      </c>
      <c r="F77" t="str">
        <f>Table1[[#This Row],[Context]]&amp;"."&amp;Table1[[#This Row],[Number]]</f>
        <v>2897.213</v>
      </c>
      <c r="G77" t="s">
        <v>65</v>
      </c>
      <c r="H77">
        <v>5</v>
      </c>
      <c r="I77" t="s">
        <v>48</v>
      </c>
      <c r="J77" t="s">
        <v>43</v>
      </c>
      <c r="K77" t="s">
        <v>49</v>
      </c>
      <c r="L77">
        <v>3</v>
      </c>
      <c r="M77">
        <v>3</v>
      </c>
      <c r="O77" t="s">
        <v>21</v>
      </c>
      <c r="P77" t="s">
        <v>34</v>
      </c>
      <c r="Q77" t="s">
        <v>143</v>
      </c>
    </row>
    <row r="78" spans="1:17" x14ac:dyDescent="0.25">
      <c r="A78">
        <v>1052</v>
      </c>
      <c r="B78">
        <v>66</v>
      </c>
      <c r="C78">
        <v>4374</v>
      </c>
      <c r="D78">
        <v>2897</v>
      </c>
      <c r="E78">
        <v>220</v>
      </c>
      <c r="F78" t="str">
        <f>Table1[[#This Row],[Context]]&amp;"."&amp;Table1[[#This Row],[Number]]</f>
        <v>2897.220</v>
      </c>
      <c r="G78" t="s">
        <v>65</v>
      </c>
      <c r="H78">
        <v>3</v>
      </c>
      <c r="I78" t="s">
        <v>46</v>
      </c>
      <c r="J78" t="s">
        <v>75</v>
      </c>
      <c r="K78" t="s">
        <v>51</v>
      </c>
      <c r="O78" t="s">
        <v>20</v>
      </c>
      <c r="P78" t="s">
        <v>34</v>
      </c>
      <c r="Q78" t="s">
        <v>144</v>
      </c>
    </row>
    <row r="79" spans="1:17" x14ac:dyDescent="0.25">
      <c r="A79">
        <v>1052</v>
      </c>
      <c r="B79">
        <v>66</v>
      </c>
      <c r="C79">
        <v>4374</v>
      </c>
      <c r="D79">
        <v>2897</v>
      </c>
      <c r="E79">
        <v>224</v>
      </c>
      <c r="F79" t="str">
        <f>Table1[[#This Row],[Context]]&amp;"."&amp;Table1[[#This Row],[Number]]</f>
        <v>2897.224</v>
      </c>
      <c r="G79" t="s">
        <v>65</v>
      </c>
      <c r="H79">
        <v>3</v>
      </c>
      <c r="I79" t="s">
        <v>145</v>
      </c>
      <c r="J79" t="s">
        <v>75</v>
      </c>
      <c r="K79" t="s">
        <v>146</v>
      </c>
      <c r="M79">
        <v>7</v>
      </c>
      <c r="O79" t="s">
        <v>20</v>
      </c>
      <c r="P79" t="s">
        <v>21</v>
      </c>
      <c r="Q79" t="s">
        <v>147</v>
      </c>
    </row>
    <row r="80" spans="1:17" x14ac:dyDescent="0.25">
      <c r="A80">
        <v>1052</v>
      </c>
      <c r="B80">
        <v>67</v>
      </c>
      <c r="C80">
        <v>4584</v>
      </c>
      <c r="D80">
        <v>2898</v>
      </c>
      <c r="E80">
        <v>201</v>
      </c>
      <c r="F80" t="str">
        <f>Table1[[#This Row],[Context]]&amp;"."&amp;Table1[[#This Row],[Number]]</f>
        <v>2898.201</v>
      </c>
      <c r="G80" t="s">
        <v>27</v>
      </c>
      <c r="H80">
        <v>15</v>
      </c>
      <c r="I80" t="s">
        <v>148</v>
      </c>
      <c r="J80" t="s">
        <v>18</v>
      </c>
      <c r="K80" t="s">
        <v>25</v>
      </c>
      <c r="L80">
        <v>5</v>
      </c>
      <c r="M80">
        <v>8</v>
      </c>
      <c r="O80" t="s">
        <v>20</v>
      </c>
      <c r="P80" t="s">
        <v>34</v>
      </c>
      <c r="Q80" t="s">
        <v>149</v>
      </c>
    </row>
    <row r="81" spans="1:17" x14ac:dyDescent="0.25">
      <c r="A81">
        <v>1052</v>
      </c>
      <c r="B81">
        <v>66</v>
      </c>
      <c r="C81">
        <v>4584</v>
      </c>
      <c r="D81">
        <v>2899</v>
      </c>
      <c r="E81">
        <v>201</v>
      </c>
      <c r="F81" t="str">
        <f>Table1[[#This Row],[Context]]&amp;"."&amp;Table1[[#This Row],[Number]]</f>
        <v>2899.201</v>
      </c>
      <c r="G81" t="s">
        <v>27</v>
      </c>
      <c r="H81">
        <v>3</v>
      </c>
      <c r="I81" t="s">
        <v>17</v>
      </c>
      <c r="J81" t="s">
        <v>75</v>
      </c>
      <c r="K81" t="s">
        <v>46</v>
      </c>
      <c r="L81">
        <v>8</v>
      </c>
      <c r="M81">
        <v>6</v>
      </c>
      <c r="N81">
        <v>2</v>
      </c>
      <c r="O81" t="s">
        <v>20</v>
      </c>
      <c r="P81" t="s">
        <v>21</v>
      </c>
      <c r="Q81" t="s">
        <v>150</v>
      </c>
    </row>
    <row r="82" spans="1:17" x14ac:dyDescent="0.25">
      <c r="A82">
        <v>1052</v>
      </c>
      <c r="B82">
        <v>95</v>
      </c>
      <c r="C82">
        <v>4566</v>
      </c>
      <c r="D82">
        <v>2900</v>
      </c>
      <c r="E82">
        <v>201</v>
      </c>
      <c r="F82" t="str">
        <f>Table1[[#This Row],[Context]]&amp;"."&amp;Table1[[#This Row],[Number]]</f>
        <v>2900.201</v>
      </c>
      <c r="G82" t="s">
        <v>151</v>
      </c>
      <c r="H82">
        <v>5</v>
      </c>
      <c r="I82" t="s">
        <v>48</v>
      </c>
      <c r="J82" t="s">
        <v>43</v>
      </c>
      <c r="K82" t="s">
        <v>49</v>
      </c>
      <c r="L82">
        <v>3</v>
      </c>
      <c r="M82">
        <v>3</v>
      </c>
      <c r="O82" t="s">
        <v>20</v>
      </c>
      <c r="P82" t="s">
        <v>21</v>
      </c>
      <c r="Q82" t="s">
        <v>152</v>
      </c>
    </row>
    <row r="83" spans="1:17" x14ac:dyDescent="0.25">
      <c r="A83">
        <v>1052</v>
      </c>
      <c r="B83">
        <v>95</v>
      </c>
      <c r="C83">
        <v>4566</v>
      </c>
      <c r="D83">
        <v>2900</v>
      </c>
      <c r="E83">
        <v>205</v>
      </c>
      <c r="F83" t="str">
        <f>Table1[[#This Row],[Context]]&amp;"."&amp;Table1[[#This Row],[Number]]</f>
        <v>2900.205</v>
      </c>
      <c r="G83" t="s">
        <v>151</v>
      </c>
      <c r="H83">
        <v>3</v>
      </c>
      <c r="I83" t="s">
        <v>17</v>
      </c>
      <c r="J83" t="s">
        <v>75</v>
      </c>
      <c r="K83" t="s">
        <v>46</v>
      </c>
      <c r="L83">
        <v>7</v>
      </c>
      <c r="M83">
        <v>6</v>
      </c>
      <c r="O83" t="s">
        <v>21</v>
      </c>
      <c r="P83" t="s">
        <v>34</v>
      </c>
      <c r="Q83" t="s">
        <v>153</v>
      </c>
    </row>
    <row r="84" spans="1:17" x14ac:dyDescent="0.25">
      <c r="A84">
        <v>1052</v>
      </c>
      <c r="B84">
        <v>95</v>
      </c>
      <c r="C84">
        <v>4566</v>
      </c>
      <c r="D84">
        <v>2900</v>
      </c>
      <c r="E84">
        <v>209</v>
      </c>
      <c r="F84" t="str">
        <f>Table1[[#This Row],[Context]]&amp;"."&amp;Table1[[#This Row],[Number]]</f>
        <v>2900.209</v>
      </c>
      <c r="G84" t="s">
        <v>151</v>
      </c>
      <c r="H84">
        <v>15</v>
      </c>
      <c r="I84" t="s">
        <v>23</v>
      </c>
      <c r="J84" t="s">
        <v>24</v>
      </c>
      <c r="K84" t="s">
        <v>25</v>
      </c>
      <c r="L84">
        <v>5</v>
      </c>
      <c r="M84">
        <v>8</v>
      </c>
      <c r="O84" t="s">
        <v>20</v>
      </c>
      <c r="P84" t="s">
        <v>34</v>
      </c>
      <c r="Q84" t="s">
        <v>154</v>
      </c>
    </row>
    <row r="85" spans="1:17" x14ac:dyDescent="0.25">
      <c r="A85">
        <v>1052</v>
      </c>
      <c r="B85">
        <v>12</v>
      </c>
      <c r="C85">
        <v>458</v>
      </c>
      <c r="D85">
        <v>312</v>
      </c>
      <c r="E85">
        <v>201</v>
      </c>
      <c r="F85" t="str">
        <f>Table1[[#This Row],[Context]]&amp;"."&amp;Table1[[#This Row],[Number]]</f>
        <v>312.201</v>
      </c>
      <c r="G85" t="s">
        <v>16</v>
      </c>
      <c r="H85">
        <v>3</v>
      </c>
      <c r="I85" t="s">
        <v>17</v>
      </c>
      <c r="J85" t="s">
        <v>18</v>
      </c>
      <c r="K85" t="s">
        <v>19</v>
      </c>
      <c r="L85">
        <v>6</v>
      </c>
      <c r="M85">
        <v>6</v>
      </c>
      <c r="N85">
        <v>2</v>
      </c>
      <c r="O85" t="s">
        <v>20</v>
      </c>
      <c r="P85" t="s">
        <v>21</v>
      </c>
      <c r="Q85" t="s">
        <v>22</v>
      </c>
    </row>
    <row r="86" spans="1:17" x14ac:dyDescent="0.25">
      <c r="A86">
        <v>1052</v>
      </c>
      <c r="B86">
        <v>12</v>
      </c>
      <c r="C86">
        <v>458</v>
      </c>
      <c r="D86">
        <v>312</v>
      </c>
      <c r="E86">
        <v>202</v>
      </c>
      <c r="F86" t="str">
        <f>Table1[[#This Row],[Context]]&amp;"."&amp;Table1[[#This Row],[Number]]</f>
        <v>312.202</v>
      </c>
      <c r="G86" t="s">
        <v>16</v>
      </c>
      <c r="H86">
        <v>15</v>
      </c>
      <c r="I86" t="s">
        <v>23</v>
      </c>
      <c r="J86" t="s">
        <v>24</v>
      </c>
      <c r="K86" t="s">
        <v>25</v>
      </c>
      <c r="L86">
        <v>5</v>
      </c>
      <c r="M86">
        <v>7</v>
      </c>
      <c r="N86">
        <v>2.5</v>
      </c>
      <c r="O86" t="s">
        <v>20</v>
      </c>
      <c r="P86" t="s">
        <v>21</v>
      </c>
      <c r="Q86" t="s">
        <v>26</v>
      </c>
    </row>
    <row r="87" spans="1:17" x14ac:dyDescent="0.25">
      <c r="A87">
        <v>1052</v>
      </c>
      <c r="B87">
        <v>95</v>
      </c>
      <c r="C87">
        <v>3796</v>
      </c>
      <c r="D87">
        <v>3159</v>
      </c>
      <c r="E87">
        <v>201</v>
      </c>
      <c r="F87" t="str">
        <f>Table1[[#This Row],[Context]]&amp;"."&amp;Table1[[#This Row],[Number]]</f>
        <v>3159.201</v>
      </c>
      <c r="G87" t="s">
        <v>65</v>
      </c>
      <c r="H87">
        <v>3</v>
      </c>
      <c r="I87" t="s">
        <v>28</v>
      </c>
      <c r="J87" t="s">
        <v>29</v>
      </c>
      <c r="K87" t="s">
        <v>19</v>
      </c>
      <c r="L87">
        <v>8</v>
      </c>
      <c r="M87">
        <v>11</v>
      </c>
      <c r="N87">
        <v>3</v>
      </c>
      <c r="O87" t="s">
        <v>20</v>
      </c>
      <c r="P87" t="s">
        <v>21</v>
      </c>
      <c r="Q87" t="s">
        <v>155</v>
      </c>
    </row>
    <row r="88" spans="1:17" x14ac:dyDescent="0.25">
      <c r="A88">
        <v>1052</v>
      </c>
      <c r="B88">
        <v>95</v>
      </c>
      <c r="C88">
        <v>3796</v>
      </c>
      <c r="D88">
        <v>3159</v>
      </c>
      <c r="E88">
        <v>202</v>
      </c>
      <c r="F88" t="str">
        <f>Table1[[#This Row],[Context]]&amp;"."&amp;Table1[[#This Row],[Number]]</f>
        <v>3159.202</v>
      </c>
      <c r="G88" t="s">
        <v>65</v>
      </c>
      <c r="H88">
        <v>15</v>
      </c>
      <c r="I88" t="s">
        <v>23</v>
      </c>
      <c r="J88" t="s">
        <v>24</v>
      </c>
      <c r="K88" t="s">
        <v>122</v>
      </c>
      <c r="L88">
        <v>5</v>
      </c>
      <c r="M88">
        <v>6</v>
      </c>
      <c r="N88">
        <v>3</v>
      </c>
      <c r="O88" t="s">
        <v>20</v>
      </c>
      <c r="P88" t="s">
        <v>21</v>
      </c>
      <c r="Q88" t="s">
        <v>156</v>
      </c>
    </row>
    <row r="89" spans="1:17" x14ac:dyDescent="0.25">
      <c r="A89">
        <v>1052</v>
      </c>
      <c r="B89">
        <v>95</v>
      </c>
      <c r="C89">
        <v>3796</v>
      </c>
      <c r="D89">
        <v>3159</v>
      </c>
      <c r="E89">
        <v>203</v>
      </c>
      <c r="F89" t="str">
        <f>Table1[[#This Row],[Context]]&amp;"."&amp;Table1[[#This Row],[Number]]</f>
        <v>3159.203</v>
      </c>
      <c r="G89" t="s">
        <v>65</v>
      </c>
      <c r="I89" t="s">
        <v>157</v>
      </c>
      <c r="J89" t="s">
        <v>158</v>
      </c>
      <c r="K89" t="s">
        <v>20</v>
      </c>
      <c r="O89" t="s">
        <v>20</v>
      </c>
      <c r="P89" t="s">
        <v>34</v>
      </c>
      <c r="Q89" t="s">
        <v>159</v>
      </c>
    </row>
    <row r="90" spans="1:17" x14ac:dyDescent="0.25">
      <c r="A90">
        <v>1052</v>
      </c>
      <c r="B90">
        <v>95</v>
      </c>
      <c r="C90">
        <v>3796</v>
      </c>
      <c r="D90">
        <v>3159</v>
      </c>
      <c r="E90">
        <v>204</v>
      </c>
      <c r="F90" t="str">
        <f>Table1[[#This Row],[Context]]&amp;"."&amp;Table1[[#This Row],[Number]]</f>
        <v>3159.204</v>
      </c>
      <c r="G90" t="s">
        <v>65</v>
      </c>
      <c r="H90">
        <v>15</v>
      </c>
      <c r="I90" t="s">
        <v>23</v>
      </c>
      <c r="J90" t="s">
        <v>24</v>
      </c>
      <c r="K90" t="s">
        <v>122</v>
      </c>
      <c r="L90">
        <v>5</v>
      </c>
      <c r="M90">
        <v>8</v>
      </c>
      <c r="O90" t="s">
        <v>20</v>
      </c>
      <c r="P90" t="s">
        <v>21</v>
      </c>
      <c r="Q90" t="s">
        <v>160</v>
      </c>
    </row>
    <row r="91" spans="1:17" x14ac:dyDescent="0.25">
      <c r="A91">
        <v>1052</v>
      </c>
      <c r="B91">
        <v>95</v>
      </c>
      <c r="C91">
        <v>3796</v>
      </c>
      <c r="D91">
        <v>3159</v>
      </c>
      <c r="E91">
        <v>205</v>
      </c>
      <c r="F91" t="str">
        <f>Table1[[#This Row],[Context]]&amp;"."&amp;Table1[[#This Row],[Number]]</f>
        <v>3159.205</v>
      </c>
      <c r="G91" t="s">
        <v>65</v>
      </c>
      <c r="H91">
        <v>3</v>
      </c>
      <c r="I91" t="s">
        <v>148</v>
      </c>
      <c r="J91" t="s">
        <v>70</v>
      </c>
      <c r="K91" t="s">
        <v>161</v>
      </c>
      <c r="L91">
        <v>8</v>
      </c>
      <c r="M91">
        <v>8</v>
      </c>
      <c r="O91" t="s">
        <v>20</v>
      </c>
      <c r="P91" t="s">
        <v>34</v>
      </c>
      <c r="Q91" t="s">
        <v>162</v>
      </c>
    </row>
    <row r="92" spans="1:17" x14ac:dyDescent="0.25">
      <c r="A92">
        <v>1052</v>
      </c>
      <c r="B92">
        <v>95</v>
      </c>
      <c r="C92">
        <v>3796</v>
      </c>
      <c r="D92">
        <v>3159</v>
      </c>
      <c r="E92">
        <v>206</v>
      </c>
      <c r="F92" t="str">
        <f>Table1[[#This Row],[Context]]&amp;"."&amp;Table1[[#This Row],[Number]]</f>
        <v>3159.206</v>
      </c>
      <c r="G92" t="s">
        <v>65</v>
      </c>
      <c r="I92" t="s">
        <v>148</v>
      </c>
      <c r="J92" t="s">
        <v>18</v>
      </c>
      <c r="K92" t="s">
        <v>163</v>
      </c>
      <c r="O92" t="s">
        <v>20</v>
      </c>
      <c r="P92" t="s">
        <v>21</v>
      </c>
      <c r="Q92" t="s">
        <v>164</v>
      </c>
    </row>
    <row r="93" spans="1:17" x14ac:dyDescent="0.25">
      <c r="A93">
        <v>1052</v>
      </c>
      <c r="B93">
        <v>95</v>
      </c>
      <c r="C93">
        <v>3796</v>
      </c>
      <c r="D93">
        <v>3159</v>
      </c>
      <c r="E93">
        <v>207</v>
      </c>
      <c r="F93" t="str">
        <f>Table1[[#This Row],[Context]]&amp;"."&amp;Table1[[#This Row],[Number]]</f>
        <v>3159.207</v>
      </c>
      <c r="G93" t="s">
        <v>65</v>
      </c>
      <c r="H93">
        <v>3</v>
      </c>
      <c r="I93" t="s">
        <v>28</v>
      </c>
      <c r="J93" t="s">
        <v>18</v>
      </c>
      <c r="K93" t="s">
        <v>46</v>
      </c>
      <c r="L93">
        <v>7</v>
      </c>
      <c r="M93">
        <v>7</v>
      </c>
      <c r="N93">
        <v>2.5</v>
      </c>
      <c r="O93" t="s">
        <v>20</v>
      </c>
      <c r="P93" t="s">
        <v>21</v>
      </c>
      <c r="Q93" t="s">
        <v>165</v>
      </c>
    </row>
    <row r="94" spans="1:17" x14ac:dyDescent="0.25">
      <c r="A94">
        <v>1052</v>
      </c>
      <c r="B94">
        <v>95</v>
      </c>
      <c r="C94">
        <v>3796</v>
      </c>
      <c r="D94">
        <v>3159</v>
      </c>
      <c r="E94">
        <v>208</v>
      </c>
      <c r="F94" t="str">
        <f>Table1[[#This Row],[Context]]&amp;"."&amp;Table1[[#This Row],[Number]]</f>
        <v>3159.208</v>
      </c>
      <c r="G94" t="s">
        <v>65</v>
      </c>
      <c r="H94">
        <v>5</v>
      </c>
      <c r="I94" t="s">
        <v>48</v>
      </c>
      <c r="J94" t="s">
        <v>43</v>
      </c>
      <c r="K94" t="s">
        <v>49</v>
      </c>
      <c r="L94">
        <v>3</v>
      </c>
      <c r="M94">
        <v>4</v>
      </c>
      <c r="O94" t="s">
        <v>20</v>
      </c>
      <c r="P94" t="s">
        <v>21</v>
      </c>
      <c r="Q94" t="s">
        <v>166</v>
      </c>
    </row>
    <row r="95" spans="1:17" x14ac:dyDescent="0.25">
      <c r="A95">
        <v>1052</v>
      </c>
      <c r="B95">
        <v>95</v>
      </c>
      <c r="C95">
        <v>3796</v>
      </c>
      <c r="D95">
        <v>3159</v>
      </c>
      <c r="E95">
        <v>209</v>
      </c>
      <c r="F95" t="str">
        <f>Table1[[#This Row],[Context]]&amp;"."&amp;Table1[[#This Row],[Number]]</f>
        <v>3159.209</v>
      </c>
      <c r="G95" t="s">
        <v>65</v>
      </c>
      <c r="H95">
        <v>7</v>
      </c>
      <c r="I95" t="s">
        <v>42</v>
      </c>
      <c r="J95" t="s">
        <v>43</v>
      </c>
      <c r="K95" t="s">
        <v>167</v>
      </c>
      <c r="L95">
        <v>9</v>
      </c>
      <c r="M95">
        <v>4</v>
      </c>
      <c r="O95" t="s">
        <v>20</v>
      </c>
      <c r="P95" t="s">
        <v>34</v>
      </c>
      <c r="Q95" t="s">
        <v>168</v>
      </c>
    </row>
    <row r="96" spans="1:17" x14ac:dyDescent="0.25">
      <c r="A96">
        <v>1052</v>
      </c>
      <c r="B96">
        <v>95</v>
      </c>
      <c r="C96">
        <v>3796</v>
      </c>
      <c r="D96">
        <v>3159</v>
      </c>
      <c r="E96">
        <v>210</v>
      </c>
      <c r="F96" t="str">
        <f>Table1[[#This Row],[Context]]&amp;"."&amp;Table1[[#This Row],[Number]]</f>
        <v>3159.210</v>
      </c>
      <c r="G96" t="s">
        <v>65</v>
      </c>
      <c r="H96">
        <v>3</v>
      </c>
      <c r="I96" t="s">
        <v>17</v>
      </c>
      <c r="J96" t="s">
        <v>75</v>
      </c>
      <c r="K96" t="s">
        <v>46</v>
      </c>
      <c r="L96">
        <v>7</v>
      </c>
      <c r="M96">
        <v>6</v>
      </c>
      <c r="O96" t="s">
        <v>20</v>
      </c>
      <c r="P96" t="s">
        <v>34</v>
      </c>
      <c r="Q96" t="s">
        <v>169</v>
      </c>
    </row>
    <row r="97" spans="1:17" x14ac:dyDescent="0.25">
      <c r="A97">
        <v>1052</v>
      </c>
      <c r="B97">
        <v>95</v>
      </c>
      <c r="C97">
        <v>3796</v>
      </c>
      <c r="D97">
        <v>3159</v>
      </c>
      <c r="E97">
        <v>212</v>
      </c>
      <c r="F97" t="str">
        <f>Table1[[#This Row],[Context]]&amp;"."&amp;Table1[[#This Row],[Number]]</f>
        <v>3159.212</v>
      </c>
      <c r="G97" t="s">
        <v>65</v>
      </c>
      <c r="H97">
        <v>5</v>
      </c>
      <c r="I97" t="s">
        <v>48</v>
      </c>
      <c r="J97" t="s">
        <v>43</v>
      </c>
      <c r="K97" t="s">
        <v>49</v>
      </c>
      <c r="L97">
        <v>3</v>
      </c>
      <c r="M97">
        <v>4</v>
      </c>
      <c r="O97" t="s">
        <v>20</v>
      </c>
      <c r="P97" t="s">
        <v>34</v>
      </c>
      <c r="Q97" t="s">
        <v>170</v>
      </c>
    </row>
    <row r="98" spans="1:17" x14ac:dyDescent="0.25">
      <c r="A98">
        <v>1052</v>
      </c>
      <c r="B98">
        <v>95</v>
      </c>
      <c r="C98">
        <v>3796</v>
      </c>
      <c r="D98">
        <v>3159</v>
      </c>
      <c r="E98">
        <v>214</v>
      </c>
      <c r="F98" t="str">
        <f>Table1[[#This Row],[Context]]&amp;"."&amp;Table1[[#This Row],[Number]]</f>
        <v>3159.214</v>
      </c>
      <c r="G98" t="s">
        <v>65</v>
      </c>
      <c r="H98">
        <v>5</v>
      </c>
      <c r="I98" t="s">
        <v>48</v>
      </c>
      <c r="J98" t="s">
        <v>43</v>
      </c>
      <c r="K98" t="s">
        <v>32</v>
      </c>
      <c r="O98" t="s">
        <v>20</v>
      </c>
      <c r="P98" t="s">
        <v>34</v>
      </c>
      <c r="Q98" t="s">
        <v>171</v>
      </c>
    </row>
    <row r="99" spans="1:17" x14ac:dyDescent="0.25">
      <c r="A99">
        <v>1052</v>
      </c>
      <c r="B99">
        <v>18</v>
      </c>
      <c r="C99">
        <v>1460</v>
      </c>
      <c r="D99">
        <v>858</v>
      </c>
      <c r="E99">
        <v>201</v>
      </c>
      <c r="F99" t="str">
        <f>Table1[[#This Row],[Context]]&amp;"."&amp;Table1[[#This Row],[Number]]</f>
        <v>858.201</v>
      </c>
      <c r="G99" t="s">
        <v>27</v>
      </c>
      <c r="H99">
        <v>3</v>
      </c>
      <c r="I99" t="s">
        <v>28</v>
      </c>
      <c r="J99" t="s">
        <v>29</v>
      </c>
      <c r="K99" t="s">
        <v>19</v>
      </c>
      <c r="L99">
        <v>8</v>
      </c>
      <c r="M99">
        <v>8</v>
      </c>
      <c r="N99">
        <v>3</v>
      </c>
      <c r="O99" t="s">
        <v>20</v>
      </c>
      <c r="P99" t="s">
        <v>21</v>
      </c>
      <c r="Q99" t="s">
        <v>30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A08F-FD5E-49E5-B465-259E17568F87}">
  <dimension ref="A1:E105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11.7109375" customWidth="1"/>
    <col min="2" max="2" width="13.7109375" customWidth="1"/>
  </cols>
  <sheetData>
    <row r="1" spans="1:5" x14ac:dyDescent="0.25">
      <c r="A1" t="s">
        <v>190</v>
      </c>
      <c r="B1" t="s">
        <v>191</v>
      </c>
      <c r="C1" t="s">
        <v>192</v>
      </c>
    </row>
    <row r="2" spans="1:5" x14ac:dyDescent="0.25">
      <c r="A2" t="s">
        <v>35</v>
      </c>
      <c r="B2" t="s">
        <v>35</v>
      </c>
      <c r="C2" t="b">
        <f>B2=A2</f>
        <v>1</v>
      </c>
    </row>
    <row r="3" spans="1:5" x14ac:dyDescent="0.25">
      <c r="A3" t="s">
        <v>38</v>
      </c>
      <c r="B3" t="s">
        <v>38</v>
      </c>
      <c r="C3" t="b">
        <f>B3=A3</f>
        <v>1</v>
      </c>
    </row>
    <row r="4" spans="1:5" x14ac:dyDescent="0.25">
      <c r="A4" t="s">
        <v>40</v>
      </c>
      <c r="B4" t="s">
        <v>40</v>
      </c>
      <c r="C4" t="b">
        <f>B4=A4</f>
        <v>1</v>
      </c>
    </row>
    <row r="5" spans="1:5" x14ac:dyDescent="0.25">
      <c r="A5" t="s">
        <v>45</v>
      </c>
      <c r="B5" t="s">
        <v>45</v>
      </c>
      <c r="C5" t="b">
        <f>B5=A5</f>
        <v>1</v>
      </c>
    </row>
    <row r="6" spans="1:5" x14ac:dyDescent="0.25">
      <c r="A6" t="s">
        <v>47</v>
      </c>
      <c r="B6" t="s">
        <v>47</v>
      </c>
      <c r="C6" t="b">
        <f>B6=A6</f>
        <v>1</v>
      </c>
    </row>
    <row r="7" spans="1:5" x14ac:dyDescent="0.25">
      <c r="A7" t="s">
        <v>50</v>
      </c>
      <c r="B7" t="s">
        <v>50</v>
      </c>
      <c r="C7" t="b">
        <f>B7=A7</f>
        <v>1</v>
      </c>
    </row>
    <row r="8" spans="1:5" x14ac:dyDescent="0.25">
      <c r="A8" t="s">
        <v>52</v>
      </c>
      <c r="B8" t="s">
        <v>52</v>
      </c>
      <c r="C8" t="b">
        <f>B8=A8</f>
        <v>1</v>
      </c>
    </row>
    <row r="9" spans="1:5" x14ac:dyDescent="0.25">
      <c r="A9" t="s">
        <v>54</v>
      </c>
      <c r="B9" t="s">
        <v>54</v>
      </c>
      <c r="C9" t="b">
        <f>B9=A9</f>
        <v>1</v>
      </c>
    </row>
    <row r="10" spans="1:5" x14ac:dyDescent="0.25">
      <c r="A10" t="s">
        <v>55</v>
      </c>
      <c r="B10" t="s">
        <v>55</v>
      </c>
      <c r="C10" t="b">
        <f>B10=A10</f>
        <v>1</v>
      </c>
    </row>
    <row r="11" spans="1:5" x14ac:dyDescent="0.25">
      <c r="A11" t="s">
        <v>182</v>
      </c>
      <c r="B11" s="1"/>
      <c r="C11" t="b">
        <f>B11=A11</f>
        <v>0</v>
      </c>
      <c r="E11" t="s">
        <v>193</v>
      </c>
    </row>
    <row r="12" spans="1:5" x14ac:dyDescent="0.25">
      <c r="A12" t="s">
        <v>56</v>
      </c>
      <c r="B12" t="s">
        <v>56</v>
      </c>
      <c r="C12" t="b">
        <f>B12=A12</f>
        <v>1</v>
      </c>
    </row>
    <row r="13" spans="1:5" x14ac:dyDescent="0.25">
      <c r="A13" t="s">
        <v>58</v>
      </c>
      <c r="B13" t="s">
        <v>58</v>
      </c>
      <c r="C13" t="b">
        <f>B13=A13</f>
        <v>1</v>
      </c>
    </row>
    <row r="14" spans="1:5" x14ac:dyDescent="0.25">
      <c r="A14" t="s">
        <v>59</v>
      </c>
      <c r="B14" t="s">
        <v>59</v>
      </c>
      <c r="C14" t="b">
        <f>B14=A14</f>
        <v>1</v>
      </c>
    </row>
    <row r="15" spans="1:5" x14ac:dyDescent="0.25">
      <c r="A15" t="s">
        <v>60</v>
      </c>
      <c r="B15" t="s">
        <v>60</v>
      </c>
      <c r="C15" t="b">
        <f>B15=A15</f>
        <v>1</v>
      </c>
    </row>
    <row r="16" spans="1:5" x14ac:dyDescent="0.25">
      <c r="A16" t="s">
        <v>61</v>
      </c>
      <c r="B16" t="s">
        <v>61</v>
      </c>
      <c r="C16" t="b">
        <f>B16=A16</f>
        <v>1</v>
      </c>
    </row>
    <row r="17" spans="1:5" x14ac:dyDescent="0.25">
      <c r="A17" t="s">
        <v>64</v>
      </c>
      <c r="B17" t="s">
        <v>64</v>
      </c>
      <c r="C17" t="b">
        <f>B17=A17</f>
        <v>1</v>
      </c>
    </row>
    <row r="18" spans="1:5" x14ac:dyDescent="0.25">
      <c r="A18" t="s">
        <v>183</v>
      </c>
      <c r="B18" s="1"/>
      <c r="C18" t="b">
        <f>B18=A18</f>
        <v>0</v>
      </c>
      <c r="E18" t="s">
        <v>193</v>
      </c>
    </row>
    <row r="19" spans="1:5" x14ac:dyDescent="0.25">
      <c r="A19" t="s">
        <v>66</v>
      </c>
      <c r="B19" t="s">
        <v>66</v>
      </c>
      <c r="C19" t="b">
        <f>B19=A19</f>
        <v>1</v>
      </c>
    </row>
    <row r="20" spans="1:5" x14ac:dyDescent="0.25">
      <c r="A20" t="s">
        <v>67</v>
      </c>
      <c r="B20" t="s">
        <v>67</v>
      </c>
      <c r="C20" t="b">
        <f>B20=A20</f>
        <v>1</v>
      </c>
    </row>
    <row r="21" spans="1:5" x14ac:dyDescent="0.25">
      <c r="A21" t="s">
        <v>68</v>
      </c>
      <c r="B21" t="s">
        <v>68</v>
      </c>
      <c r="C21" t="b">
        <f>B21=A21</f>
        <v>1</v>
      </c>
    </row>
    <row r="22" spans="1:5" x14ac:dyDescent="0.25">
      <c r="A22" t="s">
        <v>69</v>
      </c>
      <c r="B22" t="s">
        <v>69</v>
      </c>
      <c r="C22" t="b">
        <f>B22=A22</f>
        <v>1</v>
      </c>
    </row>
    <row r="23" spans="1:5" x14ac:dyDescent="0.25">
      <c r="A23" t="s">
        <v>71</v>
      </c>
      <c r="B23" t="s">
        <v>71</v>
      </c>
      <c r="C23" t="b">
        <f>B23=A23</f>
        <v>1</v>
      </c>
    </row>
    <row r="24" spans="1:5" x14ac:dyDescent="0.25">
      <c r="A24" t="s">
        <v>71</v>
      </c>
      <c r="B24" s="1"/>
      <c r="C24" t="b">
        <f>B24=A24</f>
        <v>0</v>
      </c>
    </row>
    <row r="25" spans="1:5" x14ac:dyDescent="0.25">
      <c r="A25" t="s">
        <v>72</v>
      </c>
      <c r="B25" t="s">
        <v>72</v>
      </c>
      <c r="C25" t="b">
        <f>B25=A25</f>
        <v>1</v>
      </c>
    </row>
    <row r="26" spans="1:5" x14ac:dyDescent="0.25">
      <c r="A26" t="s">
        <v>73</v>
      </c>
      <c r="B26" t="s">
        <v>73</v>
      </c>
      <c r="C26" t="b">
        <f>B26=A26</f>
        <v>1</v>
      </c>
    </row>
    <row r="27" spans="1:5" x14ac:dyDescent="0.25">
      <c r="A27" t="s">
        <v>74</v>
      </c>
      <c r="B27" t="s">
        <v>74</v>
      </c>
      <c r="C27" t="b">
        <f>B27=A27</f>
        <v>1</v>
      </c>
    </row>
    <row r="28" spans="1:5" x14ac:dyDescent="0.25">
      <c r="A28" t="s">
        <v>76</v>
      </c>
      <c r="B28" t="s">
        <v>76</v>
      </c>
      <c r="C28" t="b">
        <f>B28=A28</f>
        <v>1</v>
      </c>
    </row>
    <row r="29" spans="1:5" x14ac:dyDescent="0.25">
      <c r="A29" t="s">
        <v>77</v>
      </c>
      <c r="B29" t="s">
        <v>77</v>
      </c>
      <c r="C29" t="b">
        <f>B29=A29</f>
        <v>1</v>
      </c>
    </row>
    <row r="30" spans="1:5" x14ac:dyDescent="0.25">
      <c r="A30" t="s">
        <v>78</v>
      </c>
      <c r="B30" t="s">
        <v>78</v>
      </c>
      <c r="C30" t="b">
        <f>B30=A30</f>
        <v>1</v>
      </c>
    </row>
    <row r="31" spans="1:5" x14ac:dyDescent="0.25">
      <c r="A31" t="s">
        <v>79</v>
      </c>
      <c r="B31" t="s">
        <v>79</v>
      </c>
      <c r="C31" t="b">
        <f>B31=A31</f>
        <v>1</v>
      </c>
    </row>
    <row r="32" spans="1:5" x14ac:dyDescent="0.25">
      <c r="A32" t="s">
        <v>80</v>
      </c>
      <c r="B32" t="s">
        <v>80</v>
      </c>
      <c r="C32" t="b">
        <f>B32=A32</f>
        <v>1</v>
      </c>
    </row>
    <row r="33" spans="1:5" x14ac:dyDescent="0.25">
      <c r="A33" t="s">
        <v>81</v>
      </c>
      <c r="B33" t="s">
        <v>81</v>
      </c>
      <c r="C33" t="b">
        <f>B33=A33</f>
        <v>1</v>
      </c>
    </row>
    <row r="34" spans="1:5" x14ac:dyDescent="0.25">
      <c r="A34" t="s">
        <v>83</v>
      </c>
      <c r="B34" t="s">
        <v>83</v>
      </c>
      <c r="C34" t="b">
        <f>B34=A34</f>
        <v>1</v>
      </c>
    </row>
    <row r="35" spans="1:5" x14ac:dyDescent="0.25">
      <c r="A35" t="s">
        <v>84</v>
      </c>
      <c r="B35" t="s">
        <v>84</v>
      </c>
      <c r="C35" t="b">
        <f>B35=A35</f>
        <v>1</v>
      </c>
    </row>
    <row r="36" spans="1:5" x14ac:dyDescent="0.25">
      <c r="A36" t="s">
        <v>184</v>
      </c>
      <c r="B36" s="1"/>
      <c r="C36" t="b">
        <f>B36=A36</f>
        <v>0</v>
      </c>
      <c r="E36" t="s">
        <v>193</v>
      </c>
    </row>
    <row r="37" spans="1:5" x14ac:dyDescent="0.25">
      <c r="A37" t="s">
        <v>85</v>
      </c>
      <c r="B37" t="s">
        <v>85</v>
      </c>
      <c r="C37" t="b">
        <f>B37=A37</f>
        <v>1</v>
      </c>
    </row>
    <row r="38" spans="1:5" x14ac:dyDescent="0.25">
      <c r="A38" t="s">
        <v>86</v>
      </c>
      <c r="B38" t="s">
        <v>86</v>
      </c>
      <c r="C38" t="b">
        <f>B38=A38</f>
        <v>1</v>
      </c>
    </row>
    <row r="39" spans="1:5" x14ac:dyDescent="0.25">
      <c r="A39" t="s">
        <v>90</v>
      </c>
      <c r="B39" t="s">
        <v>90</v>
      </c>
      <c r="C39" t="b">
        <f>B39=A39</f>
        <v>1</v>
      </c>
    </row>
    <row r="40" spans="1:5" x14ac:dyDescent="0.25">
      <c r="A40" t="s">
        <v>92</v>
      </c>
      <c r="B40" t="s">
        <v>92</v>
      </c>
      <c r="C40" t="b">
        <f>B40=A40</f>
        <v>1</v>
      </c>
    </row>
    <row r="41" spans="1:5" x14ac:dyDescent="0.25">
      <c r="A41" t="s">
        <v>185</v>
      </c>
      <c r="B41" s="1"/>
      <c r="C41" t="b">
        <f>B41=A41</f>
        <v>0</v>
      </c>
      <c r="E41" t="s">
        <v>193</v>
      </c>
    </row>
    <row r="42" spans="1:5" x14ac:dyDescent="0.25">
      <c r="A42" t="s">
        <v>94</v>
      </c>
      <c r="B42" t="s">
        <v>94</v>
      </c>
      <c r="C42" t="b">
        <f>B42=A42</f>
        <v>1</v>
      </c>
    </row>
    <row r="43" spans="1:5" x14ac:dyDescent="0.25">
      <c r="A43" t="s">
        <v>95</v>
      </c>
      <c r="B43" t="s">
        <v>95</v>
      </c>
      <c r="C43" t="b">
        <f>B43=A43</f>
        <v>1</v>
      </c>
    </row>
    <row r="44" spans="1:5" x14ac:dyDescent="0.25">
      <c r="A44" t="s">
        <v>186</v>
      </c>
      <c r="B44" s="1"/>
      <c r="C44" t="b">
        <f>B44=A44</f>
        <v>0</v>
      </c>
      <c r="E44" t="s">
        <v>193</v>
      </c>
    </row>
    <row r="45" spans="1:5" x14ac:dyDescent="0.25">
      <c r="A45" t="s">
        <v>96</v>
      </c>
      <c r="B45" t="s">
        <v>96</v>
      </c>
      <c r="C45" t="b">
        <f>B45=A45</f>
        <v>1</v>
      </c>
    </row>
    <row r="46" spans="1:5" x14ac:dyDescent="0.25">
      <c r="A46" t="s">
        <v>97</v>
      </c>
      <c r="B46" t="s">
        <v>97</v>
      </c>
      <c r="C46" t="b">
        <f>B46=A46</f>
        <v>1</v>
      </c>
    </row>
    <row r="47" spans="1:5" x14ac:dyDescent="0.25">
      <c r="A47" t="s">
        <v>98</v>
      </c>
      <c r="B47" t="s">
        <v>98</v>
      </c>
      <c r="C47" t="b">
        <f>B47=A47</f>
        <v>1</v>
      </c>
    </row>
    <row r="48" spans="1:5" x14ac:dyDescent="0.25">
      <c r="A48" t="s">
        <v>99</v>
      </c>
      <c r="B48" t="s">
        <v>99</v>
      </c>
      <c r="C48" t="b">
        <f>B48=A48</f>
        <v>1</v>
      </c>
    </row>
    <row r="49" spans="1:3" x14ac:dyDescent="0.25">
      <c r="A49" t="s">
        <v>102</v>
      </c>
      <c r="B49" t="s">
        <v>102</v>
      </c>
      <c r="C49" t="b">
        <f>B49=A49</f>
        <v>1</v>
      </c>
    </row>
    <row r="50" spans="1:3" x14ac:dyDescent="0.25">
      <c r="A50" t="s">
        <v>103</v>
      </c>
      <c r="B50" t="s">
        <v>103</v>
      </c>
      <c r="C50" t="b">
        <f>B50=A50</f>
        <v>1</v>
      </c>
    </row>
    <row r="51" spans="1:3" x14ac:dyDescent="0.25">
      <c r="A51" t="s">
        <v>104</v>
      </c>
      <c r="B51" t="s">
        <v>104</v>
      </c>
      <c r="C51" t="b">
        <f>B51=A51</f>
        <v>1</v>
      </c>
    </row>
    <row r="52" spans="1:3" x14ac:dyDescent="0.25">
      <c r="A52" t="s">
        <v>105</v>
      </c>
      <c r="B52" t="s">
        <v>105</v>
      </c>
      <c r="C52" t="b">
        <f>B52=A52</f>
        <v>1</v>
      </c>
    </row>
    <row r="53" spans="1:3" x14ac:dyDescent="0.25">
      <c r="A53" t="s">
        <v>106</v>
      </c>
      <c r="B53" t="s">
        <v>106</v>
      </c>
      <c r="C53" t="b">
        <f>B53=A53</f>
        <v>1</v>
      </c>
    </row>
    <row r="54" spans="1:3" x14ac:dyDescent="0.25">
      <c r="A54" t="s">
        <v>107</v>
      </c>
      <c r="B54" t="s">
        <v>107</v>
      </c>
      <c r="C54" t="b">
        <f>B54=A54</f>
        <v>1</v>
      </c>
    </row>
    <row r="55" spans="1:3" x14ac:dyDescent="0.25">
      <c r="A55" t="s">
        <v>108</v>
      </c>
      <c r="B55" t="s">
        <v>108</v>
      </c>
      <c r="C55" t="b">
        <f>B55=A55</f>
        <v>1</v>
      </c>
    </row>
    <row r="56" spans="1:3" x14ac:dyDescent="0.25">
      <c r="A56" t="s">
        <v>109</v>
      </c>
      <c r="B56" t="s">
        <v>109</v>
      </c>
      <c r="C56" t="b">
        <f>B56=A56</f>
        <v>1</v>
      </c>
    </row>
    <row r="57" spans="1:3" x14ac:dyDescent="0.25">
      <c r="A57" t="s">
        <v>111</v>
      </c>
      <c r="B57" t="s">
        <v>111</v>
      </c>
      <c r="C57" t="b">
        <f>B57=A57</f>
        <v>1</v>
      </c>
    </row>
    <row r="58" spans="1:3" x14ac:dyDescent="0.25">
      <c r="A58" t="s">
        <v>113</v>
      </c>
      <c r="B58" t="s">
        <v>113</v>
      </c>
      <c r="C58" t="b">
        <f>B58=A58</f>
        <v>1</v>
      </c>
    </row>
    <row r="59" spans="1:3" x14ac:dyDescent="0.25">
      <c r="A59" t="s">
        <v>114</v>
      </c>
      <c r="B59" t="s">
        <v>114</v>
      </c>
      <c r="C59" t="b">
        <f>B59=A59</f>
        <v>1</v>
      </c>
    </row>
    <row r="60" spans="1:3" x14ac:dyDescent="0.25">
      <c r="A60" t="s">
        <v>116</v>
      </c>
      <c r="B60" t="s">
        <v>116</v>
      </c>
      <c r="C60" t="b">
        <f>B60=A60</f>
        <v>1</v>
      </c>
    </row>
    <row r="61" spans="1:3" x14ac:dyDescent="0.25">
      <c r="A61" t="s">
        <v>118</v>
      </c>
      <c r="B61" t="s">
        <v>118</v>
      </c>
      <c r="C61" t="b">
        <f>B61=A61</f>
        <v>1</v>
      </c>
    </row>
    <row r="62" spans="1:3" x14ac:dyDescent="0.25">
      <c r="A62" t="s">
        <v>119</v>
      </c>
      <c r="B62" t="s">
        <v>119</v>
      </c>
      <c r="C62" t="b">
        <f>B62=A62</f>
        <v>1</v>
      </c>
    </row>
    <row r="63" spans="1:3" x14ac:dyDescent="0.25">
      <c r="A63" t="s">
        <v>120</v>
      </c>
      <c r="B63" t="s">
        <v>120</v>
      </c>
      <c r="C63" t="b">
        <f>B63=A63</f>
        <v>1</v>
      </c>
    </row>
    <row r="64" spans="1:3" x14ac:dyDescent="0.25">
      <c r="A64" t="s">
        <v>123</v>
      </c>
      <c r="B64" t="s">
        <v>123</v>
      </c>
      <c r="C64" t="b">
        <f>B64=A64</f>
        <v>1</v>
      </c>
    </row>
    <row r="65" spans="1:5" x14ac:dyDescent="0.25">
      <c r="A65" t="s">
        <v>124</v>
      </c>
      <c r="B65" t="s">
        <v>124</v>
      </c>
      <c r="C65" t="b">
        <f>B65=A65</f>
        <v>1</v>
      </c>
    </row>
    <row r="66" spans="1:5" x14ac:dyDescent="0.25">
      <c r="A66" t="s">
        <v>125</v>
      </c>
      <c r="B66" t="s">
        <v>125</v>
      </c>
      <c r="C66" t="b">
        <f>B66=A66</f>
        <v>1</v>
      </c>
    </row>
    <row r="67" spans="1:5" x14ac:dyDescent="0.25">
      <c r="A67" t="s">
        <v>126</v>
      </c>
      <c r="B67" t="s">
        <v>126</v>
      </c>
      <c r="C67" t="b">
        <f>B67=A67</f>
        <v>1</v>
      </c>
    </row>
    <row r="68" spans="1:5" x14ac:dyDescent="0.25">
      <c r="A68" t="s">
        <v>187</v>
      </c>
      <c r="B68" s="1"/>
      <c r="C68" t="b">
        <f>B68=A68</f>
        <v>0</v>
      </c>
      <c r="E68" t="s">
        <v>193</v>
      </c>
    </row>
    <row r="69" spans="1:5" x14ac:dyDescent="0.25">
      <c r="A69" t="s">
        <v>127</v>
      </c>
      <c r="B69" t="s">
        <v>127</v>
      </c>
      <c r="C69" t="b">
        <f>B69=A69</f>
        <v>1</v>
      </c>
    </row>
    <row r="70" spans="1:5" x14ac:dyDescent="0.25">
      <c r="A70" t="s">
        <v>129</v>
      </c>
      <c r="B70" t="s">
        <v>129</v>
      </c>
      <c r="C70" t="b">
        <f>B70=A70</f>
        <v>1</v>
      </c>
    </row>
    <row r="71" spans="1:5" x14ac:dyDescent="0.25">
      <c r="A71" t="s">
        <v>130</v>
      </c>
      <c r="B71" t="s">
        <v>130</v>
      </c>
      <c r="C71" t="b">
        <f>B71=A71</f>
        <v>1</v>
      </c>
    </row>
    <row r="72" spans="1:5" x14ac:dyDescent="0.25">
      <c r="A72" t="s">
        <v>188</v>
      </c>
      <c r="B72" s="1"/>
      <c r="C72" t="b">
        <f>B72=A72</f>
        <v>0</v>
      </c>
      <c r="E72" t="s">
        <v>193</v>
      </c>
    </row>
    <row r="73" spans="1:5" x14ac:dyDescent="0.25">
      <c r="A73" t="s">
        <v>189</v>
      </c>
      <c r="B73" s="1"/>
      <c r="C73" t="b">
        <f>B73=A73</f>
        <v>0</v>
      </c>
      <c r="E73" t="s">
        <v>193</v>
      </c>
    </row>
    <row r="74" spans="1:5" x14ac:dyDescent="0.25">
      <c r="A74" t="s">
        <v>132</v>
      </c>
      <c r="B74" t="s">
        <v>132</v>
      </c>
      <c r="C74" t="b">
        <f>B74=A74</f>
        <v>1</v>
      </c>
    </row>
    <row r="75" spans="1:5" x14ac:dyDescent="0.25">
      <c r="A75" t="s">
        <v>133</v>
      </c>
      <c r="B75" t="s">
        <v>133</v>
      </c>
      <c r="C75" t="b">
        <f>B75=A75</f>
        <v>1</v>
      </c>
    </row>
    <row r="76" spans="1:5" x14ac:dyDescent="0.25">
      <c r="A76" t="s">
        <v>134</v>
      </c>
      <c r="B76" t="s">
        <v>134</v>
      </c>
      <c r="C76" t="b">
        <f>B76=A76</f>
        <v>1</v>
      </c>
    </row>
    <row r="77" spans="1:5" x14ac:dyDescent="0.25">
      <c r="A77" t="s">
        <v>136</v>
      </c>
      <c r="B77" t="s">
        <v>136</v>
      </c>
      <c r="C77" t="b">
        <f>B77=A77</f>
        <v>1</v>
      </c>
    </row>
    <row r="78" spans="1:5" x14ac:dyDescent="0.25">
      <c r="A78" t="s">
        <v>138</v>
      </c>
      <c r="B78" t="s">
        <v>138</v>
      </c>
      <c r="C78" t="b">
        <f>B78=A78</f>
        <v>1</v>
      </c>
    </row>
    <row r="79" spans="1:5" x14ac:dyDescent="0.25">
      <c r="A79" t="s">
        <v>139</v>
      </c>
      <c r="B79" t="s">
        <v>139</v>
      </c>
      <c r="C79" t="b">
        <f>B79=A79</f>
        <v>1</v>
      </c>
    </row>
    <row r="80" spans="1:5" x14ac:dyDescent="0.25">
      <c r="A80" s="1"/>
      <c r="B80" t="s">
        <v>140</v>
      </c>
      <c r="C80" t="b">
        <f>B80=A80</f>
        <v>0</v>
      </c>
    </row>
    <row r="81" spans="1:3" x14ac:dyDescent="0.25">
      <c r="A81" t="s">
        <v>141</v>
      </c>
      <c r="B81" t="s">
        <v>141</v>
      </c>
      <c r="C81" t="b">
        <f>B81=A81</f>
        <v>1</v>
      </c>
    </row>
    <row r="82" spans="1:3" x14ac:dyDescent="0.25">
      <c r="A82" t="s">
        <v>142</v>
      </c>
      <c r="B82" t="s">
        <v>142</v>
      </c>
      <c r="C82" t="b">
        <f>B82=A82</f>
        <v>1</v>
      </c>
    </row>
    <row r="83" spans="1:3" x14ac:dyDescent="0.25">
      <c r="A83" t="s">
        <v>143</v>
      </c>
      <c r="B83" t="s">
        <v>143</v>
      </c>
      <c r="C83" t="b">
        <f>B83=A83</f>
        <v>1</v>
      </c>
    </row>
    <row r="84" spans="1:3" x14ac:dyDescent="0.25">
      <c r="A84" t="s">
        <v>144</v>
      </c>
      <c r="B84" t="s">
        <v>144</v>
      </c>
      <c r="C84" t="b">
        <f>B84=A84</f>
        <v>1</v>
      </c>
    </row>
    <row r="85" spans="1:3" x14ac:dyDescent="0.25">
      <c r="A85" t="s">
        <v>147</v>
      </c>
      <c r="B85" t="s">
        <v>147</v>
      </c>
      <c r="C85" t="b">
        <f>B85=A85</f>
        <v>1</v>
      </c>
    </row>
    <row r="86" spans="1:3" x14ac:dyDescent="0.25">
      <c r="A86" t="s">
        <v>149</v>
      </c>
      <c r="B86" t="s">
        <v>149</v>
      </c>
      <c r="C86" t="b">
        <f>B86=A86</f>
        <v>1</v>
      </c>
    </row>
    <row r="87" spans="1:3" x14ac:dyDescent="0.25">
      <c r="A87" t="s">
        <v>150</v>
      </c>
      <c r="B87" t="s">
        <v>150</v>
      </c>
      <c r="C87" t="b">
        <f>B87=A87</f>
        <v>1</v>
      </c>
    </row>
    <row r="88" spans="1:3" x14ac:dyDescent="0.25">
      <c r="A88" t="s">
        <v>152</v>
      </c>
      <c r="B88" t="s">
        <v>152</v>
      </c>
      <c r="C88" t="b">
        <f>B88=A88</f>
        <v>1</v>
      </c>
    </row>
    <row r="89" spans="1:3" x14ac:dyDescent="0.25">
      <c r="A89" t="s">
        <v>153</v>
      </c>
      <c r="B89" t="s">
        <v>153</v>
      </c>
      <c r="C89" t="b">
        <f>B89=A89</f>
        <v>1</v>
      </c>
    </row>
    <row r="90" spans="1:3" x14ac:dyDescent="0.25">
      <c r="A90" t="s">
        <v>154</v>
      </c>
      <c r="B90" t="s">
        <v>154</v>
      </c>
      <c r="C90" t="b">
        <f>B90=A90</f>
        <v>1</v>
      </c>
    </row>
    <row r="91" spans="1:3" x14ac:dyDescent="0.25">
      <c r="A91" t="s">
        <v>22</v>
      </c>
      <c r="B91" t="s">
        <v>22</v>
      </c>
      <c r="C91" t="b">
        <f>B91=A91</f>
        <v>1</v>
      </c>
    </row>
    <row r="92" spans="1:3" x14ac:dyDescent="0.25">
      <c r="A92" t="s">
        <v>26</v>
      </c>
      <c r="B92" t="s">
        <v>26</v>
      </c>
      <c r="C92" t="b">
        <f>B92=A92</f>
        <v>1</v>
      </c>
    </row>
    <row r="93" spans="1:3" x14ac:dyDescent="0.25">
      <c r="A93" t="s">
        <v>155</v>
      </c>
      <c r="B93" t="s">
        <v>155</v>
      </c>
      <c r="C93" t="b">
        <f>B93=A93</f>
        <v>1</v>
      </c>
    </row>
    <row r="94" spans="1:3" x14ac:dyDescent="0.25">
      <c r="A94" t="s">
        <v>156</v>
      </c>
      <c r="B94" t="s">
        <v>156</v>
      </c>
      <c r="C94" t="b">
        <f>B94=A94</f>
        <v>1</v>
      </c>
    </row>
    <row r="95" spans="1:3" x14ac:dyDescent="0.25">
      <c r="A95" t="s">
        <v>159</v>
      </c>
      <c r="B95" t="s">
        <v>159</v>
      </c>
      <c r="C95" t="b">
        <f>B95=A95</f>
        <v>1</v>
      </c>
    </row>
    <row r="96" spans="1:3" x14ac:dyDescent="0.25">
      <c r="A96" t="s">
        <v>160</v>
      </c>
      <c r="B96" t="s">
        <v>160</v>
      </c>
      <c r="C96" t="b">
        <f>B96=A96</f>
        <v>1</v>
      </c>
    </row>
    <row r="97" spans="1:3" x14ac:dyDescent="0.25">
      <c r="A97" t="s">
        <v>162</v>
      </c>
      <c r="B97" t="s">
        <v>162</v>
      </c>
      <c r="C97" t="b">
        <f>B97=A97</f>
        <v>1</v>
      </c>
    </row>
    <row r="98" spans="1:3" x14ac:dyDescent="0.25">
      <c r="A98" t="s">
        <v>164</v>
      </c>
      <c r="B98" t="s">
        <v>164</v>
      </c>
      <c r="C98" t="b">
        <f>B98=A98</f>
        <v>1</v>
      </c>
    </row>
    <row r="99" spans="1:3" x14ac:dyDescent="0.25">
      <c r="A99" t="s">
        <v>165</v>
      </c>
      <c r="B99" t="s">
        <v>165</v>
      </c>
      <c r="C99" t="b">
        <f>B99=A99</f>
        <v>1</v>
      </c>
    </row>
    <row r="100" spans="1:3" x14ac:dyDescent="0.25">
      <c r="A100" t="s">
        <v>166</v>
      </c>
      <c r="B100" t="s">
        <v>166</v>
      </c>
      <c r="C100" t="b">
        <f>B100=A100</f>
        <v>1</v>
      </c>
    </row>
    <row r="101" spans="1:3" x14ac:dyDescent="0.25">
      <c r="A101" t="s">
        <v>168</v>
      </c>
      <c r="B101" t="s">
        <v>168</v>
      </c>
      <c r="C101" t="b">
        <f>B101=A101</f>
        <v>1</v>
      </c>
    </row>
    <row r="102" spans="1:3" x14ac:dyDescent="0.25">
      <c r="A102" t="s">
        <v>169</v>
      </c>
      <c r="B102" t="s">
        <v>169</v>
      </c>
      <c r="C102" t="b">
        <f>B102=A102</f>
        <v>1</v>
      </c>
    </row>
    <row r="103" spans="1:3" x14ac:dyDescent="0.25">
      <c r="A103" t="s">
        <v>170</v>
      </c>
      <c r="B103" t="s">
        <v>170</v>
      </c>
      <c r="C103" t="b">
        <f>B103=A103</f>
        <v>1</v>
      </c>
    </row>
    <row r="104" spans="1:3" x14ac:dyDescent="0.25">
      <c r="A104" t="s">
        <v>171</v>
      </c>
      <c r="B104" t="s">
        <v>171</v>
      </c>
      <c r="C104" t="b">
        <f>B104=A104</f>
        <v>1</v>
      </c>
    </row>
    <row r="105" spans="1:3" x14ac:dyDescent="0.25">
      <c r="A105" t="s">
        <v>30</v>
      </c>
      <c r="B105" t="s">
        <v>30</v>
      </c>
      <c r="C105" t="b">
        <f>B105=A105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</dc:creator>
  <cp:lastModifiedBy>Maurice Schmetzer</cp:lastModifiedBy>
  <dcterms:created xsi:type="dcterms:W3CDTF">2024-03-20T19:05:01Z</dcterms:created>
  <dcterms:modified xsi:type="dcterms:W3CDTF">2024-03-20T23:49:11Z</dcterms:modified>
</cp:coreProperties>
</file>