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45" windowHeight="826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8" i="1"/>
  <c r="D157" i="1" l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E2" i="1" s="1"/>
  <c r="D159" i="1"/>
  <c r="D160" i="1"/>
  <c r="D161" i="1"/>
  <c r="D162" i="1"/>
  <c r="D158" i="1"/>
  <c r="G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" i="1"/>
  <c r="E155" i="1" l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<sst xmlns="http://schemas.openxmlformats.org/spreadsheetml/2006/main" count="17" uniqueCount="16">
  <si>
    <t>G</t>
  </si>
  <si>
    <t>Tg</t>
  </si>
  <si>
    <t>H</t>
  </si>
  <si>
    <t>ro</t>
  </si>
  <si>
    <t>g</t>
  </si>
  <si>
    <t>P</t>
  </si>
  <si>
    <t>e</t>
  </si>
  <si>
    <t>dx</t>
  </si>
  <si>
    <t>ro1</t>
  </si>
  <si>
    <t>v1</t>
  </si>
  <si>
    <t>c</t>
  </si>
  <si>
    <t>alpha</t>
  </si>
  <si>
    <t>v</t>
  </si>
  <si>
    <t>B</t>
  </si>
  <si>
    <t>T</t>
  </si>
  <si>
    <t>T-Tg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</si>
</sst>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54"/>
            <c:marker/>
            <c:bubble3D val="0"/>
          </c:dPt>
          <c:xVal>
            <c:numRef>
              <c:f>Лист1!$D$2:$D$162</c:f>
              <c:numCache>
                <c:formatCode>General</c:formatCode>
                <c:ptCount val="161"/>
                <c:pt idx="0">
                  <c:v>313.20529016277419</c:v>
                </c:pt>
                <c:pt idx="1">
                  <c:v>313.28029016277418</c:v>
                </c:pt>
                <c:pt idx="2">
                  <c:v>313.35529016277417</c:v>
                </c:pt>
                <c:pt idx="3">
                  <c:v>313.43029016277421</c:v>
                </c:pt>
                <c:pt idx="4">
                  <c:v>313.5052901627742</c:v>
                </c:pt>
                <c:pt idx="5">
                  <c:v>313.58029016277419</c:v>
                </c:pt>
                <c:pt idx="6">
                  <c:v>313.65529016277418</c:v>
                </c:pt>
                <c:pt idx="7">
                  <c:v>313.73029016277417</c:v>
                </c:pt>
                <c:pt idx="8">
                  <c:v>313.80529016277421</c:v>
                </c:pt>
                <c:pt idx="9">
                  <c:v>313.8802901627742</c:v>
                </c:pt>
                <c:pt idx="10">
                  <c:v>313.95529016277419</c:v>
                </c:pt>
                <c:pt idx="11">
                  <c:v>314.03029016277418</c:v>
                </c:pt>
                <c:pt idx="12">
                  <c:v>314.10529016277417</c:v>
                </c:pt>
                <c:pt idx="13">
                  <c:v>314.18029016277421</c:v>
                </c:pt>
                <c:pt idx="14">
                  <c:v>314.25529016277426</c:v>
                </c:pt>
                <c:pt idx="15">
                  <c:v>314.33029016277419</c:v>
                </c:pt>
                <c:pt idx="16">
                  <c:v>314.40529016277418</c:v>
                </c:pt>
                <c:pt idx="17">
                  <c:v>314.48029016277417</c:v>
                </c:pt>
                <c:pt idx="18">
                  <c:v>314.55529016277421</c:v>
                </c:pt>
                <c:pt idx="19">
                  <c:v>314.63029016277426</c:v>
                </c:pt>
                <c:pt idx="20">
                  <c:v>314.70529016277425</c:v>
                </c:pt>
                <c:pt idx="21">
                  <c:v>314.78029016277424</c:v>
                </c:pt>
                <c:pt idx="22">
                  <c:v>314.85529016277417</c:v>
                </c:pt>
                <c:pt idx="23">
                  <c:v>314.93029016277421</c:v>
                </c:pt>
                <c:pt idx="24">
                  <c:v>315.0052901627742</c:v>
                </c:pt>
                <c:pt idx="25">
                  <c:v>315.08029016277419</c:v>
                </c:pt>
                <c:pt idx="26">
                  <c:v>315.15529016277418</c:v>
                </c:pt>
                <c:pt idx="27">
                  <c:v>315.23029016277417</c:v>
                </c:pt>
                <c:pt idx="28">
                  <c:v>315.30529016277421</c:v>
                </c:pt>
                <c:pt idx="29">
                  <c:v>315.3802901627742</c:v>
                </c:pt>
                <c:pt idx="30">
                  <c:v>315.45529016277419</c:v>
                </c:pt>
                <c:pt idx="31">
                  <c:v>315.53029016277418</c:v>
                </c:pt>
                <c:pt idx="32">
                  <c:v>315.60529016277417</c:v>
                </c:pt>
                <c:pt idx="33">
                  <c:v>315.68029016277421</c:v>
                </c:pt>
                <c:pt idx="34">
                  <c:v>315.7552901627742</c:v>
                </c:pt>
                <c:pt idx="35">
                  <c:v>315.83029016277419</c:v>
                </c:pt>
                <c:pt idx="36">
                  <c:v>315.90529016277418</c:v>
                </c:pt>
                <c:pt idx="37">
                  <c:v>315.98029016277417</c:v>
                </c:pt>
                <c:pt idx="38">
                  <c:v>316.05529016277421</c:v>
                </c:pt>
                <c:pt idx="39">
                  <c:v>316.1302901627742</c:v>
                </c:pt>
                <c:pt idx="40">
                  <c:v>316.20529016277419</c:v>
                </c:pt>
                <c:pt idx="41">
                  <c:v>316.28029016277418</c:v>
                </c:pt>
                <c:pt idx="42">
                  <c:v>316.35529016277417</c:v>
                </c:pt>
                <c:pt idx="43">
                  <c:v>316.43029016277421</c:v>
                </c:pt>
                <c:pt idx="44">
                  <c:v>316.50529016277426</c:v>
                </c:pt>
                <c:pt idx="45">
                  <c:v>316.58029016277419</c:v>
                </c:pt>
                <c:pt idx="46">
                  <c:v>316.65529016277418</c:v>
                </c:pt>
                <c:pt idx="47">
                  <c:v>316.73029016277417</c:v>
                </c:pt>
                <c:pt idx="48">
                  <c:v>316.80529016277421</c:v>
                </c:pt>
                <c:pt idx="49">
                  <c:v>316.8802901627742</c:v>
                </c:pt>
                <c:pt idx="50">
                  <c:v>316.95529016277419</c:v>
                </c:pt>
                <c:pt idx="51">
                  <c:v>317.03029016277424</c:v>
                </c:pt>
                <c:pt idx="52">
                  <c:v>317.10529016277417</c:v>
                </c:pt>
                <c:pt idx="53">
                  <c:v>317.18029016277421</c:v>
                </c:pt>
                <c:pt idx="54">
                  <c:v>317.2552901627742</c:v>
                </c:pt>
                <c:pt idx="55">
                  <c:v>317.33029016277419</c:v>
                </c:pt>
                <c:pt idx="56">
                  <c:v>317.40529016277424</c:v>
                </c:pt>
                <c:pt idx="57">
                  <c:v>317.48029016277417</c:v>
                </c:pt>
                <c:pt idx="58">
                  <c:v>317.55529016277421</c:v>
                </c:pt>
                <c:pt idx="59">
                  <c:v>317.6302901627742</c:v>
                </c:pt>
                <c:pt idx="60">
                  <c:v>317.70529016277419</c:v>
                </c:pt>
                <c:pt idx="61">
                  <c:v>317.78029016277418</c:v>
                </c:pt>
                <c:pt idx="62">
                  <c:v>317.85529016277417</c:v>
                </c:pt>
                <c:pt idx="63">
                  <c:v>317.93029016277421</c:v>
                </c:pt>
                <c:pt idx="64">
                  <c:v>318.0052901627742</c:v>
                </c:pt>
                <c:pt idx="65">
                  <c:v>318.08029016277419</c:v>
                </c:pt>
                <c:pt idx="66">
                  <c:v>318.15529016277418</c:v>
                </c:pt>
                <c:pt idx="67">
                  <c:v>318.23029016277417</c:v>
                </c:pt>
                <c:pt idx="68">
                  <c:v>318.30529016277421</c:v>
                </c:pt>
                <c:pt idx="69">
                  <c:v>318.3802901627742</c:v>
                </c:pt>
                <c:pt idx="70">
                  <c:v>318.45529016277419</c:v>
                </c:pt>
                <c:pt idx="71">
                  <c:v>318.53029016277418</c:v>
                </c:pt>
                <c:pt idx="72">
                  <c:v>318.60529016277417</c:v>
                </c:pt>
                <c:pt idx="73">
                  <c:v>318.68029016277421</c:v>
                </c:pt>
                <c:pt idx="74">
                  <c:v>318.75529016277426</c:v>
                </c:pt>
                <c:pt idx="75">
                  <c:v>318.83029016277419</c:v>
                </c:pt>
                <c:pt idx="76">
                  <c:v>318.90529016277418</c:v>
                </c:pt>
                <c:pt idx="77">
                  <c:v>318.98029016277417</c:v>
                </c:pt>
                <c:pt idx="78">
                  <c:v>319.05529016277421</c:v>
                </c:pt>
                <c:pt idx="79">
                  <c:v>319.1302901627742</c:v>
                </c:pt>
                <c:pt idx="80">
                  <c:v>319.20529016277419</c:v>
                </c:pt>
                <c:pt idx="81">
                  <c:v>319.28029016277424</c:v>
                </c:pt>
                <c:pt idx="82">
                  <c:v>319.35529016277417</c:v>
                </c:pt>
                <c:pt idx="83">
                  <c:v>319.43029016277421</c:v>
                </c:pt>
                <c:pt idx="84">
                  <c:v>319.5052901627742</c:v>
                </c:pt>
                <c:pt idx="85">
                  <c:v>319.58029016277419</c:v>
                </c:pt>
                <c:pt idx="86">
                  <c:v>319.65529016277424</c:v>
                </c:pt>
                <c:pt idx="87">
                  <c:v>319.73029016277417</c:v>
                </c:pt>
                <c:pt idx="88">
                  <c:v>319.80529016277421</c:v>
                </c:pt>
                <c:pt idx="89">
                  <c:v>319.8802901627742</c:v>
                </c:pt>
                <c:pt idx="90">
                  <c:v>319.95529016277419</c:v>
                </c:pt>
                <c:pt idx="91">
                  <c:v>320.03029016277418</c:v>
                </c:pt>
                <c:pt idx="92">
                  <c:v>320.10529016277417</c:v>
                </c:pt>
                <c:pt idx="93">
                  <c:v>320.18029016277421</c:v>
                </c:pt>
                <c:pt idx="94">
                  <c:v>320.2552901627742</c:v>
                </c:pt>
                <c:pt idx="95">
                  <c:v>320.33029016277419</c:v>
                </c:pt>
                <c:pt idx="96">
                  <c:v>320.40529016277418</c:v>
                </c:pt>
                <c:pt idx="97">
                  <c:v>320.48029016277417</c:v>
                </c:pt>
                <c:pt idx="98">
                  <c:v>320.55529016277421</c:v>
                </c:pt>
                <c:pt idx="99">
                  <c:v>320.6302901627742</c:v>
                </c:pt>
                <c:pt idx="100">
                  <c:v>320.70529016277419</c:v>
                </c:pt>
                <c:pt idx="101">
                  <c:v>320.78029016277418</c:v>
                </c:pt>
                <c:pt idx="102">
                  <c:v>320.85529016277417</c:v>
                </c:pt>
                <c:pt idx="103">
                  <c:v>320.93029016277421</c:v>
                </c:pt>
                <c:pt idx="104">
                  <c:v>321.00529016277426</c:v>
                </c:pt>
                <c:pt idx="105">
                  <c:v>321.08029016277419</c:v>
                </c:pt>
                <c:pt idx="106">
                  <c:v>321.15529016277418</c:v>
                </c:pt>
                <c:pt idx="107">
                  <c:v>321.23029016277417</c:v>
                </c:pt>
                <c:pt idx="108">
                  <c:v>321.30529016277421</c:v>
                </c:pt>
                <c:pt idx="109">
                  <c:v>321.3802901627742</c:v>
                </c:pt>
                <c:pt idx="110">
                  <c:v>321.45529016277419</c:v>
                </c:pt>
                <c:pt idx="111">
                  <c:v>321.53029016277418</c:v>
                </c:pt>
                <c:pt idx="112">
                  <c:v>321.60529016277417</c:v>
                </c:pt>
                <c:pt idx="113">
                  <c:v>321.68029016277421</c:v>
                </c:pt>
                <c:pt idx="114">
                  <c:v>321.7552901627742</c:v>
                </c:pt>
                <c:pt idx="115">
                  <c:v>321.83029016277419</c:v>
                </c:pt>
                <c:pt idx="116">
                  <c:v>321.90529016277424</c:v>
                </c:pt>
                <c:pt idx="117">
                  <c:v>321.98029016277428</c:v>
                </c:pt>
                <c:pt idx="118">
                  <c:v>322.05529016277433</c:v>
                </c:pt>
                <c:pt idx="119">
                  <c:v>322.13029016277437</c:v>
                </c:pt>
                <c:pt idx="120">
                  <c:v>322.20529016277459</c:v>
                </c:pt>
                <c:pt idx="121">
                  <c:v>322.28029016277515</c:v>
                </c:pt>
                <c:pt idx="122">
                  <c:v>322.35529016277644</c:v>
                </c:pt>
                <c:pt idx="123">
                  <c:v>322.43029016277939</c:v>
                </c:pt>
                <c:pt idx="124">
                  <c:v>322.50529016278637</c:v>
                </c:pt>
                <c:pt idx="125">
                  <c:v>322.58029016280284</c:v>
                </c:pt>
                <c:pt idx="126">
                  <c:v>322.65529016284177</c:v>
                </c:pt>
                <c:pt idx="127">
                  <c:v>322.73029016293339</c:v>
                </c:pt>
                <c:pt idx="128">
                  <c:v>322.80529016314938</c:v>
                </c:pt>
                <c:pt idx="129">
                  <c:v>322.88029016365823</c:v>
                </c:pt>
                <c:pt idx="130">
                  <c:v>322.95529016485739</c:v>
                </c:pt>
                <c:pt idx="131">
                  <c:v>323.03029016768323</c:v>
                </c:pt>
                <c:pt idx="132">
                  <c:v>323.10529017434226</c:v>
                </c:pt>
                <c:pt idx="133">
                  <c:v>323.18029019003421</c:v>
                </c:pt>
                <c:pt idx="134">
                  <c:v>323.25529022701187</c:v>
                </c:pt>
                <c:pt idx="135">
                  <c:v>323.3302903141489</c:v>
                </c:pt>
                <c:pt idx="136">
                  <c:v>323.40529051948556</c:v>
                </c:pt>
                <c:pt idx="137">
                  <c:v>323.48029100335737</c:v>
                </c:pt>
                <c:pt idx="138">
                  <c:v>323.55529214359171</c:v>
                </c:pt>
                <c:pt idx="139">
                  <c:v>323.63029483053106</c:v>
                </c:pt>
                <c:pt idx="140">
                  <c:v>323.70530116224995</c:v>
                </c:pt>
                <c:pt idx="141">
                  <c:v>323.78031608281879</c:v>
                </c:pt>
                <c:pt idx="142">
                  <c:v>323.85535124284081</c:v>
                </c:pt>
                <c:pt idx="143">
                  <c:v>323.93043409672953</c:v>
                </c:pt>
                <c:pt idx="144">
                  <c:v>324.00562934026124</c:v>
                </c:pt>
                <c:pt idx="145">
                  <c:v>324.08108942773885</c:v>
                </c:pt>
                <c:pt idx="146">
                  <c:v>324.15717361467807</c:v>
                </c:pt>
                <c:pt idx="147">
                  <c:v>324.23472847951655</c:v>
                </c:pt>
                <c:pt idx="148">
                  <c:v>324.31574896741114</c:v>
                </c:pt>
                <c:pt idx="149">
                  <c:v>324.40493612672503</c:v>
                </c:pt>
                <c:pt idx="150">
                  <c:v>324.513367883905</c:v>
                </c:pt>
                <c:pt idx="151">
                  <c:v>324.66714915106451</c:v>
                </c:pt>
                <c:pt idx="152">
                  <c:v>324.92779563150054</c:v>
                </c:pt>
                <c:pt idx="153">
                  <c:v>325.44026784971845</c:v>
                </c:pt>
                <c:pt idx="154">
                  <c:v>326.54616238250458</c:v>
                </c:pt>
                <c:pt idx="155">
                  <c:v>329.05044473112434</c:v>
                </c:pt>
                <c:pt idx="156">
                  <c:v>334.84999999999997</c:v>
                </c:pt>
                <c:pt idx="157">
                  <c:v>334.92499999999995</c:v>
                </c:pt>
                <c:pt idx="158">
                  <c:v>335</c:v>
                </c:pt>
                <c:pt idx="159">
                  <c:v>335.07499999999999</c:v>
                </c:pt>
                <c:pt idx="160">
                  <c:v>335.15</c:v>
                </c:pt>
              </c:numCache>
            </c:numRef>
          </c:xVal>
          <c:yVal>
            <c:numRef>
              <c:f>Лист1!$A$2:$A$162</c:f>
              <c:numCache>
                <c:formatCode>General</c:formatCode>
                <c:ptCount val="161"/>
                <c:pt idx="0">
                  <c:v>1000</c:v>
                </c:pt>
                <c:pt idx="1">
                  <c:v>1002.5</c:v>
                </c:pt>
                <c:pt idx="2">
                  <c:v>1005</c:v>
                </c:pt>
                <c:pt idx="3">
                  <c:v>1007.5</c:v>
                </c:pt>
                <c:pt idx="4">
                  <c:v>1010</c:v>
                </c:pt>
                <c:pt idx="5">
                  <c:v>1012.5</c:v>
                </c:pt>
                <c:pt idx="6">
                  <c:v>1015</c:v>
                </c:pt>
                <c:pt idx="7">
                  <c:v>1017.5</c:v>
                </c:pt>
                <c:pt idx="8">
                  <c:v>1020</c:v>
                </c:pt>
                <c:pt idx="9">
                  <c:v>1022.5</c:v>
                </c:pt>
                <c:pt idx="10">
                  <c:v>1025</c:v>
                </c:pt>
                <c:pt idx="11">
                  <c:v>1027.5</c:v>
                </c:pt>
                <c:pt idx="12">
                  <c:v>1030</c:v>
                </c:pt>
                <c:pt idx="13">
                  <c:v>1032.5</c:v>
                </c:pt>
                <c:pt idx="14">
                  <c:v>1035</c:v>
                </c:pt>
                <c:pt idx="15">
                  <c:v>1037.5</c:v>
                </c:pt>
                <c:pt idx="16">
                  <c:v>1040</c:v>
                </c:pt>
                <c:pt idx="17">
                  <c:v>1042.5</c:v>
                </c:pt>
                <c:pt idx="18">
                  <c:v>1045</c:v>
                </c:pt>
                <c:pt idx="19">
                  <c:v>1047.5</c:v>
                </c:pt>
                <c:pt idx="20">
                  <c:v>1050</c:v>
                </c:pt>
                <c:pt idx="21">
                  <c:v>1052.5</c:v>
                </c:pt>
                <c:pt idx="22">
                  <c:v>1055</c:v>
                </c:pt>
                <c:pt idx="23">
                  <c:v>1057.5</c:v>
                </c:pt>
                <c:pt idx="24">
                  <c:v>1060</c:v>
                </c:pt>
                <c:pt idx="25">
                  <c:v>1062.5</c:v>
                </c:pt>
                <c:pt idx="26">
                  <c:v>1065</c:v>
                </c:pt>
                <c:pt idx="27">
                  <c:v>1067.5</c:v>
                </c:pt>
                <c:pt idx="28">
                  <c:v>1070</c:v>
                </c:pt>
                <c:pt idx="29">
                  <c:v>1072.5</c:v>
                </c:pt>
                <c:pt idx="30">
                  <c:v>1075</c:v>
                </c:pt>
                <c:pt idx="31">
                  <c:v>1077.5</c:v>
                </c:pt>
                <c:pt idx="32">
                  <c:v>1080</c:v>
                </c:pt>
                <c:pt idx="33">
                  <c:v>1082.5</c:v>
                </c:pt>
                <c:pt idx="34">
                  <c:v>1085</c:v>
                </c:pt>
                <c:pt idx="35">
                  <c:v>1087.5</c:v>
                </c:pt>
                <c:pt idx="36">
                  <c:v>1090</c:v>
                </c:pt>
                <c:pt idx="37">
                  <c:v>1092.5</c:v>
                </c:pt>
                <c:pt idx="38">
                  <c:v>1095</c:v>
                </c:pt>
                <c:pt idx="39">
                  <c:v>1097.5</c:v>
                </c:pt>
                <c:pt idx="40">
                  <c:v>1100</c:v>
                </c:pt>
                <c:pt idx="41">
                  <c:v>1102.5</c:v>
                </c:pt>
                <c:pt idx="42">
                  <c:v>1105</c:v>
                </c:pt>
                <c:pt idx="43">
                  <c:v>1107.5</c:v>
                </c:pt>
                <c:pt idx="44">
                  <c:v>1110</c:v>
                </c:pt>
                <c:pt idx="45">
                  <c:v>1112.5</c:v>
                </c:pt>
                <c:pt idx="46">
                  <c:v>1115</c:v>
                </c:pt>
                <c:pt idx="47">
                  <c:v>1117.5</c:v>
                </c:pt>
                <c:pt idx="48">
                  <c:v>1120</c:v>
                </c:pt>
                <c:pt idx="49">
                  <c:v>1122.5</c:v>
                </c:pt>
                <c:pt idx="50">
                  <c:v>1125</c:v>
                </c:pt>
                <c:pt idx="51">
                  <c:v>1127.5</c:v>
                </c:pt>
                <c:pt idx="52">
                  <c:v>1130</c:v>
                </c:pt>
                <c:pt idx="53">
                  <c:v>1132.5</c:v>
                </c:pt>
                <c:pt idx="54">
                  <c:v>1135</c:v>
                </c:pt>
                <c:pt idx="55">
                  <c:v>1137.5</c:v>
                </c:pt>
                <c:pt idx="56">
                  <c:v>1140</c:v>
                </c:pt>
                <c:pt idx="57">
                  <c:v>1142.5</c:v>
                </c:pt>
                <c:pt idx="58">
                  <c:v>1145</c:v>
                </c:pt>
                <c:pt idx="59">
                  <c:v>1147.5</c:v>
                </c:pt>
                <c:pt idx="60">
                  <c:v>1150</c:v>
                </c:pt>
                <c:pt idx="61">
                  <c:v>1152.5</c:v>
                </c:pt>
                <c:pt idx="62">
                  <c:v>1155</c:v>
                </c:pt>
                <c:pt idx="63">
                  <c:v>1157.5</c:v>
                </c:pt>
                <c:pt idx="64">
                  <c:v>1160</c:v>
                </c:pt>
                <c:pt idx="65">
                  <c:v>1162.5</c:v>
                </c:pt>
                <c:pt idx="66">
                  <c:v>1165</c:v>
                </c:pt>
                <c:pt idx="67">
                  <c:v>1167.5</c:v>
                </c:pt>
                <c:pt idx="68">
                  <c:v>1170</c:v>
                </c:pt>
                <c:pt idx="69">
                  <c:v>1172.5</c:v>
                </c:pt>
                <c:pt idx="70">
                  <c:v>1175</c:v>
                </c:pt>
                <c:pt idx="71">
                  <c:v>1177.5</c:v>
                </c:pt>
                <c:pt idx="72">
                  <c:v>1180</c:v>
                </c:pt>
                <c:pt idx="73">
                  <c:v>1182.5</c:v>
                </c:pt>
                <c:pt idx="74">
                  <c:v>1185</c:v>
                </c:pt>
                <c:pt idx="75">
                  <c:v>1187.5</c:v>
                </c:pt>
                <c:pt idx="76">
                  <c:v>1190</c:v>
                </c:pt>
                <c:pt idx="77">
                  <c:v>1192.5</c:v>
                </c:pt>
                <c:pt idx="78">
                  <c:v>1195</c:v>
                </c:pt>
                <c:pt idx="79">
                  <c:v>1197.5</c:v>
                </c:pt>
                <c:pt idx="80">
                  <c:v>1200</c:v>
                </c:pt>
                <c:pt idx="81">
                  <c:v>1202.5</c:v>
                </c:pt>
                <c:pt idx="82">
                  <c:v>1205</c:v>
                </c:pt>
                <c:pt idx="83">
                  <c:v>1207.5</c:v>
                </c:pt>
                <c:pt idx="84">
                  <c:v>1210</c:v>
                </c:pt>
                <c:pt idx="85">
                  <c:v>1212.5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Лист1!$B$2:$B$162</c:f>
              <c:numCache>
                <c:formatCode>General</c:formatCode>
                <c:ptCount val="161"/>
                <c:pt idx="0">
                  <c:v>313.14999999999998</c:v>
                </c:pt>
                <c:pt idx="1">
                  <c:v>313.22499999999997</c:v>
                </c:pt>
                <c:pt idx="2">
                  <c:v>313.29999999999995</c:v>
                </c:pt>
                <c:pt idx="3">
                  <c:v>313.375</c:v>
                </c:pt>
                <c:pt idx="4">
                  <c:v>313.45</c:v>
                </c:pt>
                <c:pt idx="5">
                  <c:v>313.52499999999998</c:v>
                </c:pt>
                <c:pt idx="6">
                  <c:v>313.59999999999997</c:v>
                </c:pt>
                <c:pt idx="7">
                  <c:v>313.67499999999995</c:v>
                </c:pt>
                <c:pt idx="8">
                  <c:v>313.75</c:v>
                </c:pt>
                <c:pt idx="9">
                  <c:v>313.82499999999999</c:v>
                </c:pt>
                <c:pt idx="10">
                  <c:v>313.89999999999998</c:v>
                </c:pt>
                <c:pt idx="11">
                  <c:v>313.97499999999997</c:v>
                </c:pt>
                <c:pt idx="12">
                  <c:v>314.04999999999995</c:v>
                </c:pt>
                <c:pt idx="13">
                  <c:v>314.125</c:v>
                </c:pt>
                <c:pt idx="14">
                  <c:v>314.2</c:v>
                </c:pt>
                <c:pt idx="15">
                  <c:v>314.27499999999998</c:v>
                </c:pt>
                <c:pt idx="16">
                  <c:v>314.34999999999997</c:v>
                </c:pt>
                <c:pt idx="17">
                  <c:v>314.42499999999995</c:v>
                </c:pt>
                <c:pt idx="18">
                  <c:v>314.5</c:v>
                </c:pt>
                <c:pt idx="19">
                  <c:v>314.57499999999999</c:v>
                </c:pt>
                <c:pt idx="20">
                  <c:v>314.64999999999998</c:v>
                </c:pt>
                <c:pt idx="21">
                  <c:v>314.72499999999997</c:v>
                </c:pt>
                <c:pt idx="22">
                  <c:v>314.79999999999995</c:v>
                </c:pt>
                <c:pt idx="23">
                  <c:v>314.875</c:v>
                </c:pt>
                <c:pt idx="24">
                  <c:v>314.95</c:v>
                </c:pt>
                <c:pt idx="25">
                  <c:v>315.02499999999998</c:v>
                </c:pt>
                <c:pt idx="26">
                  <c:v>315.09999999999997</c:v>
                </c:pt>
                <c:pt idx="27">
                  <c:v>315.17499999999995</c:v>
                </c:pt>
                <c:pt idx="28">
                  <c:v>315.25</c:v>
                </c:pt>
                <c:pt idx="29">
                  <c:v>315.32499999999999</c:v>
                </c:pt>
                <c:pt idx="30">
                  <c:v>315.39999999999998</c:v>
                </c:pt>
                <c:pt idx="31">
                  <c:v>315.47499999999997</c:v>
                </c:pt>
                <c:pt idx="32">
                  <c:v>315.54999999999995</c:v>
                </c:pt>
                <c:pt idx="33">
                  <c:v>315.625</c:v>
                </c:pt>
                <c:pt idx="34">
                  <c:v>315.7</c:v>
                </c:pt>
                <c:pt idx="35">
                  <c:v>315.77499999999998</c:v>
                </c:pt>
                <c:pt idx="36">
                  <c:v>315.84999999999997</c:v>
                </c:pt>
                <c:pt idx="37">
                  <c:v>315.92499999999995</c:v>
                </c:pt>
                <c:pt idx="38">
                  <c:v>316</c:v>
                </c:pt>
                <c:pt idx="39">
                  <c:v>316.07499999999999</c:v>
                </c:pt>
                <c:pt idx="40">
                  <c:v>316.14999999999998</c:v>
                </c:pt>
                <c:pt idx="41">
                  <c:v>316.22499999999997</c:v>
                </c:pt>
                <c:pt idx="42">
                  <c:v>316.29999999999995</c:v>
                </c:pt>
                <c:pt idx="43">
                  <c:v>316.375</c:v>
                </c:pt>
                <c:pt idx="44">
                  <c:v>316.45</c:v>
                </c:pt>
                <c:pt idx="45">
                  <c:v>316.52499999999998</c:v>
                </c:pt>
                <c:pt idx="46">
                  <c:v>316.59999999999997</c:v>
                </c:pt>
                <c:pt idx="47">
                  <c:v>316.67499999999995</c:v>
                </c:pt>
                <c:pt idx="48">
                  <c:v>316.75</c:v>
                </c:pt>
                <c:pt idx="49">
                  <c:v>316.82499999999999</c:v>
                </c:pt>
                <c:pt idx="50">
                  <c:v>316.89999999999998</c:v>
                </c:pt>
                <c:pt idx="51">
                  <c:v>316.97499999999997</c:v>
                </c:pt>
                <c:pt idx="52">
                  <c:v>317.04999999999995</c:v>
                </c:pt>
                <c:pt idx="53">
                  <c:v>317.125</c:v>
                </c:pt>
                <c:pt idx="54">
                  <c:v>317.2</c:v>
                </c:pt>
                <c:pt idx="55">
                  <c:v>317.27499999999998</c:v>
                </c:pt>
                <c:pt idx="56">
                  <c:v>317.34999999999997</c:v>
                </c:pt>
                <c:pt idx="57">
                  <c:v>317.42499999999995</c:v>
                </c:pt>
                <c:pt idx="58">
                  <c:v>317.5</c:v>
                </c:pt>
                <c:pt idx="59">
                  <c:v>317.57499999999999</c:v>
                </c:pt>
                <c:pt idx="60">
                  <c:v>317.64999999999998</c:v>
                </c:pt>
                <c:pt idx="61">
                  <c:v>317.72499999999997</c:v>
                </c:pt>
                <c:pt idx="62">
                  <c:v>317.79999999999995</c:v>
                </c:pt>
                <c:pt idx="63">
                  <c:v>317.875</c:v>
                </c:pt>
                <c:pt idx="64">
                  <c:v>317.95</c:v>
                </c:pt>
                <c:pt idx="65">
                  <c:v>318.02499999999998</c:v>
                </c:pt>
                <c:pt idx="66">
                  <c:v>318.09999999999997</c:v>
                </c:pt>
                <c:pt idx="67">
                  <c:v>318.17499999999995</c:v>
                </c:pt>
                <c:pt idx="68">
                  <c:v>318.25</c:v>
                </c:pt>
                <c:pt idx="69">
                  <c:v>318.32499999999999</c:v>
                </c:pt>
                <c:pt idx="70">
                  <c:v>318.39999999999998</c:v>
                </c:pt>
                <c:pt idx="71">
                  <c:v>318.47499999999997</c:v>
                </c:pt>
                <c:pt idx="72">
                  <c:v>318.54999999999995</c:v>
                </c:pt>
                <c:pt idx="73">
                  <c:v>318.625</c:v>
                </c:pt>
                <c:pt idx="74">
                  <c:v>318.7</c:v>
                </c:pt>
                <c:pt idx="75">
                  <c:v>318.77499999999998</c:v>
                </c:pt>
                <c:pt idx="76">
                  <c:v>318.84999999999997</c:v>
                </c:pt>
                <c:pt idx="77">
                  <c:v>318.92499999999995</c:v>
                </c:pt>
                <c:pt idx="78">
                  <c:v>319</c:v>
                </c:pt>
                <c:pt idx="79">
                  <c:v>319.07499999999999</c:v>
                </c:pt>
                <c:pt idx="80">
                  <c:v>319.14999999999998</c:v>
                </c:pt>
                <c:pt idx="81">
                  <c:v>319.22499999999997</c:v>
                </c:pt>
                <c:pt idx="82">
                  <c:v>319.29999999999995</c:v>
                </c:pt>
                <c:pt idx="83">
                  <c:v>319.375</c:v>
                </c:pt>
                <c:pt idx="84">
                  <c:v>319.45</c:v>
                </c:pt>
                <c:pt idx="85">
                  <c:v>319.52499999999998</c:v>
                </c:pt>
                <c:pt idx="86">
                  <c:v>319.59999999999997</c:v>
                </c:pt>
                <c:pt idx="87">
                  <c:v>319.67499999999995</c:v>
                </c:pt>
                <c:pt idx="88">
                  <c:v>319.75</c:v>
                </c:pt>
                <c:pt idx="89">
                  <c:v>319.82499999999999</c:v>
                </c:pt>
                <c:pt idx="90">
                  <c:v>319.89999999999998</c:v>
                </c:pt>
                <c:pt idx="91">
                  <c:v>319.97499999999997</c:v>
                </c:pt>
                <c:pt idx="92">
                  <c:v>320.04999999999995</c:v>
                </c:pt>
                <c:pt idx="93">
                  <c:v>320.125</c:v>
                </c:pt>
                <c:pt idx="94">
                  <c:v>320.2</c:v>
                </c:pt>
                <c:pt idx="95">
                  <c:v>320.27499999999998</c:v>
                </c:pt>
                <c:pt idx="96">
                  <c:v>320.34999999999997</c:v>
                </c:pt>
                <c:pt idx="97">
                  <c:v>320.42499999999995</c:v>
                </c:pt>
                <c:pt idx="98">
                  <c:v>320.5</c:v>
                </c:pt>
                <c:pt idx="99">
                  <c:v>320.57499999999999</c:v>
                </c:pt>
                <c:pt idx="100">
                  <c:v>320.64999999999998</c:v>
                </c:pt>
                <c:pt idx="101">
                  <c:v>320.72499999999997</c:v>
                </c:pt>
                <c:pt idx="102">
                  <c:v>320.79999999999995</c:v>
                </c:pt>
                <c:pt idx="103">
                  <c:v>320.875</c:v>
                </c:pt>
                <c:pt idx="104">
                  <c:v>320.95</c:v>
                </c:pt>
                <c:pt idx="105">
                  <c:v>321.02499999999998</c:v>
                </c:pt>
                <c:pt idx="106">
                  <c:v>321.09999999999997</c:v>
                </c:pt>
                <c:pt idx="107">
                  <c:v>321.17499999999995</c:v>
                </c:pt>
                <c:pt idx="108">
                  <c:v>321.25</c:v>
                </c:pt>
                <c:pt idx="109">
                  <c:v>321.32499999999999</c:v>
                </c:pt>
                <c:pt idx="110">
                  <c:v>321.39999999999998</c:v>
                </c:pt>
                <c:pt idx="111">
                  <c:v>321.47499999999997</c:v>
                </c:pt>
                <c:pt idx="112">
                  <c:v>321.54999999999995</c:v>
                </c:pt>
                <c:pt idx="113">
                  <c:v>321.625</c:v>
                </c:pt>
                <c:pt idx="114">
                  <c:v>321.7</c:v>
                </c:pt>
                <c:pt idx="115">
                  <c:v>321.77499999999998</c:v>
                </c:pt>
                <c:pt idx="116">
                  <c:v>321.84999999999997</c:v>
                </c:pt>
                <c:pt idx="117">
                  <c:v>321.92499999999995</c:v>
                </c:pt>
                <c:pt idx="118">
                  <c:v>322</c:v>
                </c:pt>
                <c:pt idx="119">
                  <c:v>322.07499999999999</c:v>
                </c:pt>
                <c:pt idx="120">
                  <c:v>322.14999999999998</c:v>
                </c:pt>
                <c:pt idx="121">
                  <c:v>322.22499999999997</c:v>
                </c:pt>
                <c:pt idx="122">
                  <c:v>322.29999999999995</c:v>
                </c:pt>
                <c:pt idx="123">
                  <c:v>322.375</c:v>
                </c:pt>
                <c:pt idx="124">
                  <c:v>322.45</c:v>
                </c:pt>
                <c:pt idx="125">
                  <c:v>322.52499999999998</c:v>
                </c:pt>
                <c:pt idx="126">
                  <c:v>322.59999999999997</c:v>
                </c:pt>
                <c:pt idx="127">
                  <c:v>322.67499999999995</c:v>
                </c:pt>
                <c:pt idx="128">
                  <c:v>322.75</c:v>
                </c:pt>
                <c:pt idx="129">
                  <c:v>322.82499999999999</c:v>
                </c:pt>
                <c:pt idx="130">
                  <c:v>322.89999999999998</c:v>
                </c:pt>
                <c:pt idx="131">
                  <c:v>322.97499999999997</c:v>
                </c:pt>
                <c:pt idx="132">
                  <c:v>323.04999999999995</c:v>
                </c:pt>
                <c:pt idx="133">
                  <c:v>323.125</c:v>
                </c:pt>
                <c:pt idx="134">
                  <c:v>323.2</c:v>
                </c:pt>
                <c:pt idx="135">
                  <c:v>323.27499999999998</c:v>
                </c:pt>
                <c:pt idx="136">
                  <c:v>323.34999999999997</c:v>
                </c:pt>
                <c:pt idx="137">
                  <c:v>323.42499999999995</c:v>
                </c:pt>
                <c:pt idx="138">
                  <c:v>323.5</c:v>
                </c:pt>
                <c:pt idx="139">
                  <c:v>323.57499999999999</c:v>
                </c:pt>
                <c:pt idx="140">
                  <c:v>323.64999999999998</c:v>
                </c:pt>
                <c:pt idx="141">
                  <c:v>323.72499999999997</c:v>
                </c:pt>
                <c:pt idx="142">
                  <c:v>323.79999999999995</c:v>
                </c:pt>
                <c:pt idx="143">
                  <c:v>323.875</c:v>
                </c:pt>
                <c:pt idx="144">
                  <c:v>323.95</c:v>
                </c:pt>
                <c:pt idx="145">
                  <c:v>324.02499999999998</c:v>
                </c:pt>
                <c:pt idx="146">
                  <c:v>324.09999999999997</c:v>
                </c:pt>
                <c:pt idx="147">
                  <c:v>324.17499999999995</c:v>
                </c:pt>
                <c:pt idx="148">
                  <c:v>324.25</c:v>
                </c:pt>
                <c:pt idx="149">
                  <c:v>324.32499999999999</c:v>
                </c:pt>
                <c:pt idx="150">
                  <c:v>324.39999999999998</c:v>
                </c:pt>
                <c:pt idx="151">
                  <c:v>324.47499999999997</c:v>
                </c:pt>
                <c:pt idx="152">
                  <c:v>324.54999999999995</c:v>
                </c:pt>
                <c:pt idx="153">
                  <c:v>324.625</c:v>
                </c:pt>
                <c:pt idx="154">
                  <c:v>324.7</c:v>
                </c:pt>
                <c:pt idx="155">
                  <c:v>324.77499999999998</c:v>
                </c:pt>
                <c:pt idx="156">
                  <c:v>324.84999999999997</c:v>
                </c:pt>
                <c:pt idx="157">
                  <c:v>324.92499999999995</c:v>
                </c:pt>
                <c:pt idx="158">
                  <c:v>325</c:v>
                </c:pt>
                <c:pt idx="159">
                  <c:v>325.07499999999999</c:v>
                </c:pt>
                <c:pt idx="160">
                  <c:v>325.14999999999998</c:v>
                </c:pt>
              </c:numCache>
            </c:numRef>
          </c:xVal>
          <c:yVal>
            <c:numRef>
              <c:f>Лист1!$A$2:$A$162</c:f>
              <c:numCache>
                <c:formatCode>General</c:formatCode>
                <c:ptCount val="161"/>
                <c:pt idx="0">
                  <c:v>1000</c:v>
                </c:pt>
                <c:pt idx="1">
                  <c:v>1002.5</c:v>
                </c:pt>
                <c:pt idx="2">
                  <c:v>1005</c:v>
                </c:pt>
                <c:pt idx="3">
                  <c:v>1007.5</c:v>
                </c:pt>
                <c:pt idx="4">
                  <c:v>1010</c:v>
                </c:pt>
                <c:pt idx="5">
                  <c:v>1012.5</c:v>
                </c:pt>
                <c:pt idx="6">
                  <c:v>1015</c:v>
                </c:pt>
                <c:pt idx="7">
                  <c:v>1017.5</c:v>
                </c:pt>
                <c:pt idx="8">
                  <c:v>1020</c:v>
                </c:pt>
                <c:pt idx="9">
                  <c:v>1022.5</c:v>
                </c:pt>
                <c:pt idx="10">
                  <c:v>1025</c:v>
                </c:pt>
                <c:pt idx="11">
                  <c:v>1027.5</c:v>
                </c:pt>
                <c:pt idx="12">
                  <c:v>1030</c:v>
                </c:pt>
                <c:pt idx="13">
                  <c:v>1032.5</c:v>
                </c:pt>
                <c:pt idx="14">
                  <c:v>1035</c:v>
                </c:pt>
                <c:pt idx="15">
                  <c:v>1037.5</c:v>
                </c:pt>
                <c:pt idx="16">
                  <c:v>1040</c:v>
                </c:pt>
                <c:pt idx="17">
                  <c:v>1042.5</c:v>
                </c:pt>
                <c:pt idx="18">
                  <c:v>1045</c:v>
                </c:pt>
                <c:pt idx="19">
                  <c:v>1047.5</c:v>
                </c:pt>
                <c:pt idx="20">
                  <c:v>1050</c:v>
                </c:pt>
                <c:pt idx="21">
                  <c:v>1052.5</c:v>
                </c:pt>
                <c:pt idx="22">
                  <c:v>1055</c:v>
                </c:pt>
                <c:pt idx="23">
                  <c:v>1057.5</c:v>
                </c:pt>
                <c:pt idx="24">
                  <c:v>1060</c:v>
                </c:pt>
                <c:pt idx="25">
                  <c:v>1062.5</c:v>
                </c:pt>
                <c:pt idx="26">
                  <c:v>1065</c:v>
                </c:pt>
                <c:pt idx="27">
                  <c:v>1067.5</c:v>
                </c:pt>
                <c:pt idx="28">
                  <c:v>1070</c:v>
                </c:pt>
                <c:pt idx="29">
                  <c:v>1072.5</c:v>
                </c:pt>
                <c:pt idx="30">
                  <c:v>1075</c:v>
                </c:pt>
                <c:pt idx="31">
                  <c:v>1077.5</c:v>
                </c:pt>
                <c:pt idx="32">
                  <c:v>1080</c:v>
                </c:pt>
                <c:pt idx="33">
                  <c:v>1082.5</c:v>
                </c:pt>
                <c:pt idx="34">
                  <c:v>1085</c:v>
                </c:pt>
                <c:pt idx="35">
                  <c:v>1087.5</c:v>
                </c:pt>
                <c:pt idx="36">
                  <c:v>1090</c:v>
                </c:pt>
                <c:pt idx="37">
                  <c:v>1092.5</c:v>
                </c:pt>
                <c:pt idx="38">
                  <c:v>1095</c:v>
                </c:pt>
                <c:pt idx="39">
                  <c:v>1097.5</c:v>
                </c:pt>
                <c:pt idx="40">
                  <c:v>1100</c:v>
                </c:pt>
                <c:pt idx="41">
                  <c:v>1102.5</c:v>
                </c:pt>
                <c:pt idx="42">
                  <c:v>1105</c:v>
                </c:pt>
                <c:pt idx="43">
                  <c:v>1107.5</c:v>
                </c:pt>
                <c:pt idx="44">
                  <c:v>1110</c:v>
                </c:pt>
                <c:pt idx="45">
                  <c:v>1112.5</c:v>
                </c:pt>
                <c:pt idx="46">
                  <c:v>1115</c:v>
                </c:pt>
                <c:pt idx="47">
                  <c:v>1117.5</c:v>
                </c:pt>
                <c:pt idx="48">
                  <c:v>1120</c:v>
                </c:pt>
                <c:pt idx="49">
                  <c:v>1122.5</c:v>
                </c:pt>
                <c:pt idx="50">
                  <c:v>1125</c:v>
                </c:pt>
                <c:pt idx="51">
                  <c:v>1127.5</c:v>
                </c:pt>
                <c:pt idx="52">
                  <c:v>1130</c:v>
                </c:pt>
                <c:pt idx="53">
                  <c:v>1132.5</c:v>
                </c:pt>
                <c:pt idx="54">
                  <c:v>1135</c:v>
                </c:pt>
                <c:pt idx="55">
                  <c:v>1137.5</c:v>
                </c:pt>
                <c:pt idx="56">
                  <c:v>1140</c:v>
                </c:pt>
                <c:pt idx="57">
                  <c:v>1142.5</c:v>
                </c:pt>
                <c:pt idx="58">
                  <c:v>1145</c:v>
                </c:pt>
                <c:pt idx="59">
                  <c:v>1147.5</c:v>
                </c:pt>
                <c:pt idx="60">
                  <c:v>1150</c:v>
                </c:pt>
                <c:pt idx="61">
                  <c:v>1152.5</c:v>
                </c:pt>
                <c:pt idx="62">
                  <c:v>1155</c:v>
                </c:pt>
                <c:pt idx="63">
                  <c:v>1157.5</c:v>
                </c:pt>
                <c:pt idx="64">
                  <c:v>1160</c:v>
                </c:pt>
                <c:pt idx="65">
                  <c:v>1162.5</c:v>
                </c:pt>
                <c:pt idx="66">
                  <c:v>1165</c:v>
                </c:pt>
                <c:pt idx="67">
                  <c:v>1167.5</c:v>
                </c:pt>
                <c:pt idx="68">
                  <c:v>1170</c:v>
                </c:pt>
                <c:pt idx="69">
                  <c:v>1172.5</c:v>
                </c:pt>
                <c:pt idx="70">
                  <c:v>1175</c:v>
                </c:pt>
                <c:pt idx="71">
                  <c:v>1177.5</c:v>
                </c:pt>
                <c:pt idx="72">
                  <c:v>1180</c:v>
                </c:pt>
                <c:pt idx="73">
                  <c:v>1182.5</c:v>
                </c:pt>
                <c:pt idx="74">
                  <c:v>1185</c:v>
                </c:pt>
                <c:pt idx="75">
                  <c:v>1187.5</c:v>
                </c:pt>
                <c:pt idx="76">
                  <c:v>1190</c:v>
                </c:pt>
                <c:pt idx="77">
                  <c:v>1192.5</c:v>
                </c:pt>
                <c:pt idx="78">
                  <c:v>1195</c:v>
                </c:pt>
                <c:pt idx="79">
                  <c:v>1197.5</c:v>
                </c:pt>
                <c:pt idx="80">
                  <c:v>1200</c:v>
                </c:pt>
                <c:pt idx="81">
                  <c:v>1202.5</c:v>
                </c:pt>
                <c:pt idx="82">
                  <c:v>1205</c:v>
                </c:pt>
                <c:pt idx="83">
                  <c:v>1207.5</c:v>
                </c:pt>
                <c:pt idx="84">
                  <c:v>1210</c:v>
                </c:pt>
                <c:pt idx="85">
                  <c:v>1212.5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0576"/>
        <c:axId val="133100672"/>
      </c:scatterChart>
      <c:valAx>
        <c:axId val="1637205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00672"/>
        <c:crosses val="autoZero"/>
        <c:crossBetween val="midCat"/>
      </c:valAx>
      <c:valAx>
        <c:axId val="133100672"/>
        <c:scaling>
          <c:orientation val="maxMin"/>
          <c:max val="1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547687</xdr:colOff>
      <xdr:row>97</xdr:row>
      <xdr:rowOff>33336</xdr:rowOff>
    </xdr:from>
    <xdr:to>
      <xdr:col>15</xdr:col>
      <xdr:colOff>242887</xdr:colOff>
      <xdr:row>137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topLeftCell="A97" workbookViewId="0">
      <selection activeCell="H106" sqref="H106"/>
    </sheetView>
  </sheetViews>
  <sheetFormatPr defaultRowHeight="15" x14ac:dyDescent="0.25"/>
  <sheetData>
    <row r="1" spans="1:10" x14ac:dyDescent="0.25">
      <c r="A1" t="s">
        <v>2</v>
      </c>
      <c r="B1" t="s">
        <v>1</v>
      </c>
      <c r="C1" t="s">
        <v>5</v>
      </c>
      <c r="D1" t="s">
        <v>14</v>
      </c>
      <c r="E1" t="s">
        <v>15</v>
      </c>
      <c r="F1" t="s">
        <v>0</v>
      </c>
      <c r="G1">
        <v>0.03</v>
      </c>
      <c r="I1" t="s">
        <v>6</v>
      </c>
      <c r="J1">
        <v>0.04</v>
      </c>
    </row>
    <row r="2" spans="1:10" x14ac:dyDescent="0.25">
      <c r="A2">
        <v>1000</v>
      </c>
      <c r="B2">
        <f>A2*$G$1+10+273.15</f>
        <v>313.14999999999998</v>
      </c>
      <c r="C2">
        <f>$G$3*$G$2*A2</f>
        <v>6860000.0000000009</v>
      </c>
      <c r="D2">
        <f>($J$8/($J$8+1))*B2+D3/($J$8+1)</f>
        <v>313.20529016277419</v>
      </c>
      <c r="E2">
        <f>D2-B2</f>
        <v>5.5290162774213059E-2</v>
      </c>
      <c r="F2" t="s">
        <v>3</v>
      </c>
      <c r="G2">
        <v>700</v>
      </c>
      <c r="I2" t="s">
        <v>7</v>
      </c>
      <c r="J2">
        <v>2.5</v>
      </c>
    </row>
    <row r="3" spans="1:10" x14ac:dyDescent="0.25">
      <c r="A3">
        <v>1002.5</v>
      </c>
      <c r="B3">
        <f t="shared" ref="B3:B66" si="0">A3*$G$1+10+273.15</f>
        <v>313.22499999999997</v>
      </c>
      <c r="C3">
        <f t="shared" ref="C3:C66" si="1">$G$3*$G$2*A3</f>
        <v>6877150.0000000009</v>
      </c>
      <c r="D3">
        <f t="shared" ref="D3:D66" si="2">($J$8/($J$8+1))*B3+D4/($J$8+1)</f>
        <v>313.28029016277418</v>
      </c>
      <c r="E3">
        <f t="shared" ref="E3:E66" si="3">D3-B3</f>
        <v>5.5290162774213059E-2</v>
      </c>
      <c r="F3" t="s">
        <v>4</v>
      </c>
      <c r="G3">
        <v>9.8000000000000007</v>
      </c>
      <c r="I3" t="s">
        <v>8</v>
      </c>
      <c r="J3">
        <v>690</v>
      </c>
    </row>
    <row r="4" spans="1:10" x14ac:dyDescent="0.25">
      <c r="A4">
        <v>1005</v>
      </c>
      <c r="B4">
        <f t="shared" si="0"/>
        <v>313.29999999999995</v>
      </c>
      <c r="C4">
        <f t="shared" si="1"/>
        <v>6894300.0000000009</v>
      </c>
      <c r="D4">
        <f t="shared" si="2"/>
        <v>313.35529016277417</v>
      </c>
      <c r="E4">
        <f t="shared" si="3"/>
        <v>5.5290162774213059E-2</v>
      </c>
      <c r="F4" t="s">
        <v>3</v>
      </c>
      <c r="G4">
        <v>0.1</v>
      </c>
      <c r="I4" t="s">
        <v>9</v>
      </c>
      <c r="J4">
        <f>50/86400/2/3.14/10/0.01</f>
        <v>9.2150271290398664E-4</v>
      </c>
    </row>
    <row r="5" spans="1:10" x14ac:dyDescent="0.25">
      <c r="A5">
        <v>1007.5</v>
      </c>
      <c r="B5">
        <f t="shared" si="0"/>
        <v>313.375</v>
      </c>
      <c r="C5">
        <f t="shared" si="1"/>
        <v>6911450.0000000009</v>
      </c>
      <c r="D5">
        <f t="shared" si="2"/>
        <v>313.43029016277421</v>
      </c>
      <c r="E5">
        <f t="shared" si="3"/>
        <v>5.5290162774213059E-2</v>
      </c>
      <c r="F5" t="s">
        <v>12</v>
      </c>
      <c r="G5">
        <f>J4</f>
        <v>9.2150271290398664E-4</v>
      </c>
      <c r="I5" t="s">
        <v>10</v>
      </c>
      <c r="J5">
        <v>2000</v>
      </c>
    </row>
    <row r="6" spans="1:10" x14ac:dyDescent="0.25">
      <c r="A6">
        <v>1010</v>
      </c>
      <c r="B6">
        <f t="shared" si="0"/>
        <v>313.45</v>
      </c>
      <c r="C6">
        <f t="shared" si="1"/>
        <v>6928600.0000000009</v>
      </c>
      <c r="D6">
        <f t="shared" si="2"/>
        <v>313.5052901627742</v>
      </c>
      <c r="E6">
        <f t="shared" si="3"/>
        <v>5.5290162774213059E-2</v>
      </c>
      <c r="I6" t="s">
        <v>11</v>
      </c>
      <c r="J6">
        <v>7</v>
      </c>
    </row>
    <row r="7" spans="1:10" x14ac:dyDescent="0.25">
      <c r="A7">
        <v>1012.5</v>
      </c>
      <c r="B7">
        <f t="shared" si="0"/>
        <v>313.52499999999998</v>
      </c>
      <c r="C7">
        <f t="shared" si="1"/>
        <v>6945750.0000000009</v>
      </c>
      <c r="D7">
        <f t="shared" si="2"/>
        <v>313.58029016277419</v>
      </c>
      <c r="E7">
        <f t="shared" si="3"/>
        <v>5.5290162774213059E-2</v>
      </c>
    </row>
    <row r="8" spans="1:10" x14ac:dyDescent="0.25">
      <c r="A8">
        <v>1015</v>
      </c>
      <c r="B8">
        <f t="shared" si="0"/>
        <v>313.59999999999997</v>
      </c>
      <c r="C8">
        <f t="shared" si="1"/>
        <v>6962900.0000000009</v>
      </c>
      <c r="D8">
        <f t="shared" si="2"/>
        <v>313.65529016277418</v>
      </c>
      <c r="E8">
        <f t="shared" si="3"/>
        <v>5.5290162774213059E-2</v>
      </c>
      <c r="I8" t="s">
        <v>13</v>
      </c>
      <c r="J8">
        <f>J6*J2/J5/G2/G5/0.01</f>
        <v>1.3564800000000004</v>
      </c>
    </row>
    <row r="9" spans="1:10" x14ac:dyDescent="0.25">
      <c r="A9">
        <v>1017.5</v>
      </c>
      <c r="B9">
        <f t="shared" si="0"/>
        <v>313.67499999999995</v>
      </c>
      <c r="C9">
        <f t="shared" si="1"/>
        <v>6980050.0000000009</v>
      </c>
      <c r="D9">
        <f t="shared" si="2"/>
        <v>313.73029016277417</v>
      </c>
      <c r="E9">
        <f t="shared" si="3"/>
        <v>5.5290162774213059E-2</v>
      </c>
    </row>
    <row r="10" spans="1:10" x14ac:dyDescent="0.25">
      <c r="A10">
        <v>1020</v>
      </c>
      <c r="B10">
        <f t="shared" si="0"/>
        <v>313.75</v>
      </c>
      <c r="C10">
        <f t="shared" si="1"/>
        <v>6997200.0000000009</v>
      </c>
      <c r="D10">
        <f t="shared" si="2"/>
        <v>313.80529016277421</v>
      </c>
      <c r="E10">
        <f t="shared" si="3"/>
        <v>5.5290162774213059E-2</v>
      </c>
    </row>
    <row r="11" spans="1:10" x14ac:dyDescent="0.25">
      <c r="A11">
        <v>1022.5</v>
      </c>
      <c r="B11">
        <f t="shared" si="0"/>
        <v>313.82499999999999</v>
      </c>
      <c r="C11">
        <f t="shared" si="1"/>
        <v>7014350.0000000009</v>
      </c>
      <c r="D11">
        <f t="shared" si="2"/>
        <v>313.8802901627742</v>
      </c>
      <c r="E11">
        <f t="shared" si="3"/>
        <v>5.5290162774213059E-2</v>
      </c>
    </row>
    <row r="12" spans="1:10" x14ac:dyDescent="0.25">
      <c r="A12">
        <v>1025</v>
      </c>
      <c r="B12">
        <f t="shared" si="0"/>
        <v>313.89999999999998</v>
      </c>
      <c r="C12">
        <f t="shared" si="1"/>
        <v>7031500.0000000009</v>
      </c>
      <c r="D12">
        <f t="shared" si="2"/>
        <v>313.95529016277419</v>
      </c>
      <c r="E12">
        <f t="shared" si="3"/>
        <v>5.5290162774213059E-2</v>
      </c>
    </row>
    <row r="13" spans="1:10" x14ac:dyDescent="0.25">
      <c r="A13">
        <v>1027.5</v>
      </c>
      <c r="B13">
        <f t="shared" si="0"/>
        <v>313.97499999999997</v>
      </c>
      <c r="C13">
        <f t="shared" si="1"/>
        <v>7048650.0000000009</v>
      </c>
      <c r="D13">
        <f t="shared" si="2"/>
        <v>314.03029016277418</v>
      </c>
      <c r="E13">
        <f t="shared" si="3"/>
        <v>5.5290162774213059E-2</v>
      </c>
    </row>
    <row r="14" spans="1:10" x14ac:dyDescent="0.25">
      <c r="A14">
        <v>1030</v>
      </c>
      <c r="B14">
        <f t="shared" si="0"/>
        <v>314.04999999999995</v>
      </c>
      <c r="C14">
        <f t="shared" si="1"/>
        <v>7065800.0000000009</v>
      </c>
      <c r="D14">
        <f t="shared" si="2"/>
        <v>314.10529016277417</v>
      </c>
      <c r="E14">
        <f t="shared" si="3"/>
        <v>5.5290162774213059E-2</v>
      </c>
    </row>
    <row r="15" spans="1:10" x14ac:dyDescent="0.25">
      <c r="A15">
        <v>1032.5</v>
      </c>
      <c r="B15">
        <f t="shared" si="0"/>
        <v>314.125</v>
      </c>
      <c r="C15">
        <f t="shared" si="1"/>
        <v>7082950.0000000009</v>
      </c>
      <c r="D15">
        <f t="shared" si="2"/>
        <v>314.18029016277421</v>
      </c>
      <c r="E15">
        <f t="shared" si="3"/>
        <v>5.5290162774213059E-2</v>
      </c>
    </row>
    <row r="16" spans="1:10" x14ac:dyDescent="0.25">
      <c r="A16">
        <v>1035</v>
      </c>
      <c r="B16">
        <f t="shared" si="0"/>
        <v>314.2</v>
      </c>
      <c r="C16">
        <f t="shared" si="1"/>
        <v>7100100.0000000009</v>
      </c>
      <c r="D16">
        <f t="shared" si="2"/>
        <v>314.25529016277426</v>
      </c>
      <c r="E16">
        <f t="shared" si="3"/>
        <v>5.5290162774269902E-2</v>
      </c>
    </row>
    <row r="17" spans="1:5" x14ac:dyDescent="0.25">
      <c r="A17">
        <v>1037.5</v>
      </c>
      <c r="B17">
        <f t="shared" si="0"/>
        <v>314.27499999999998</v>
      </c>
      <c r="C17">
        <f t="shared" si="1"/>
        <v>7117250.0000000009</v>
      </c>
      <c r="D17">
        <f t="shared" si="2"/>
        <v>314.33029016277419</v>
      </c>
      <c r="E17">
        <f t="shared" si="3"/>
        <v>5.5290162774213059E-2</v>
      </c>
    </row>
    <row r="18" spans="1:5" x14ac:dyDescent="0.25">
      <c r="A18">
        <v>1040</v>
      </c>
      <c r="B18">
        <f t="shared" si="0"/>
        <v>314.34999999999997</v>
      </c>
      <c r="C18">
        <f t="shared" si="1"/>
        <v>7134400.0000000009</v>
      </c>
      <c r="D18">
        <f t="shared" si="2"/>
        <v>314.40529016277418</v>
      </c>
      <c r="E18">
        <f t="shared" si="3"/>
        <v>5.5290162774213059E-2</v>
      </c>
    </row>
    <row r="19" spans="1:5" x14ac:dyDescent="0.25">
      <c r="A19">
        <v>1042.5</v>
      </c>
      <c r="B19">
        <f t="shared" si="0"/>
        <v>314.42499999999995</v>
      </c>
      <c r="C19">
        <f t="shared" si="1"/>
        <v>7151550.0000000009</v>
      </c>
      <c r="D19">
        <f t="shared" si="2"/>
        <v>314.48029016277417</v>
      </c>
      <c r="E19">
        <f t="shared" si="3"/>
        <v>5.5290162774213059E-2</v>
      </c>
    </row>
    <row r="20" spans="1:5" x14ac:dyDescent="0.25">
      <c r="A20">
        <v>1045</v>
      </c>
      <c r="B20">
        <f t="shared" si="0"/>
        <v>314.5</v>
      </c>
      <c r="C20">
        <f t="shared" si="1"/>
        <v>7168700.0000000009</v>
      </c>
      <c r="D20">
        <f t="shared" si="2"/>
        <v>314.55529016277421</v>
      </c>
      <c r="E20">
        <f t="shared" si="3"/>
        <v>5.5290162774213059E-2</v>
      </c>
    </row>
    <row r="21" spans="1:5" x14ac:dyDescent="0.25">
      <c r="A21">
        <v>1047.5</v>
      </c>
      <c r="B21">
        <f t="shared" si="0"/>
        <v>314.57499999999999</v>
      </c>
      <c r="C21">
        <f t="shared" si="1"/>
        <v>7185850.0000000009</v>
      </c>
      <c r="D21">
        <f t="shared" si="2"/>
        <v>314.63029016277426</v>
      </c>
      <c r="E21">
        <f t="shared" si="3"/>
        <v>5.5290162774269902E-2</v>
      </c>
    </row>
    <row r="22" spans="1:5" x14ac:dyDescent="0.25">
      <c r="A22">
        <v>1050</v>
      </c>
      <c r="B22">
        <f t="shared" si="0"/>
        <v>314.64999999999998</v>
      </c>
      <c r="C22">
        <f t="shared" si="1"/>
        <v>7203000.0000000009</v>
      </c>
      <c r="D22">
        <f t="shared" si="2"/>
        <v>314.70529016277425</v>
      </c>
      <c r="E22">
        <f t="shared" si="3"/>
        <v>5.5290162774269902E-2</v>
      </c>
    </row>
    <row r="23" spans="1:5" x14ac:dyDescent="0.25">
      <c r="A23">
        <v>1052.5</v>
      </c>
      <c r="B23">
        <f t="shared" si="0"/>
        <v>314.72499999999997</v>
      </c>
      <c r="C23">
        <f t="shared" si="1"/>
        <v>7220150.0000000009</v>
      </c>
      <c r="D23">
        <f t="shared" si="2"/>
        <v>314.78029016277424</v>
      </c>
      <c r="E23">
        <f t="shared" si="3"/>
        <v>5.5290162774269902E-2</v>
      </c>
    </row>
    <row r="24" spans="1:5" x14ac:dyDescent="0.25">
      <c r="A24">
        <v>1055</v>
      </c>
      <c r="B24">
        <f t="shared" si="0"/>
        <v>314.79999999999995</v>
      </c>
      <c r="C24">
        <f t="shared" si="1"/>
        <v>7237300.0000000009</v>
      </c>
      <c r="D24">
        <f t="shared" si="2"/>
        <v>314.85529016277417</v>
      </c>
      <c r="E24">
        <f t="shared" si="3"/>
        <v>5.5290162774213059E-2</v>
      </c>
    </row>
    <row r="25" spans="1:5" x14ac:dyDescent="0.25">
      <c r="A25">
        <v>1057.5</v>
      </c>
      <c r="B25">
        <f t="shared" si="0"/>
        <v>314.875</v>
      </c>
      <c r="C25">
        <f t="shared" si="1"/>
        <v>7254450.0000000009</v>
      </c>
      <c r="D25">
        <f t="shared" si="2"/>
        <v>314.93029016277421</v>
      </c>
      <c r="E25">
        <f t="shared" si="3"/>
        <v>5.5290162774213059E-2</v>
      </c>
    </row>
    <row r="26" spans="1:5" x14ac:dyDescent="0.25">
      <c r="A26">
        <v>1060</v>
      </c>
      <c r="B26">
        <f t="shared" si="0"/>
        <v>314.95</v>
      </c>
      <c r="C26">
        <f t="shared" si="1"/>
        <v>7271600.0000000009</v>
      </c>
      <c r="D26">
        <f t="shared" si="2"/>
        <v>315.0052901627742</v>
      </c>
      <c r="E26">
        <f t="shared" si="3"/>
        <v>5.5290162774213059E-2</v>
      </c>
    </row>
    <row r="27" spans="1:5" x14ac:dyDescent="0.25">
      <c r="A27">
        <v>1062.5</v>
      </c>
      <c r="B27">
        <f t="shared" si="0"/>
        <v>315.02499999999998</v>
      </c>
      <c r="C27">
        <f t="shared" si="1"/>
        <v>7288750.0000000009</v>
      </c>
      <c r="D27">
        <f t="shared" si="2"/>
        <v>315.08029016277419</v>
      </c>
      <c r="E27">
        <f t="shared" si="3"/>
        <v>5.5290162774213059E-2</v>
      </c>
    </row>
    <row r="28" spans="1:5" x14ac:dyDescent="0.25">
      <c r="A28">
        <v>1065</v>
      </c>
      <c r="B28">
        <f t="shared" si="0"/>
        <v>315.09999999999997</v>
      </c>
      <c r="C28">
        <f t="shared" si="1"/>
        <v>7305900.0000000009</v>
      </c>
      <c r="D28">
        <f t="shared" si="2"/>
        <v>315.15529016277418</v>
      </c>
      <c r="E28">
        <f t="shared" si="3"/>
        <v>5.5290162774213059E-2</v>
      </c>
    </row>
    <row r="29" spans="1:5" x14ac:dyDescent="0.25">
      <c r="A29">
        <v>1067.5</v>
      </c>
      <c r="B29">
        <f t="shared" si="0"/>
        <v>315.17499999999995</v>
      </c>
      <c r="C29">
        <f t="shared" si="1"/>
        <v>7323050.0000000009</v>
      </c>
      <c r="D29">
        <f t="shared" si="2"/>
        <v>315.23029016277417</v>
      </c>
      <c r="E29">
        <f t="shared" si="3"/>
        <v>5.5290162774213059E-2</v>
      </c>
    </row>
    <row r="30" spans="1:5" x14ac:dyDescent="0.25">
      <c r="A30">
        <v>1070</v>
      </c>
      <c r="B30">
        <f t="shared" si="0"/>
        <v>315.25</v>
      </c>
      <c r="C30">
        <f t="shared" si="1"/>
        <v>7340200.0000000009</v>
      </c>
      <c r="D30">
        <f t="shared" si="2"/>
        <v>315.30529016277421</v>
      </c>
      <c r="E30">
        <f t="shared" si="3"/>
        <v>5.5290162774213059E-2</v>
      </c>
    </row>
    <row r="31" spans="1:5" x14ac:dyDescent="0.25">
      <c r="A31">
        <v>1072.5</v>
      </c>
      <c r="B31">
        <f t="shared" si="0"/>
        <v>315.32499999999999</v>
      </c>
      <c r="C31">
        <f t="shared" si="1"/>
        <v>7357350.0000000009</v>
      </c>
      <c r="D31">
        <f t="shared" si="2"/>
        <v>315.3802901627742</v>
      </c>
      <c r="E31">
        <f t="shared" si="3"/>
        <v>5.5290162774213059E-2</v>
      </c>
    </row>
    <row r="32" spans="1:5" x14ac:dyDescent="0.25">
      <c r="A32">
        <v>1075</v>
      </c>
      <c r="B32">
        <f t="shared" si="0"/>
        <v>315.39999999999998</v>
      </c>
      <c r="C32">
        <f t="shared" si="1"/>
        <v>7374500.0000000009</v>
      </c>
      <c r="D32">
        <f t="shared" si="2"/>
        <v>315.45529016277419</v>
      </c>
      <c r="E32">
        <f t="shared" si="3"/>
        <v>5.5290162774213059E-2</v>
      </c>
    </row>
    <row r="33" spans="1:5" x14ac:dyDescent="0.25">
      <c r="A33">
        <v>1077.5</v>
      </c>
      <c r="B33">
        <f t="shared" si="0"/>
        <v>315.47499999999997</v>
      </c>
      <c r="C33">
        <f t="shared" si="1"/>
        <v>7391650.0000000009</v>
      </c>
      <c r="D33">
        <f t="shared" si="2"/>
        <v>315.53029016277418</v>
      </c>
      <c r="E33">
        <f t="shared" si="3"/>
        <v>5.5290162774213059E-2</v>
      </c>
    </row>
    <row r="34" spans="1:5" x14ac:dyDescent="0.25">
      <c r="A34">
        <v>1080</v>
      </c>
      <c r="B34">
        <f t="shared" si="0"/>
        <v>315.54999999999995</v>
      </c>
      <c r="C34">
        <f t="shared" si="1"/>
        <v>7408800.0000000009</v>
      </c>
      <c r="D34">
        <f t="shared" si="2"/>
        <v>315.60529016277417</v>
      </c>
      <c r="E34">
        <f t="shared" si="3"/>
        <v>5.5290162774213059E-2</v>
      </c>
    </row>
    <row r="35" spans="1:5" x14ac:dyDescent="0.25">
      <c r="A35">
        <v>1082.5</v>
      </c>
      <c r="B35">
        <f t="shared" si="0"/>
        <v>315.625</v>
      </c>
      <c r="C35">
        <f t="shared" si="1"/>
        <v>7425950.0000000009</v>
      </c>
      <c r="D35">
        <f t="shared" si="2"/>
        <v>315.68029016277421</v>
      </c>
      <c r="E35">
        <f t="shared" si="3"/>
        <v>5.5290162774213059E-2</v>
      </c>
    </row>
    <row r="36" spans="1:5" x14ac:dyDescent="0.25">
      <c r="A36">
        <v>1085</v>
      </c>
      <c r="B36">
        <f t="shared" si="0"/>
        <v>315.7</v>
      </c>
      <c r="C36">
        <f t="shared" si="1"/>
        <v>7443100.0000000009</v>
      </c>
      <c r="D36">
        <f t="shared" si="2"/>
        <v>315.7552901627742</v>
      </c>
      <c r="E36">
        <f t="shared" si="3"/>
        <v>5.5290162774213059E-2</v>
      </c>
    </row>
    <row r="37" spans="1:5" x14ac:dyDescent="0.25">
      <c r="A37">
        <v>1087.5</v>
      </c>
      <c r="B37">
        <f t="shared" si="0"/>
        <v>315.77499999999998</v>
      </c>
      <c r="C37">
        <f t="shared" si="1"/>
        <v>7460250.0000000009</v>
      </c>
      <c r="D37">
        <f t="shared" si="2"/>
        <v>315.83029016277419</v>
      </c>
      <c r="E37">
        <f t="shared" si="3"/>
        <v>5.5290162774213059E-2</v>
      </c>
    </row>
    <row r="38" spans="1:5" x14ac:dyDescent="0.25">
      <c r="A38">
        <v>1090</v>
      </c>
      <c r="B38">
        <f t="shared" si="0"/>
        <v>315.84999999999997</v>
      </c>
      <c r="C38">
        <f t="shared" si="1"/>
        <v>7477400.0000000009</v>
      </c>
      <c r="D38">
        <f t="shared" si="2"/>
        <v>315.90529016277418</v>
      </c>
      <c r="E38">
        <f t="shared" si="3"/>
        <v>5.5290162774213059E-2</v>
      </c>
    </row>
    <row r="39" spans="1:5" x14ac:dyDescent="0.25">
      <c r="A39">
        <v>1092.5</v>
      </c>
      <c r="B39">
        <f t="shared" si="0"/>
        <v>315.92499999999995</v>
      </c>
      <c r="C39">
        <f t="shared" si="1"/>
        <v>7494550.0000000009</v>
      </c>
      <c r="D39">
        <f t="shared" si="2"/>
        <v>315.98029016277417</v>
      </c>
      <c r="E39">
        <f t="shared" si="3"/>
        <v>5.5290162774213059E-2</v>
      </c>
    </row>
    <row r="40" spans="1:5" x14ac:dyDescent="0.25">
      <c r="A40">
        <v>1095</v>
      </c>
      <c r="B40">
        <f t="shared" si="0"/>
        <v>316</v>
      </c>
      <c r="C40">
        <f t="shared" si="1"/>
        <v>7511700.0000000009</v>
      </c>
      <c r="D40">
        <f t="shared" si="2"/>
        <v>316.05529016277421</v>
      </c>
      <c r="E40">
        <f t="shared" si="3"/>
        <v>5.5290162774213059E-2</v>
      </c>
    </row>
    <row r="41" spans="1:5" x14ac:dyDescent="0.25">
      <c r="A41">
        <v>1097.5</v>
      </c>
      <c r="B41">
        <f t="shared" si="0"/>
        <v>316.07499999999999</v>
      </c>
      <c r="C41">
        <f t="shared" si="1"/>
        <v>7528850.0000000009</v>
      </c>
      <c r="D41">
        <f t="shared" si="2"/>
        <v>316.1302901627742</v>
      </c>
      <c r="E41">
        <f t="shared" si="3"/>
        <v>5.5290162774213059E-2</v>
      </c>
    </row>
    <row r="42" spans="1:5" x14ac:dyDescent="0.25">
      <c r="A42">
        <v>1100</v>
      </c>
      <c r="B42">
        <f t="shared" si="0"/>
        <v>316.14999999999998</v>
      </c>
      <c r="C42">
        <f t="shared" si="1"/>
        <v>7546000.0000000009</v>
      </c>
      <c r="D42">
        <f t="shared" si="2"/>
        <v>316.20529016277419</v>
      </c>
      <c r="E42">
        <f t="shared" si="3"/>
        <v>5.5290162774213059E-2</v>
      </c>
    </row>
    <row r="43" spans="1:5" x14ac:dyDescent="0.25">
      <c r="A43">
        <v>1102.5</v>
      </c>
      <c r="B43">
        <f t="shared" si="0"/>
        <v>316.22499999999997</v>
      </c>
      <c r="C43">
        <f t="shared" si="1"/>
        <v>7563150.0000000009</v>
      </c>
      <c r="D43">
        <f t="shared" si="2"/>
        <v>316.28029016277418</v>
      </c>
      <c r="E43">
        <f t="shared" si="3"/>
        <v>5.5290162774213059E-2</v>
      </c>
    </row>
    <row r="44" spans="1:5" x14ac:dyDescent="0.25">
      <c r="A44">
        <v>1105</v>
      </c>
      <c r="B44">
        <f t="shared" si="0"/>
        <v>316.29999999999995</v>
      </c>
      <c r="C44">
        <f t="shared" si="1"/>
        <v>7580300.0000000009</v>
      </c>
      <c r="D44">
        <f t="shared" si="2"/>
        <v>316.35529016277417</v>
      </c>
      <c r="E44">
        <f t="shared" si="3"/>
        <v>5.5290162774213059E-2</v>
      </c>
    </row>
    <row r="45" spans="1:5" x14ac:dyDescent="0.25">
      <c r="A45">
        <v>1107.5</v>
      </c>
      <c r="B45">
        <f t="shared" si="0"/>
        <v>316.375</v>
      </c>
      <c r="C45">
        <f t="shared" si="1"/>
        <v>7597450.0000000009</v>
      </c>
      <c r="D45">
        <f t="shared" si="2"/>
        <v>316.43029016277421</v>
      </c>
      <c r="E45">
        <f t="shared" si="3"/>
        <v>5.5290162774213059E-2</v>
      </c>
    </row>
    <row r="46" spans="1:5" x14ac:dyDescent="0.25">
      <c r="A46">
        <v>1110</v>
      </c>
      <c r="B46">
        <f t="shared" si="0"/>
        <v>316.45</v>
      </c>
      <c r="C46">
        <f t="shared" si="1"/>
        <v>7614600.0000000009</v>
      </c>
      <c r="D46">
        <f t="shared" si="2"/>
        <v>316.50529016277426</v>
      </c>
      <c r="E46">
        <f t="shared" si="3"/>
        <v>5.5290162774269902E-2</v>
      </c>
    </row>
    <row r="47" spans="1:5" x14ac:dyDescent="0.25">
      <c r="A47">
        <v>1112.5</v>
      </c>
      <c r="B47">
        <f t="shared" si="0"/>
        <v>316.52499999999998</v>
      </c>
      <c r="C47">
        <f t="shared" si="1"/>
        <v>7631750.0000000009</v>
      </c>
      <c r="D47">
        <f t="shared" si="2"/>
        <v>316.58029016277419</v>
      </c>
      <c r="E47">
        <f t="shared" si="3"/>
        <v>5.5290162774213059E-2</v>
      </c>
    </row>
    <row r="48" spans="1:5" x14ac:dyDescent="0.25">
      <c r="A48">
        <v>1115</v>
      </c>
      <c r="B48">
        <f t="shared" si="0"/>
        <v>316.59999999999997</v>
      </c>
      <c r="C48">
        <f t="shared" si="1"/>
        <v>7648900.0000000009</v>
      </c>
      <c r="D48">
        <f t="shared" si="2"/>
        <v>316.65529016277418</v>
      </c>
      <c r="E48">
        <f t="shared" si="3"/>
        <v>5.5290162774213059E-2</v>
      </c>
    </row>
    <row r="49" spans="1:5" x14ac:dyDescent="0.25">
      <c r="A49">
        <v>1117.5</v>
      </c>
      <c r="B49">
        <f t="shared" si="0"/>
        <v>316.67499999999995</v>
      </c>
      <c r="C49">
        <f t="shared" si="1"/>
        <v>7666050.0000000009</v>
      </c>
      <c r="D49">
        <f t="shared" si="2"/>
        <v>316.73029016277417</v>
      </c>
      <c r="E49">
        <f t="shared" si="3"/>
        <v>5.5290162774213059E-2</v>
      </c>
    </row>
    <row r="50" spans="1:5" x14ac:dyDescent="0.25">
      <c r="A50">
        <v>1120</v>
      </c>
      <c r="B50">
        <f t="shared" si="0"/>
        <v>316.75</v>
      </c>
      <c r="C50">
        <f t="shared" si="1"/>
        <v>7683200.0000000009</v>
      </c>
      <c r="D50">
        <f t="shared" si="2"/>
        <v>316.80529016277421</v>
      </c>
      <c r="E50">
        <f t="shared" si="3"/>
        <v>5.5290162774213059E-2</v>
      </c>
    </row>
    <row r="51" spans="1:5" x14ac:dyDescent="0.25">
      <c r="A51">
        <v>1122.5</v>
      </c>
      <c r="B51">
        <f t="shared" si="0"/>
        <v>316.82499999999999</v>
      </c>
      <c r="C51">
        <f t="shared" si="1"/>
        <v>7700350.0000000009</v>
      </c>
      <c r="D51">
        <f t="shared" si="2"/>
        <v>316.8802901627742</v>
      </c>
      <c r="E51">
        <f t="shared" si="3"/>
        <v>5.5290162774213059E-2</v>
      </c>
    </row>
    <row r="52" spans="1:5" x14ac:dyDescent="0.25">
      <c r="A52">
        <v>1125</v>
      </c>
      <c r="B52">
        <f t="shared" si="0"/>
        <v>316.89999999999998</v>
      </c>
      <c r="C52">
        <f t="shared" si="1"/>
        <v>7717500.0000000009</v>
      </c>
      <c r="D52">
        <f t="shared" si="2"/>
        <v>316.95529016277419</v>
      </c>
      <c r="E52">
        <f t="shared" si="3"/>
        <v>5.5290162774213059E-2</v>
      </c>
    </row>
    <row r="53" spans="1:5" x14ac:dyDescent="0.25">
      <c r="A53">
        <v>1127.5</v>
      </c>
      <c r="B53">
        <f t="shared" si="0"/>
        <v>316.97499999999997</v>
      </c>
      <c r="C53">
        <f t="shared" si="1"/>
        <v>7734650.0000000009</v>
      </c>
      <c r="D53">
        <f t="shared" si="2"/>
        <v>317.03029016277424</v>
      </c>
      <c r="E53">
        <f t="shared" si="3"/>
        <v>5.5290162774269902E-2</v>
      </c>
    </row>
    <row r="54" spans="1:5" x14ac:dyDescent="0.25">
      <c r="A54">
        <v>1130</v>
      </c>
      <c r="B54">
        <f t="shared" si="0"/>
        <v>317.04999999999995</v>
      </c>
      <c r="C54">
        <f t="shared" si="1"/>
        <v>7751800.0000000009</v>
      </c>
      <c r="D54">
        <f t="shared" si="2"/>
        <v>317.10529016277417</v>
      </c>
      <c r="E54">
        <f t="shared" si="3"/>
        <v>5.5290162774213059E-2</v>
      </c>
    </row>
    <row r="55" spans="1:5" x14ac:dyDescent="0.25">
      <c r="A55">
        <v>1132.5</v>
      </c>
      <c r="B55">
        <f t="shared" si="0"/>
        <v>317.125</v>
      </c>
      <c r="C55">
        <f t="shared" si="1"/>
        <v>7768950.0000000009</v>
      </c>
      <c r="D55">
        <f t="shared" si="2"/>
        <v>317.18029016277421</v>
      </c>
      <c r="E55">
        <f t="shared" si="3"/>
        <v>5.5290162774213059E-2</v>
      </c>
    </row>
    <row r="56" spans="1:5" x14ac:dyDescent="0.25">
      <c r="A56">
        <v>1135</v>
      </c>
      <c r="B56">
        <f t="shared" si="0"/>
        <v>317.2</v>
      </c>
      <c r="C56">
        <f t="shared" si="1"/>
        <v>7786100.0000000009</v>
      </c>
      <c r="D56">
        <f t="shared" si="2"/>
        <v>317.2552901627742</v>
      </c>
      <c r="E56">
        <f t="shared" si="3"/>
        <v>5.5290162774213059E-2</v>
      </c>
    </row>
    <row r="57" spans="1:5" x14ac:dyDescent="0.25">
      <c r="A57">
        <v>1137.5</v>
      </c>
      <c r="B57">
        <f t="shared" si="0"/>
        <v>317.27499999999998</v>
      </c>
      <c r="C57">
        <f t="shared" si="1"/>
        <v>7803250.0000000009</v>
      </c>
      <c r="D57">
        <f t="shared" si="2"/>
        <v>317.33029016277419</v>
      </c>
      <c r="E57">
        <f t="shared" si="3"/>
        <v>5.5290162774213059E-2</v>
      </c>
    </row>
    <row r="58" spans="1:5" x14ac:dyDescent="0.25">
      <c r="A58">
        <v>1140</v>
      </c>
      <c r="B58">
        <f t="shared" si="0"/>
        <v>317.34999999999997</v>
      </c>
      <c r="C58">
        <f t="shared" si="1"/>
        <v>7820400.0000000009</v>
      </c>
      <c r="D58">
        <f t="shared" si="2"/>
        <v>317.40529016277424</v>
      </c>
      <c r="E58">
        <f t="shared" si="3"/>
        <v>5.5290162774269902E-2</v>
      </c>
    </row>
    <row r="59" spans="1:5" x14ac:dyDescent="0.25">
      <c r="A59">
        <v>1142.5</v>
      </c>
      <c r="B59">
        <f t="shared" si="0"/>
        <v>317.42499999999995</v>
      </c>
      <c r="C59">
        <f t="shared" si="1"/>
        <v>7837550.0000000009</v>
      </c>
      <c r="D59">
        <f t="shared" si="2"/>
        <v>317.48029016277417</v>
      </c>
      <c r="E59">
        <f t="shared" si="3"/>
        <v>5.5290162774213059E-2</v>
      </c>
    </row>
    <row r="60" spans="1:5" x14ac:dyDescent="0.25">
      <c r="A60">
        <v>1145</v>
      </c>
      <c r="B60">
        <f t="shared" si="0"/>
        <v>317.5</v>
      </c>
      <c r="C60">
        <f t="shared" si="1"/>
        <v>7854700.0000000009</v>
      </c>
      <c r="D60">
        <f t="shared" si="2"/>
        <v>317.55529016277421</v>
      </c>
      <c r="E60">
        <f t="shared" si="3"/>
        <v>5.5290162774213059E-2</v>
      </c>
    </row>
    <row r="61" spans="1:5" x14ac:dyDescent="0.25">
      <c r="A61">
        <v>1147.5</v>
      </c>
      <c r="B61">
        <f t="shared" si="0"/>
        <v>317.57499999999999</v>
      </c>
      <c r="C61">
        <f t="shared" si="1"/>
        <v>7871850.0000000009</v>
      </c>
      <c r="D61">
        <f t="shared" si="2"/>
        <v>317.6302901627742</v>
      </c>
      <c r="E61">
        <f t="shared" si="3"/>
        <v>5.5290162774213059E-2</v>
      </c>
    </row>
    <row r="62" spans="1:5" x14ac:dyDescent="0.25">
      <c r="A62">
        <v>1150</v>
      </c>
      <c r="B62">
        <f t="shared" si="0"/>
        <v>317.64999999999998</v>
      </c>
      <c r="C62">
        <f t="shared" si="1"/>
        <v>7889000.0000000009</v>
      </c>
      <c r="D62">
        <f t="shared" si="2"/>
        <v>317.70529016277419</v>
      </c>
      <c r="E62">
        <f t="shared" si="3"/>
        <v>5.5290162774213059E-2</v>
      </c>
    </row>
    <row r="63" spans="1:5" x14ac:dyDescent="0.25">
      <c r="A63">
        <v>1152.5</v>
      </c>
      <c r="B63">
        <f t="shared" si="0"/>
        <v>317.72499999999997</v>
      </c>
      <c r="C63">
        <f t="shared" si="1"/>
        <v>7906150.0000000009</v>
      </c>
      <c r="D63">
        <f t="shared" si="2"/>
        <v>317.78029016277418</v>
      </c>
      <c r="E63">
        <f t="shared" si="3"/>
        <v>5.5290162774213059E-2</v>
      </c>
    </row>
    <row r="64" spans="1:5" x14ac:dyDescent="0.25">
      <c r="A64">
        <v>1155</v>
      </c>
      <c r="B64">
        <f t="shared" si="0"/>
        <v>317.79999999999995</v>
      </c>
      <c r="C64">
        <f t="shared" si="1"/>
        <v>7923300.0000000009</v>
      </c>
      <c r="D64">
        <f t="shared" si="2"/>
        <v>317.85529016277417</v>
      </c>
      <c r="E64">
        <f t="shared" si="3"/>
        <v>5.5290162774213059E-2</v>
      </c>
    </row>
    <row r="65" spans="1:5" x14ac:dyDescent="0.25">
      <c r="A65">
        <v>1157.5</v>
      </c>
      <c r="B65">
        <f t="shared" si="0"/>
        <v>317.875</v>
      </c>
      <c r="C65">
        <f t="shared" si="1"/>
        <v>7940450.0000000009</v>
      </c>
      <c r="D65">
        <f t="shared" si="2"/>
        <v>317.93029016277421</v>
      </c>
      <c r="E65">
        <f t="shared" si="3"/>
        <v>5.5290162774213059E-2</v>
      </c>
    </row>
    <row r="66" spans="1:5" x14ac:dyDescent="0.25">
      <c r="A66">
        <v>1160</v>
      </c>
      <c r="B66">
        <f t="shared" si="0"/>
        <v>317.95</v>
      </c>
      <c r="C66">
        <f t="shared" si="1"/>
        <v>7957600.0000000009</v>
      </c>
      <c r="D66">
        <f t="shared" si="2"/>
        <v>318.0052901627742</v>
      </c>
      <c r="E66">
        <f t="shared" si="3"/>
        <v>5.5290162774213059E-2</v>
      </c>
    </row>
    <row r="67" spans="1:5" x14ac:dyDescent="0.25">
      <c r="A67">
        <v>1162.5</v>
      </c>
      <c r="B67">
        <f t="shared" ref="B67:B130" si="4">A67*$G$1+10+273.15</f>
        <v>318.02499999999998</v>
      </c>
      <c r="C67">
        <f t="shared" ref="C67:C130" si="5">$G$3*$G$2*A67</f>
        <v>7974750.0000000009</v>
      </c>
      <c r="D67">
        <f t="shared" ref="D67:D130" si="6">($J$8/($J$8+1))*B67+D68/($J$8+1)</f>
        <v>318.08029016277419</v>
      </c>
      <c r="E67">
        <f t="shared" ref="E67:E130" si="7">D67-B67</f>
        <v>5.5290162774213059E-2</v>
      </c>
    </row>
    <row r="68" spans="1:5" x14ac:dyDescent="0.25">
      <c r="A68">
        <v>1165</v>
      </c>
      <c r="B68">
        <f t="shared" si="4"/>
        <v>318.09999999999997</v>
      </c>
      <c r="C68">
        <f t="shared" si="5"/>
        <v>7991900.0000000009</v>
      </c>
      <c r="D68">
        <f t="shared" si="6"/>
        <v>318.15529016277418</v>
      </c>
      <c r="E68">
        <f t="shared" si="7"/>
        <v>5.5290162774213059E-2</v>
      </c>
    </row>
    <row r="69" spans="1:5" x14ac:dyDescent="0.25">
      <c r="A69">
        <v>1167.5</v>
      </c>
      <c r="B69">
        <f t="shared" si="4"/>
        <v>318.17499999999995</v>
      </c>
      <c r="C69">
        <f t="shared" si="5"/>
        <v>8009050.0000000009</v>
      </c>
      <c r="D69">
        <f t="shared" si="6"/>
        <v>318.23029016277417</v>
      </c>
      <c r="E69">
        <f t="shared" si="7"/>
        <v>5.5290162774213059E-2</v>
      </c>
    </row>
    <row r="70" spans="1:5" x14ac:dyDescent="0.25">
      <c r="A70">
        <v>1170</v>
      </c>
      <c r="B70">
        <f t="shared" si="4"/>
        <v>318.25</v>
      </c>
      <c r="C70">
        <f t="shared" si="5"/>
        <v>8026200.0000000009</v>
      </c>
      <c r="D70">
        <f t="shared" si="6"/>
        <v>318.30529016277421</v>
      </c>
      <c r="E70">
        <f t="shared" si="7"/>
        <v>5.5290162774213059E-2</v>
      </c>
    </row>
    <row r="71" spans="1:5" x14ac:dyDescent="0.25">
      <c r="A71">
        <v>1172.5</v>
      </c>
      <c r="B71">
        <f t="shared" si="4"/>
        <v>318.32499999999999</v>
      </c>
      <c r="C71">
        <f t="shared" si="5"/>
        <v>8043350.0000000009</v>
      </c>
      <c r="D71">
        <f t="shared" si="6"/>
        <v>318.3802901627742</v>
      </c>
      <c r="E71">
        <f t="shared" si="7"/>
        <v>5.5290162774213059E-2</v>
      </c>
    </row>
    <row r="72" spans="1:5" x14ac:dyDescent="0.25">
      <c r="A72">
        <v>1175</v>
      </c>
      <c r="B72">
        <f t="shared" si="4"/>
        <v>318.39999999999998</v>
      </c>
      <c r="C72">
        <f t="shared" si="5"/>
        <v>8060500.0000000009</v>
      </c>
      <c r="D72">
        <f t="shared" si="6"/>
        <v>318.45529016277419</v>
      </c>
      <c r="E72">
        <f t="shared" si="7"/>
        <v>5.5290162774213059E-2</v>
      </c>
    </row>
    <row r="73" spans="1:5" x14ac:dyDescent="0.25">
      <c r="A73">
        <v>1177.5</v>
      </c>
      <c r="B73">
        <f t="shared" si="4"/>
        <v>318.47499999999997</v>
      </c>
      <c r="C73">
        <f t="shared" si="5"/>
        <v>8077650.0000000009</v>
      </c>
      <c r="D73">
        <f t="shared" si="6"/>
        <v>318.53029016277418</v>
      </c>
      <c r="E73">
        <f t="shared" si="7"/>
        <v>5.5290162774213059E-2</v>
      </c>
    </row>
    <row r="74" spans="1:5" x14ac:dyDescent="0.25">
      <c r="A74">
        <v>1180</v>
      </c>
      <c r="B74">
        <f t="shared" si="4"/>
        <v>318.54999999999995</v>
      </c>
      <c r="C74">
        <f t="shared" si="5"/>
        <v>8094800.0000000009</v>
      </c>
      <c r="D74">
        <f t="shared" si="6"/>
        <v>318.60529016277417</v>
      </c>
      <c r="E74">
        <f t="shared" si="7"/>
        <v>5.5290162774213059E-2</v>
      </c>
    </row>
    <row r="75" spans="1:5" x14ac:dyDescent="0.25">
      <c r="A75">
        <v>1182.5</v>
      </c>
      <c r="B75">
        <f t="shared" si="4"/>
        <v>318.625</v>
      </c>
      <c r="C75">
        <f t="shared" si="5"/>
        <v>8111950.0000000009</v>
      </c>
      <c r="D75">
        <f t="shared" si="6"/>
        <v>318.68029016277421</v>
      </c>
      <c r="E75">
        <f t="shared" si="7"/>
        <v>5.5290162774213059E-2</v>
      </c>
    </row>
    <row r="76" spans="1:5" x14ac:dyDescent="0.25">
      <c r="A76">
        <v>1185</v>
      </c>
      <c r="B76">
        <f t="shared" si="4"/>
        <v>318.7</v>
      </c>
      <c r="C76">
        <f t="shared" si="5"/>
        <v>8129100.0000000009</v>
      </c>
      <c r="D76">
        <f t="shared" si="6"/>
        <v>318.75529016277426</v>
      </c>
      <c r="E76">
        <f t="shared" si="7"/>
        <v>5.5290162774269902E-2</v>
      </c>
    </row>
    <row r="77" spans="1:5" x14ac:dyDescent="0.25">
      <c r="A77">
        <v>1187.5</v>
      </c>
      <c r="B77">
        <f t="shared" si="4"/>
        <v>318.77499999999998</v>
      </c>
      <c r="C77">
        <f t="shared" si="5"/>
        <v>8146250.0000000009</v>
      </c>
      <c r="D77">
        <f t="shared" si="6"/>
        <v>318.83029016277419</v>
      </c>
      <c r="E77">
        <f t="shared" si="7"/>
        <v>5.5290162774213059E-2</v>
      </c>
    </row>
    <row r="78" spans="1:5" x14ac:dyDescent="0.25">
      <c r="A78">
        <v>1190</v>
      </c>
      <c r="B78">
        <f t="shared" si="4"/>
        <v>318.84999999999997</v>
      </c>
      <c r="C78">
        <f t="shared" si="5"/>
        <v>8163400.0000000009</v>
      </c>
      <c r="D78">
        <f t="shared" si="6"/>
        <v>318.90529016277418</v>
      </c>
      <c r="E78">
        <f t="shared" si="7"/>
        <v>5.5290162774213059E-2</v>
      </c>
    </row>
    <row r="79" spans="1:5" x14ac:dyDescent="0.25">
      <c r="A79">
        <v>1192.5</v>
      </c>
      <c r="B79">
        <f t="shared" si="4"/>
        <v>318.92499999999995</v>
      </c>
      <c r="C79">
        <f t="shared" si="5"/>
        <v>8180550.0000000009</v>
      </c>
      <c r="D79">
        <f t="shared" si="6"/>
        <v>318.98029016277417</v>
      </c>
      <c r="E79">
        <f t="shared" si="7"/>
        <v>5.5290162774213059E-2</v>
      </c>
    </row>
    <row r="80" spans="1:5" x14ac:dyDescent="0.25">
      <c r="A80">
        <v>1195</v>
      </c>
      <c r="B80">
        <f t="shared" si="4"/>
        <v>319</v>
      </c>
      <c r="C80">
        <f t="shared" si="5"/>
        <v>8197700.0000000009</v>
      </c>
      <c r="D80">
        <f t="shared" si="6"/>
        <v>319.05529016277421</v>
      </c>
      <c r="E80">
        <f t="shared" si="7"/>
        <v>5.5290162774213059E-2</v>
      </c>
    </row>
    <row r="81" spans="1:5" x14ac:dyDescent="0.25">
      <c r="A81">
        <v>1197.5</v>
      </c>
      <c r="B81">
        <f t="shared" si="4"/>
        <v>319.07499999999999</v>
      </c>
      <c r="C81">
        <f t="shared" si="5"/>
        <v>8214850.0000000009</v>
      </c>
      <c r="D81">
        <f t="shared" si="6"/>
        <v>319.1302901627742</v>
      </c>
      <c r="E81">
        <f t="shared" si="7"/>
        <v>5.5290162774213059E-2</v>
      </c>
    </row>
    <row r="82" spans="1:5" x14ac:dyDescent="0.25">
      <c r="A82">
        <v>1200</v>
      </c>
      <c r="B82">
        <f t="shared" si="4"/>
        <v>319.14999999999998</v>
      </c>
      <c r="C82">
        <f t="shared" si="5"/>
        <v>8232000.0000000009</v>
      </c>
      <c r="D82">
        <f t="shared" si="6"/>
        <v>319.20529016277419</v>
      </c>
      <c r="E82">
        <f t="shared" si="7"/>
        <v>5.5290162774213059E-2</v>
      </c>
    </row>
    <row r="83" spans="1:5" x14ac:dyDescent="0.25">
      <c r="A83">
        <v>1202.5</v>
      </c>
      <c r="B83">
        <f t="shared" si="4"/>
        <v>319.22499999999997</v>
      </c>
      <c r="C83">
        <f t="shared" si="5"/>
        <v>8249150.0000000009</v>
      </c>
      <c r="D83">
        <f t="shared" si="6"/>
        <v>319.28029016277424</v>
      </c>
      <c r="E83">
        <f t="shared" si="7"/>
        <v>5.5290162774269902E-2</v>
      </c>
    </row>
    <row r="84" spans="1:5" x14ac:dyDescent="0.25">
      <c r="A84">
        <v>1205</v>
      </c>
      <c r="B84">
        <f t="shared" si="4"/>
        <v>319.29999999999995</v>
      </c>
      <c r="C84">
        <f t="shared" si="5"/>
        <v>8266300.0000000009</v>
      </c>
      <c r="D84">
        <f t="shared" si="6"/>
        <v>319.35529016277417</v>
      </c>
      <c r="E84">
        <f t="shared" si="7"/>
        <v>5.5290162774213059E-2</v>
      </c>
    </row>
    <row r="85" spans="1:5" x14ac:dyDescent="0.25">
      <c r="A85">
        <v>1207.5</v>
      </c>
      <c r="B85">
        <f t="shared" si="4"/>
        <v>319.375</v>
      </c>
      <c r="C85">
        <f t="shared" si="5"/>
        <v>8283450.0000000009</v>
      </c>
      <c r="D85">
        <f t="shared" si="6"/>
        <v>319.43029016277421</v>
      </c>
      <c r="E85">
        <f t="shared" si="7"/>
        <v>5.5290162774213059E-2</v>
      </c>
    </row>
    <row r="86" spans="1:5" x14ac:dyDescent="0.25">
      <c r="A86">
        <v>1210</v>
      </c>
      <c r="B86">
        <f t="shared" si="4"/>
        <v>319.45</v>
      </c>
      <c r="C86">
        <f t="shared" si="5"/>
        <v>8300600.0000000009</v>
      </c>
      <c r="D86">
        <f t="shared" si="6"/>
        <v>319.5052901627742</v>
      </c>
      <c r="E86">
        <f t="shared" si="7"/>
        <v>5.5290162774213059E-2</v>
      </c>
    </row>
    <row r="87" spans="1:5" x14ac:dyDescent="0.25">
      <c r="A87">
        <v>1212.5</v>
      </c>
      <c r="B87">
        <f t="shared" si="4"/>
        <v>319.52499999999998</v>
      </c>
      <c r="C87">
        <f t="shared" si="5"/>
        <v>8317750.0000000009</v>
      </c>
      <c r="D87">
        <f t="shared" si="6"/>
        <v>319.58029016277419</v>
      </c>
      <c r="E87">
        <f t="shared" si="7"/>
        <v>5.5290162774213059E-2</v>
      </c>
    </row>
    <row r="88" spans="1:5" x14ac:dyDescent="0.25">
      <c r="A88">
        <v>1215</v>
      </c>
      <c r="B88">
        <f t="shared" si="4"/>
        <v>319.59999999999997</v>
      </c>
      <c r="C88">
        <f t="shared" si="5"/>
        <v>8334900.0000000009</v>
      </c>
      <c r="D88">
        <f t="shared" si="6"/>
        <v>319.65529016277424</v>
      </c>
      <c r="E88">
        <f t="shared" si="7"/>
        <v>5.5290162774269902E-2</v>
      </c>
    </row>
    <row r="89" spans="1:5" x14ac:dyDescent="0.25">
      <c r="A89">
        <v>1217.5</v>
      </c>
      <c r="B89">
        <f t="shared" si="4"/>
        <v>319.67499999999995</v>
      </c>
      <c r="C89">
        <f t="shared" si="5"/>
        <v>8352050.0000000009</v>
      </c>
      <c r="D89">
        <f t="shared" si="6"/>
        <v>319.73029016277417</v>
      </c>
      <c r="E89">
        <f t="shared" si="7"/>
        <v>5.5290162774213059E-2</v>
      </c>
    </row>
    <row r="90" spans="1:5" x14ac:dyDescent="0.25">
      <c r="A90">
        <v>1220</v>
      </c>
      <c r="B90">
        <f t="shared" si="4"/>
        <v>319.75</v>
      </c>
      <c r="C90">
        <f t="shared" si="5"/>
        <v>8369200.0000000009</v>
      </c>
      <c r="D90">
        <f t="shared" si="6"/>
        <v>319.80529016277421</v>
      </c>
      <c r="E90">
        <f t="shared" si="7"/>
        <v>5.5290162774213059E-2</v>
      </c>
    </row>
    <row r="91" spans="1:5" x14ac:dyDescent="0.25">
      <c r="A91">
        <v>1222.5</v>
      </c>
      <c r="B91">
        <f t="shared" si="4"/>
        <v>319.82499999999999</v>
      </c>
      <c r="C91">
        <f t="shared" si="5"/>
        <v>8386350.0000000009</v>
      </c>
      <c r="D91">
        <f t="shared" si="6"/>
        <v>319.8802901627742</v>
      </c>
      <c r="E91">
        <f t="shared" si="7"/>
        <v>5.5290162774213059E-2</v>
      </c>
    </row>
    <row r="92" spans="1:5" x14ac:dyDescent="0.25">
      <c r="A92">
        <v>1225</v>
      </c>
      <c r="B92">
        <f t="shared" si="4"/>
        <v>319.89999999999998</v>
      </c>
      <c r="C92">
        <f t="shared" si="5"/>
        <v>8403500.0000000019</v>
      </c>
      <c r="D92">
        <f t="shared" si="6"/>
        <v>319.95529016277419</v>
      </c>
      <c r="E92">
        <f t="shared" si="7"/>
        <v>5.5290162774213059E-2</v>
      </c>
    </row>
    <row r="93" spans="1:5" x14ac:dyDescent="0.25">
      <c r="A93">
        <v>1227.5</v>
      </c>
      <c r="B93">
        <f t="shared" si="4"/>
        <v>319.97499999999997</v>
      </c>
      <c r="C93">
        <f t="shared" si="5"/>
        <v>8420650.0000000019</v>
      </c>
      <c r="D93">
        <f t="shared" si="6"/>
        <v>320.03029016277418</v>
      </c>
      <c r="E93">
        <f t="shared" si="7"/>
        <v>5.5290162774213059E-2</v>
      </c>
    </row>
    <row r="94" spans="1:5" x14ac:dyDescent="0.25">
      <c r="A94">
        <v>1230</v>
      </c>
      <c r="B94">
        <f t="shared" si="4"/>
        <v>320.04999999999995</v>
      </c>
      <c r="C94">
        <f t="shared" si="5"/>
        <v>8437800.0000000019</v>
      </c>
      <c r="D94">
        <f t="shared" si="6"/>
        <v>320.10529016277417</v>
      </c>
      <c r="E94">
        <f t="shared" si="7"/>
        <v>5.5290162774213059E-2</v>
      </c>
    </row>
    <row r="95" spans="1:5" x14ac:dyDescent="0.25">
      <c r="A95">
        <v>1232.5</v>
      </c>
      <c r="B95">
        <f t="shared" si="4"/>
        <v>320.125</v>
      </c>
      <c r="C95">
        <f t="shared" si="5"/>
        <v>8454950.0000000019</v>
      </c>
      <c r="D95">
        <f t="shared" si="6"/>
        <v>320.18029016277421</v>
      </c>
      <c r="E95">
        <f t="shared" si="7"/>
        <v>5.5290162774213059E-2</v>
      </c>
    </row>
    <row r="96" spans="1:5" x14ac:dyDescent="0.25">
      <c r="A96">
        <v>1235</v>
      </c>
      <c r="B96">
        <f t="shared" si="4"/>
        <v>320.2</v>
      </c>
      <c r="C96">
        <f t="shared" si="5"/>
        <v>8472100.0000000019</v>
      </c>
      <c r="D96">
        <f t="shared" si="6"/>
        <v>320.2552901627742</v>
      </c>
      <c r="E96">
        <f t="shared" si="7"/>
        <v>5.5290162774213059E-2</v>
      </c>
    </row>
    <row r="97" spans="1:5" x14ac:dyDescent="0.25">
      <c r="A97">
        <v>1237.5</v>
      </c>
      <c r="B97">
        <f t="shared" si="4"/>
        <v>320.27499999999998</v>
      </c>
      <c r="C97">
        <f t="shared" si="5"/>
        <v>8489250.0000000019</v>
      </c>
      <c r="D97">
        <f t="shared" si="6"/>
        <v>320.33029016277419</v>
      </c>
      <c r="E97">
        <f t="shared" si="7"/>
        <v>5.5290162774213059E-2</v>
      </c>
    </row>
    <row r="98" spans="1:5" x14ac:dyDescent="0.25">
      <c r="A98">
        <v>1240</v>
      </c>
      <c r="B98">
        <f t="shared" si="4"/>
        <v>320.34999999999997</v>
      </c>
      <c r="C98">
        <f t="shared" si="5"/>
        <v>8506400.0000000019</v>
      </c>
      <c r="D98">
        <f t="shared" si="6"/>
        <v>320.40529016277418</v>
      </c>
      <c r="E98">
        <f t="shared" si="7"/>
        <v>5.5290162774213059E-2</v>
      </c>
    </row>
    <row r="99" spans="1:5" x14ac:dyDescent="0.25">
      <c r="A99">
        <v>1242.5</v>
      </c>
      <c r="B99">
        <f t="shared" si="4"/>
        <v>320.42499999999995</v>
      </c>
      <c r="C99">
        <f t="shared" si="5"/>
        <v>8523550.0000000019</v>
      </c>
      <c r="D99">
        <f t="shared" si="6"/>
        <v>320.48029016277417</v>
      </c>
      <c r="E99">
        <f t="shared" si="7"/>
        <v>5.5290162774213059E-2</v>
      </c>
    </row>
    <row r="100" spans="1:5" x14ac:dyDescent="0.25">
      <c r="A100">
        <v>1245</v>
      </c>
      <c r="B100">
        <f t="shared" si="4"/>
        <v>320.5</v>
      </c>
      <c r="C100">
        <f t="shared" si="5"/>
        <v>8540700.0000000019</v>
      </c>
      <c r="D100">
        <f t="shared" si="6"/>
        <v>320.55529016277421</v>
      </c>
      <c r="E100">
        <f t="shared" si="7"/>
        <v>5.5290162774213059E-2</v>
      </c>
    </row>
    <row r="101" spans="1:5" x14ac:dyDescent="0.25">
      <c r="A101">
        <v>1247.5</v>
      </c>
      <c r="B101">
        <f t="shared" si="4"/>
        <v>320.57499999999999</v>
      </c>
      <c r="C101">
        <f t="shared" si="5"/>
        <v>8557850.0000000019</v>
      </c>
      <c r="D101">
        <f t="shared" si="6"/>
        <v>320.6302901627742</v>
      </c>
      <c r="E101">
        <f t="shared" si="7"/>
        <v>5.5290162774213059E-2</v>
      </c>
    </row>
    <row r="102" spans="1:5" x14ac:dyDescent="0.25">
      <c r="A102">
        <v>1250</v>
      </c>
      <c r="B102">
        <f t="shared" si="4"/>
        <v>320.64999999999998</v>
      </c>
      <c r="C102">
        <f t="shared" si="5"/>
        <v>8575000.0000000019</v>
      </c>
      <c r="D102">
        <f t="shared" si="6"/>
        <v>320.70529016277419</v>
      </c>
      <c r="E102">
        <f t="shared" si="7"/>
        <v>5.5290162774213059E-2</v>
      </c>
    </row>
    <row r="103" spans="1:5" x14ac:dyDescent="0.25">
      <c r="A103">
        <v>1252.5</v>
      </c>
      <c r="B103">
        <f t="shared" si="4"/>
        <v>320.72499999999997</v>
      </c>
      <c r="C103">
        <f t="shared" si="5"/>
        <v>8592150.0000000019</v>
      </c>
      <c r="D103">
        <f t="shared" si="6"/>
        <v>320.78029016277418</v>
      </c>
      <c r="E103">
        <f t="shared" si="7"/>
        <v>5.5290162774213059E-2</v>
      </c>
    </row>
    <row r="104" spans="1:5" x14ac:dyDescent="0.25">
      <c r="A104">
        <v>1255</v>
      </c>
      <c r="B104">
        <f t="shared" si="4"/>
        <v>320.79999999999995</v>
      </c>
      <c r="C104">
        <f t="shared" si="5"/>
        <v>8609300.0000000019</v>
      </c>
      <c r="D104">
        <f t="shared" si="6"/>
        <v>320.85529016277417</v>
      </c>
      <c r="E104">
        <f t="shared" si="7"/>
        <v>5.5290162774213059E-2</v>
      </c>
    </row>
    <row r="105" spans="1:5" x14ac:dyDescent="0.25">
      <c r="A105">
        <v>1257.5</v>
      </c>
      <c r="B105">
        <f t="shared" si="4"/>
        <v>320.875</v>
      </c>
      <c r="C105">
        <f t="shared" si="5"/>
        <v>8626450.0000000019</v>
      </c>
      <c r="D105">
        <f t="shared" si="6"/>
        <v>320.93029016277421</v>
      </c>
      <c r="E105">
        <f t="shared" si="7"/>
        <v>5.5290162774213059E-2</v>
      </c>
    </row>
    <row r="106" spans="1:5" x14ac:dyDescent="0.25">
      <c r="A106">
        <v>1260</v>
      </c>
      <c r="B106">
        <f t="shared" si="4"/>
        <v>320.95</v>
      </c>
      <c r="C106">
        <f t="shared" si="5"/>
        <v>8643600.0000000019</v>
      </c>
      <c r="D106">
        <f t="shared" si="6"/>
        <v>321.00529016277426</v>
      </c>
      <c r="E106">
        <f t="shared" si="7"/>
        <v>5.5290162774269902E-2</v>
      </c>
    </row>
    <row r="107" spans="1:5" x14ac:dyDescent="0.25">
      <c r="A107">
        <v>1262.5</v>
      </c>
      <c r="B107">
        <f t="shared" si="4"/>
        <v>321.02499999999998</v>
      </c>
      <c r="C107">
        <f t="shared" si="5"/>
        <v>8660750.0000000019</v>
      </c>
      <c r="D107">
        <f t="shared" si="6"/>
        <v>321.08029016277419</v>
      </c>
      <c r="E107">
        <f t="shared" si="7"/>
        <v>5.5290162774213059E-2</v>
      </c>
    </row>
    <row r="108" spans="1:5" x14ac:dyDescent="0.25">
      <c r="A108">
        <v>1265</v>
      </c>
      <c r="B108">
        <f t="shared" si="4"/>
        <v>321.09999999999997</v>
      </c>
      <c r="C108">
        <f t="shared" si="5"/>
        <v>8677900.0000000019</v>
      </c>
      <c r="D108">
        <f t="shared" si="6"/>
        <v>321.15529016277418</v>
      </c>
      <c r="E108">
        <f t="shared" si="7"/>
        <v>5.5290162774213059E-2</v>
      </c>
    </row>
    <row r="109" spans="1:5" x14ac:dyDescent="0.25">
      <c r="A109">
        <v>1267.5</v>
      </c>
      <c r="B109">
        <f t="shared" si="4"/>
        <v>321.17499999999995</v>
      </c>
      <c r="C109">
        <f t="shared" si="5"/>
        <v>8695050.0000000019</v>
      </c>
      <c r="D109">
        <f t="shared" si="6"/>
        <v>321.23029016277417</v>
      </c>
      <c r="E109">
        <f t="shared" si="7"/>
        <v>5.5290162774213059E-2</v>
      </c>
    </row>
    <row r="110" spans="1:5" x14ac:dyDescent="0.25">
      <c r="A110">
        <v>1270</v>
      </c>
      <c r="B110">
        <f t="shared" si="4"/>
        <v>321.25</v>
      </c>
      <c r="C110">
        <f t="shared" si="5"/>
        <v>8712200.0000000019</v>
      </c>
      <c r="D110">
        <f t="shared" si="6"/>
        <v>321.30529016277421</v>
      </c>
      <c r="E110">
        <f t="shared" si="7"/>
        <v>5.5290162774213059E-2</v>
      </c>
    </row>
    <row r="111" spans="1:5" x14ac:dyDescent="0.25">
      <c r="A111">
        <v>1272.5</v>
      </c>
      <c r="B111">
        <f t="shared" si="4"/>
        <v>321.32499999999999</v>
      </c>
      <c r="C111">
        <f t="shared" si="5"/>
        <v>8729350.0000000019</v>
      </c>
      <c r="D111">
        <f t="shared" si="6"/>
        <v>321.3802901627742</v>
      </c>
      <c r="E111">
        <f t="shared" si="7"/>
        <v>5.5290162774213059E-2</v>
      </c>
    </row>
    <row r="112" spans="1:5" x14ac:dyDescent="0.25">
      <c r="A112">
        <v>1275</v>
      </c>
      <c r="B112">
        <f t="shared" si="4"/>
        <v>321.39999999999998</v>
      </c>
      <c r="C112">
        <f t="shared" si="5"/>
        <v>8746500.0000000019</v>
      </c>
      <c r="D112">
        <f t="shared" si="6"/>
        <v>321.45529016277419</v>
      </c>
      <c r="E112">
        <f t="shared" si="7"/>
        <v>5.5290162774213059E-2</v>
      </c>
    </row>
    <row r="113" spans="1:5" x14ac:dyDescent="0.25">
      <c r="A113">
        <v>1277.5</v>
      </c>
      <c r="B113">
        <f t="shared" si="4"/>
        <v>321.47499999999997</v>
      </c>
      <c r="C113">
        <f t="shared" si="5"/>
        <v>8763650.0000000019</v>
      </c>
      <c r="D113">
        <f t="shared" si="6"/>
        <v>321.53029016277418</v>
      </c>
      <c r="E113">
        <f t="shared" si="7"/>
        <v>5.5290162774213059E-2</v>
      </c>
    </row>
    <row r="114" spans="1:5" x14ac:dyDescent="0.25">
      <c r="A114">
        <v>1280</v>
      </c>
      <c r="B114">
        <f t="shared" si="4"/>
        <v>321.54999999999995</v>
      </c>
      <c r="C114">
        <f t="shared" si="5"/>
        <v>8780800.0000000019</v>
      </c>
      <c r="D114">
        <f t="shared" si="6"/>
        <v>321.60529016277417</v>
      </c>
      <c r="E114">
        <f t="shared" si="7"/>
        <v>5.5290162774213059E-2</v>
      </c>
    </row>
    <row r="115" spans="1:5" x14ac:dyDescent="0.25">
      <c r="A115">
        <v>1282.5</v>
      </c>
      <c r="B115">
        <f t="shared" si="4"/>
        <v>321.625</v>
      </c>
      <c r="C115">
        <f t="shared" si="5"/>
        <v>8797950.0000000019</v>
      </c>
      <c r="D115">
        <f t="shared" si="6"/>
        <v>321.68029016277421</v>
      </c>
      <c r="E115">
        <f t="shared" si="7"/>
        <v>5.5290162774213059E-2</v>
      </c>
    </row>
    <row r="116" spans="1:5" x14ac:dyDescent="0.25">
      <c r="A116">
        <v>1285</v>
      </c>
      <c r="B116">
        <f t="shared" si="4"/>
        <v>321.7</v>
      </c>
      <c r="C116">
        <f t="shared" si="5"/>
        <v>8815100.0000000019</v>
      </c>
      <c r="D116">
        <f t="shared" si="6"/>
        <v>321.7552901627742</v>
      </c>
      <c r="E116">
        <f t="shared" si="7"/>
        <v>5.5290162774213059E-2</v>
      </c>
    </row>
    <row r="117" spans="1:5" x14ac:dyDescent="0.25">
      <c r="A117">
        <v>1287.5</v>
      </c>
      <c r="B117">
        <f t="shared" si="4"/>
        <v>321.77499999999998</v>
      </c>
      <c r="C117">
        <f t="shared" si="5"/>
        <v>8832250.0000000019</v>
      </c>
      <c r="D117">
        <f t="shared" si="6"/>
        <v>321.83029016277419</v>
      </c>
      <c r="E117">
        <f t="shared" si="7"/>
        <v>5.5290162774213059E-2</v>
      </c>
    </row>
    <row r="118" spans="1:5" x14ac:dyDescent="0.25">
      <c r="A118">
        <v>1290</v>
      </c>
      <c r="B118">
        <f t="shared" si="4"/>
        <v>321.84999999999997</v>
      </c>
      <c r="C118">
        <f t="shared" si="5"/>
        <v>8849400.0000000019</v>
      </c>
      <c r="D118">
        <f t="shared" si="6"/>
        <v>321.90529016277424</v>
      </c>
      <c r="E118">
        <f t="shared" si="7"/>
        <v>5.5290162774269902E-2</v>
      </c>
    </row>
    <row r="119" spans="1:5" x14ac:dyDescent="0.25">
      <c r="A119">
        <v>1292.5</v>
      </c>
      <c r="B119">
        <f t="shared" si="4"/>
        <v>321.92499999999995</v>
      </c>
      <c r="C119">
        <f t="shared" si="5"/>
        <v>8866550.0000000019</v>
      </c>
      <c r="D119">
        <f t="shared" si="6"/>
        <v>321.98029016277428</v>
      </c>
      <c r="E119">
        <f t="shared" si="7"/>
        <v>5.5290162774326745E-2</v>
      </c>
    </row>
    <row r="120" spans="1:5" x14ac:dyDescent="0.25">
      <c r="A120">
        <v>1295</v>
      </c>
      <c r="B120">
        <f t="shared" si="4"/>
        <v>322</v>
      </c>
      <c r="C120">
        <f t="shared" si="5"/>
        <v>8883700.0000000019</v>
      </c>
      <c r="D120">
        <f t="shared" si="6"/>
        <v>322.05529016277433</v>
      </c>
      <c r="E120">
        <f t="shared" si="7"/>
        <v>5.5290162774326745E-2</v>
      </c>
    </row>
    <row r="121" spans="1:5" x14ac:dyDescent="0.25">
      <c r="A121">
        <v>1297.5</v>
      </c>
      <c r="B121">
        <f t="shared" si="4"/>
        <v>322.07499999999999</v>
      </c>
      <c r="C121">
        <f t="shared" si="5"/>
        <v>8900850.0000000019</v>
      </c>
      <c r="D121">
        <f t="shared" si="6"/>
        <v>322.13029016277437</v>
      </c>
      <c r="E121">
        <f t="shared" si="7"/>
        <v>5.5290162774383589E-2</v>
      </c>
    </row>
    <row r="122" spans="1:5" x14ac:dyDescent="0.25">
      <c r="A122">
        <v>1300</v>
      </c>
      <c r="B122">
        <f t="shared" si="4"/>
        <v>322.14999999999998</v>
      </c>
      <c r="C122">
        <f t="shared" si="5"/>
        <v>8918000.0000000019</v>
      </c>
      <c r="D122">
        <f t="shared" si="6"/>
        <v>322.20529016277459</v>
      </c>
      <c r="E122">
        <f t="shared" si="7"/>
        <v>5.5290162774610963E-2</v>
      </c>
    </row>
    <row r="123" spans="1:5" x14ac:dyDescent="0.25">
      <c r="A123">
        <v>1302.5</v>
      </c>
      <c r="B123">
        <f t="shared" si="4"/>
        <v>322.22499999999997</v>
      </c>
      <c r="C123">
        <f t="shared" si="5"/>
        <v>8935150.0000000019</v>
      </c>
      <c r="D123">
        <f t="shared" si="6"/>
        <v>322.28029016277515</v>
      </c>
      <c r="E123">
        <f t="shared" si="7"/>
        <v>5.5290162775179397E-2</v>
      </c>
    </row>
    <row r="124" spans="1:5" x14ac:dyDescent="0.25">
      <c r="A124">
        <v>1305</v>
      </c>
      <c r="B124">
        <f t="shared" si="4"/>
        <v>322.29999999999995</v>
      </c>
      <c r="C124">
        <f t="shared" si="5"/>
        <v>8952300.0000000019</v>
      </c>
      <c r="D124">
        <f t="shared" si="6"/>
        <v>322.35529016277644</v>
      </c>
      <c r="E124">
        <f t="shared" si="7"/>
        <v>5.5290162776486795E-2</v>
      </c>
    </row>
    <row r="125" spans="1:5" x14ac:dyDescent="0.25">
      <c r="A125">
        <v>1307.5</v>
      </c>
      <c r="B125">
        <f t="shared" si="4"/>
        <v>322.375</v>
      </c>
      <c r="C125">
        <f t="shared" si="5"/>
        <v>8969450.0000000019</v>
      </c>
      <c r="D125">
        <f t="shared" si="6"/>
        <v>322.43029016277939</v>
      </c>
      <c r="E125">
        <f t="shared" si="7"/>
        <v>5.529016277938581E-2</v>
      </c>
    </row>
    <row r="126" spans="1:5" x14ac:dyDescent="0.25">
      <c r="A126">
        <v>1310</v>
      </c>
      <c r="B126">
        <f t="shared" si="4"/>
        <v>322.45</v>
      </c>
      <c r="C126">
        <f t="shared" si="5"/>
        <v>8986600.0000000019</v>
      </c>
      <c r="D126">
        <f t="shared" si="6"/>
        <v>322.50529016278637</v>
      </c>
      <c r="E126">
        <f t="shared" si="7"/>
        <v>5.529016278637755E-2</v>
      </c>
    </row>
    <row r="127" spans="1:5" x14ac:dyDescent="0.25">
      <c r="A127">
        <v>1312.5</v>
      </c>
      <c r="B127">
        <f t="shared" si="4"/>
        <v>322.52499999999998</v>
      </c>
      <c r="C127">
        <f t="shared" si="5"/>
        <v>9003750.0000000019</v>
      </c>
      <c r="D127">
        <f t="shared" si="6"/>
        <v>322.58029016280284</v>
      </c>
      <c r="E127">
        <f t="shared" si="7"/>
        <v>5.5290162802862142E-2</v>
      </c>
    </row>
    <row r="128" spans="1:5" x14ac:dyDescent="0.25">
      <c r="A128">
        <v>1315</v>
      </c>
      <c r="B128">
        <f t="shared" si="4"/>
        <v>322.59999999999997</v>
      </c>
      <c r="C128">
        <f t="shared" si="5"/>
        <v>9020900.0000000019</v>
      </c>
      <c r="D128">
        <f t="shared" si="6"/>
        <v>322.65529016284177</v>
      </c>
      <c r="E128">
        <f t="shared" si="7"/>
        <v>5.5290162841799884E-2</v>
      </c>
    </row>
    <row r="129" spans="1:5" x14ac:dyDescent="0.25">
      <c r="A129">
        <v>1317.5</v>
      </c>
      <c r="B129">
        <f t="shared" si="4"/>
        <v>322.67499999999995</v>
      </c>
      <c r="C129">
        <f t="shared" si="5"/>
        <v>9038050.0000000019</v>
      </c>
      <c r="D129">
        <f t="shared" si="6"/>
        <v>322.73029016293339</v>
      </c>
      <c r="E129">
        <f t="shared" si="7"/>
        <v>5.5290162933431475E-2</v>
      </c>
    </row>
    <row r="130" spans="1:5" x14ac:dyDescent="0.25">
      <c r="A130">
        <v>1320</v>
      </c>
      <c r="B130">
        <f t="shared" si="4"/>
        <v>322.75</v>
      </c>
      <c r="C130">
        <f t="shared" si="5"/>
        <v>9055200.0000000019</v>
      </c>
      <c r="D130">
        <f t="shared" si="6"/>
        <v>322.80529016314938</v>
      </c>
      <c r="E130">
        <f t="shared" si="7"/>
        <v>5.5290163149379623E-2</v>
      </c>
    </row>
    <row r="131" spans="1:5" x14ac:dyDescent="0.25">
      <c r="A131">
        <v>1322.5</v>
      </c>
      <c r="B131">
        <f t="shared" ref="B131:B194" si="8">A131*$G$1+10+273.15</f>
        <v>322.82499999999999</v>
      </c>
      <c r="C131">
        <f t="shared" ref="C131:C194" si="9">$G$3*$G$2*A131</f>
        <v>9072350.0000000019</v>
      </c>
      <c r="D131">
        <f t="shared" ref="D131:D157" si="10">($J$8/($J$8+1))*B131+D132/($J$8+1)</f>
        <v>322.88029016365823</v>
      </c>
      <c r="E131">
        <f t="shared" ref="E131:E157" si="11">D131-B131</f>
        <v>5.5290163658241909E-2</v>
      </c>
    </row>
    <row r="132" spans="1:5" x14ac:dyDescent="0.25">
      <c r="A132">
        <v>1325</v>
      </c>
      <c r="B132">
        <f t="shared" si="8"/>
        <v>322.89999999999998</v>
      </c>
      <c r="C132">
        <f t="shared" si="9"/>
        <v>9089500.0000000019</v>
      </c>
      <c r="D132">
        <f t="shared" si="10"/>
        <v>322.95529016485739</v>
      </c>
      <c r="E132">
        <f t="shared" si="11"/>
        <v>5.5290164857410673E-2</v>
      </c>
    </row>
    <row r="133" spans="1:5" x14ac:dyDescent="0.25">
      <c r="A133">
        <v>1327.5</v>
      </c>
      <c r="B133">
        <f t="shared" si="8"/>
        <v>322.97499999999997</v>
      </c>
      <c r="C133">
        <f t="shared" si="9"/>
        <v>9106650.0000000019</v>
      </c>
      <c r="D133">
        <f t="shared" si="10"/>
        <v>323.03029016768323</v>
      </c>
      <c r="E133">
        <f t="shared" si="11"/>
        <v>5.5290167683267555E-2</v>
      </c>
    </row>
    <row r="134" spans="1:5" x14ac:dyDescent="0.25">
      <c r="A134">
        <v>1330</v>
      </c>
      <c r="B134">
        <f t="shared" si="8"/>
        <v>323.04999999999995</v>
      </c>
      <c r="C134">
        <f t="shared" si="9"/>
        <v>9123800.0000000019</v>
      </c>
      <c r="D134">
        <f t="shared" si="10"/>
        <v>323.10529017434226</v>
      </c>
      <c r="E134">
        <f t="shared" si="11"/>
        <v>5.5290174342303544E-2</v>
      </c>
    </row>
    <row r="135" spans="1:5" x14ac:dyDescent="0.25">
      <c r="A135">
        <v>1332.5</v>
      </c>
      <c r="B135">
        <f t="shared" si="8"/>
        <v>323.125</v>
      </c>
      <c r="C135">
        <f t="shared" si="9"/>
        <v>9140950.0000000019</v>
      </c>
      <c r="D135">
        <f t="shared" si="10"/>
        <v>323.18029019003421</v>
      </c>
      <c r="E135">
        <f t="shared" si="11"/>
        <v>5.5290190034213538E-2</v>
      </c>
    </row>
    <row r="136" spans="1:5" x14ac:dyDescent="0.25">
      <c r="A136">
        <v>1335</v>
      </c>
      <c r="B136">
        <f t="shared" si="8"/>
        <v>323.2</v>
      </c>
      <c r="C136">
        <f t="shared" si="9"/>
        <v>9158100.0000000019</v>
      </c>
      <c r="D136">
        <f t="shared" si="10"/>
        <v>323.25529022701187</v>
      </c>
      <c r="E136">
        <f t="shared" si="11"/>
        <v>5.5290227011880688E-2</v>
      </c>
    </row>
    <row r="137" spans="1:5" x14ac:dyDescent="0.25">
      <c r="A137">
        <v>1337.5</v>
      </c>
      <c r="B137">
        <f t="shared" si="8"/>
        <v>323.27499999999998</v>
      </c>
      <c r="C137">
        <f t="shared" si="9"/>
        <v>9175250.0000000019</v>
      </c>
      <c r="D137">
        <f t="shared" si="10"/>
        <v>323.3302903141489</v>
      </c>
      <c r="E137">
        <f t="shared" si="11"/>
        <v>5.5290314148919606E-2</v>
      </c>
    </row>
    <row r="138" spans="1:5" x14ac:dyDescent="0.25">
      <c r="A138">
        <v>1340</v>
      </c>
      <c r="B138">
        <f t="shared" si="8"/>
        <v>323.34999999999997</v>
      </c>
      <c r="C138">
        <f t="shared" si="9"/>
        <v>9192400.0000000019</v>
      </c>
      <c r="D138">
        <f t="shared" si="10"/>
        <v>323.40529051948556</v>
      </c>
      <c r="E138">
        <f t="shared" si="11"/>
        <v>5.5290519485595269E-2</v>
      </c>
    </row>
    <row r="139" spans="1:5" x14ac:dyDescent="0.25">
      <c r="A139">
        <v>1342.5</v>
      </c>
      <c r="B139">
        <f t="shared" si="8"/>
        <v>323.42499999999995</v>
      </c>
      <c r="C139">
        <f t="shared" si="9"/>
        <v>9209550.0000000019</v>
      </c>
      <c r="D139">
        <f t="shared" si="10"/>
        <v>323.48029100335737</v>
      </c>
      <c r="E139">
        <f t="shared" si="11"/>
        <v>5.5291003357410773E-2</v>
      </c>
    </row>
    <row r="140" spans="1:5" x14ac:dyDescent="0.25">
      <c r="A140">
        <v>1345</v>
      </c>
      <c r="B140">
        <f t="shared" si="8"/>
        <v>323.5</v>
      </c>
      <c r="C140">
        <f t="shared" si="9"/>
        <v>9226700.0000000019</v>
      </c>
      <c r="D140">
        <f t="shared" si="10"/>
        <v>323.55529214359171</v>
      </c>
      <c r="E140">
        <f t="shared" si="11"/>
        <v>5.5292143591714193E-2</v>
      </c>
    </row>
    <row r="141" spans="1:5" x14ac:dyDescent="0.25">
      <c r="A141">
        <v>1347.5</v>
      </c>
      <c r="B141">
        <f t="shared" si="8"/>
        <v>323.57499999999999</v>
      </c>
      <c r="C141">
        <f t="shared" si="9"/>
        <v>9243850.0000000019</v>
      </c>
      <c r="D141">
        <f t="shared" si="10"/>
        <v>323.63029483053106</v>
      </c>
      <c r="E141">
        <f t="shared" si="11"/>
        <v>5.5294830531067873E-2</v>
      </c>
    </row>
    <row r="142" spans="1:5" x14ac:dyDescent="0.25">
      <c r="A142">
        <v>1350</v>
      </c>
      <c r="B142">
        <f t="shared" si="8"/>
        <v>323.64999999999998</v>
      </c>
      <c r="C142">
        <f t="shared" si="9"/>
        <v>9261000.0000000019</v>
      </c>
      <c r="D142">
        <f t="shared" si="10"/>
        <v>323.70530116224995</v>
      </c>
      <c r="E142">
        <f t="shared" si="11"/>
        <v>5.5301162249975278E-2</v>
      </c>
    </row>
    <row r="143" spans="1:5" x14ac:dyDescent="0.25">
      <c r="A143">
        <v>1352.5</v>
      </c>
      <c r="B143">
        <f t="shared" si="8"/>
        <v>323.72499999999997</v>
      </c>
      <c r="C143">
        <f t="shared" si="9"/>
        <v>9278150.0000000019</v>
      </c>
      <c r="D143">
        <f t="shared" si="10"/>
        <v>323.78031608281879</v>
      </c>
      <c r="E143">
        <f t="shared" si="11"/>
        <v>5.5316082818819723E-2</v>
      </c>
    </row>
    <row r="144" spans="1:5" x14ac:dyDescent="0.25">
      <c r="A144">
        <v>1355</v>
      </c>
      <c r="B144">
        <f t="shared" si="8"/>
        <v>323.79999999999995</v>
      </c>
      <c r="C144">
        <f t="shared" si="9"/>
        <v>9295300.0000000019</v>
      </c>
      <c r="D144">
        <f t="shared" si="10"/>
        <v>323.85535124284081</v>
      </c>
      <c r="E144">
        <f t="shared" si="11"/>
        <v>5.5351242840856685E-2</v>
      </c>
    </row>
    <row r="145" spans="1:5" x14ac:dyDescent="0.25">
      <c r="A145">
        <v>1357.5</v>
      </c>
      <c r="B145">
        <f t="shared" si="8"/>
        <v>323.875</v>
      </c>
      <c r="C145">
        <f t="shared" si="9"/>
        <v>9312450.0000000019</v>
      </c>
      <c r="D145">
        <f t="shared" si="10"/>
        <v>323.93043409672953</v>
      </c>
      <c r="E145">
        <f t="shared" si="11"/>
        <v>5.5434096729527482E-2</v>
      </c>
    </row>
    <row r="146" spans="1:5" x14ac:dyDescent="0.25">
      <c r="A146">
        <v>1360</v>
      </c>
      <c r="B146">
        <f t="shared" si="8"/>
        <v>323.95</v>
      </c>
      <c r="C146">
        <f t="shared" si="9"/>
        <v>9329600.0000000019</v>
      </c>
      <c r="D146">
        <f t="shared" si="10"/>
        <v>324.00562934026124</v>
      </c>
      <c r="E146">
        <f t="shared" si="11"/>
        <v>5.5629340261248217E-2</v>
      </c>
    </row>
    <row r="147" spans="1:5" x14ac:dyDescent="0.25">
      <c r="A147">
        <v>1362.5</v>
      </c>
      <c r="B147">
        <f t="shared" si="8"/>
        <v>324.02499999999998</v>
      </c>
      <c r="C147">
        <f t="shared" si="9"/>
        <v>9346750.0000000019</v>
      </c>
      <c r="D147">
        <f t="shared" si="10"/>
        <v>324.08108942773885</v>
      </c>
      <c r="E147">
        <f t="shared" si="11"/>
        <v>5.608942773886838E-2</v>
      </c>
    </row>
    <row r="148" spans="1:5" x14ac:dyDescent="0.25">
      <c r="A148">
        <v>1365</v>
      </c>
      <c r="B148">
        <f t="shared" si="8"/>
        <v>324.09999999999997</v>
      </c>
      <c r="C148">
        <f t="shared" si="9"/>
        <v>9363900.0000000019</v>
      </c>
      <c r="D148">
        <f t="shared" si="10"/>
        <v>324.15717361467807</v>
      </c>
      <c r="E148">
        <f t="shared" si="11"/>
        <v>5.7173614678106333E-2</v>
      </c>
    </row>
    <row r="149" spans="1:5" x14ac:dyDescent="0.25">
      <c r="A149">
        <v>1367.5</v>
      </c>
      <c r="B149">
        <f t="shared" si="8"/>
        <v>324.17499999999995</v>
      </c>
      <c r="C149">
        <f t="shared" si="9"/>
        <v>9381050.0000000019</v>
      </c>
      <c r="D149">
        <f t="shared" si="10"/>
        <v>324.23472847951655</v>
      </c>
      <c r="E149">
        <f t="shared" si="11"/>
        <v>5.9728479516593325E-2</v>
      </c>
    </row>
    <row r="150" spans="1:5" x14ac:dyDescent="0.25">
      <c r="A150">
        <v>1370</v>
      </c>
      <c r="B150">
        <f t="shared" si="8"/>
        <v>324.25</v>
      </c>
      <c r="C150">
        <f t="shared" si="9"/>
        <v>9398200.0000000019</v>
      </c>
      <c r="D150">
        <f t="shared" si="10"/>
        <v>324.31574896741114</v>
      </c>
      <c r="E150">
        <f t="shared" si="11"/>
        <v>6.5748967411138892E-2</v>
      </c>
    </row>
    <row r="151" spans="1:5" x14ac:dyDescent="0.25">
      <c r="A151">
        <v>1372.5</v>
      </c>
      <c r="B151">
        <f t="shared" si="8"/>
        <v>324.32499999999999</v>
      </c>
      <c r="C151">
        <f t="shared" si="9"/>
        <v>9415350.0000000019</v>
      </c>
      <c r="D151">
        <f t="shared" si="10"/>
        <v>324.40493612672503</v>
      </c>
      <c r="E151">
        <f t="shared" si="11"/>
        <v>7.9936126725044687E-2</v>
      </c>
    </row>
    <row r="152" spans="1:5" x14ac:dyDescent="0.25">
      <c r="A152">
        <v>1375</v>
      </c>
      <c r="B152">
        <f t="shared" si="8"/>
        <v>324.39999999999998</v>
      </c>
      <c r="C152">
        <f t="shared" si="9"/>
        <v>9432500.0000000019</v>
      </c>
      <c r="D152">
        <f t="shared" si="10"/>
        <v>324.513367883905</v>
      </c>
      <c r="E152">
        <f t="shared" si="11"/>
        <v>0.11336788390502761</v>
      </c>
    </row>
    <row r="153" spans="1:5" x14ac:dyDescent="0.25">
      <c r="A153">
        <v>1377.5</v>
      </c>
      <c r="B153">
        <f t="shared" si="8"/>
        <v>324.47499999999997</v>
      </c>
      <c r="C153">
        <f t="shared" si="9"/>
        <v>9449650.0000000019</v>
      </c>
      <c r="D153">
        <f t="shared" si="10"/>
        <v>324.66714915106451</v>
      </c>
      <c r="E153">
        <f t="shared" si="11"/>
        <v>0.192149151064541</v>
      </c>
    </row>
    <row r="154" spans="1:5" x14ac:dyDescent="0.25">
      <c r="A154">
        <v>1380</v>
      </c>
      <c r="B154">
        <f t="shared" si="8"/>
        <v>324.54999999999995</v>
      </c>
      <c r="C154">
        <f t="shared" si="9"/>
        <v>9466800.0000000019</v>
      </c>
      <c r="D154">
        <f t="shared" si="10"/>
        <v>324.92779563150054</v>
      </c>
      <c r="E154">
        <f t="shared" si="11"/>
        <v>0.37779563150058948</v>
      </c>
    </row>
    <row r="155" spans="1:5" x14ac:dyDescent="0.25">
      <c r="A155">
        <v>1382.5</v>
      </c>
      <c r="B155">
        <f t="shared" si="8"/>
        <v>324.625</v>
      </c>
      <c r="C155">
        <f t="shared" si="9"/>
        <v>9483950.0000000019</v>
      </c>
      <c r="D155">
        <f t="shared" si="10"/>
        <v>325.44026784971845</v>
      </c>
      <c r="E155">
        <f t="shared" si="11"/>
        <v>0.81526784971845245</v>
      </c>
    </row>
    <row r="156" spans="1:5" x14ac:dyDescent="0.25">
      <c r="A156">
        <v>1385</v>
      </c>
      <c r="B156">
        <f t="shared" si="8"/>
        <v>324.7</v>
      </c>
      <c r="C156">
        <f t="shared" si="9"/>
        <v>9501100.0000000019</v>
      </c>
      <c r="D156">
        <f t="shared" si="10"/>
        <v>326.54616238250458</v>
      </c>
      <c r="E156">
        <f t="shared" si="11"/>
        <v>1.8461623825045876</v>
      </c>
    </row>
    <row r="157" spans="1:5" x14ac:dyDescent="0.25">
      <c r="A157">
        <v>1387.5</v>
      </c>
      <c r="B157">
        <f t="shared" si="8"/>
        <v>324.77499999999998</v>
      </c>
      <c r="C157">
        <f t="shared" si="9"/>
        <v>9518250.0000000019</v>
      </c>
      <c r="D157">
        <f t="shared" si="10"/>
        <v>329.05044473112434</v>
      </c>
      <c r="E157">
        <f t="shared" si="11"/>
        <v>4.2754447311243666</v>
      </c>
    </row>
    <row r="158" spans="1:5" x14ac:dyDescent="0.25">
      <c r="A158" s="1">
        <v>1390</v>
      </c>
      <c r="B158" s="1">
        <f t="shared" si="8"/>
        <v>324.84999999999997</v>
      </c>
      <c r="C158" s="1">
        <f t="shared" si="9"/>
        <v>9535400.0000000019</v>
      </c>
      <c r="D158">
        <f>B158+10</f>
        <v>334.84999999999997</v>
      </c>
    </row>
    <row r="159" spans="1:5" x14ac:dyDescent="0.25">
      <c r="A159" s="1">
        <v>1392.5</v>
      </c>
      <c r="B159" s="1">
        <f t="shared" si="8"/>
        <v>324.92499999999995</v>
      </c>
      <c r="C159" s="1">
        <f t="shared" si="9"/>
        <v>9552550.0000000019</v>
      </c>
      <c r="D159">
        <f t="shared" ref="D159:D162" si="12">B159+10</f>
        <v>334.92499999999995</v>
      </c>
    </row>
    <row r="160" spans="1:5" x14ac:dyDescent="0.25">
      <c r="A160" s="1">
        <v>1395</v>
      </c>
      <c r="B160" s="1">
        <f t="shared" si="8"/>
        <v>325</v>
      </c>
      <c r="C160" s="1">
        <f t="shared" si="9"/>
        <v>9569700.0000000019</v>
      </c>
      <c r="D160">
        <f t="shared" si="12"/>
        <v>335</v>
      </c>
    </row>
    <row r="161" spans="1:4" x14ac:dyDescent="0.25">
      <c r="A161" s="1">
        <v>1397.5</v>
      </c>
      <c r="B161" s="1">
        <f t="shared" si="8"/>
        <v>325.07499999999999</v>
      </c>
      <c r="C161" s="1">
        <f t="shared" si="9"/>
        <v>9586850.0000000019</v>
      </c>
      <c r="D161">
        <f t="shared" si="12"/>
        <v>335.07499999999999</v>
      </c>
    </row>
    <row r="162" spans="1:4" x14ac:dyDescent="0.25">
      <c r="A162" s="1">
        <v>1400</v>
      </c>
      <c r="B162" s="1">
        <f t="shared" si="8"/>
        <v>325.14999999999998</v>
      </c>
      <c r="C162" s="1">
        <f t="shared" si="9"/>
        <v>9604000.0000000019</v>
      </c>
      <c r="D162">
        <f t="shared" si="12"/>
        <v>335.15</v>
      </c>
    </row>
    <row r="163" spans="1:4" x14ac:dyDescent="0.25">
      <c r="A163">
        <v>1402.5</v>
      </c>
      <c r="B163">
        <f t="shared" si="8"/>
        <v>325.22499999999997</v>
      </c>
      <c r="C163">
        <f t="shared" si="9"/>
        <v>9621150.0000000019</v>
      </c>
    </row>
    <row r="164" spans="1:4" x14ac:dyDescent="0.25">
      <c r="A164">
        <v>1405</v>
      </c>
      <c r="B164">
        <f t="shared" si="8"/>
        <v>325.29999999999995</v>
      </c>
      <c r="C164">
        <f t="shared" si="9"/>
        <v>9638300.0000000019</v>
      </c>
    </row>
    <row r="165" spans="1:4" x14ac:dyDescent="0.25">
      <c r="A165">
        <v>1407.5</v>
      </c>
      <c r="B165">
        <f t="shared" si="8"/>
        <v>325.375</v>
      </c>
      <c r="C165">
        <f t="shared" si="9"/>
        <v>9655450.0000000019</v>
      </c>
    </row>
    <row r="166" spans="1:4" x14ac:dyDescent="0.25">
      <c r="A166">
        <v>1410</v>
      </c>
      <c r="B166">
        <f t="shared" si="8"/>
        <v>325.45</v>
      </c>
      <c r="C166">
        <f t="shared" si="9"/>
        <v>9672600.0000000019</v>
      </c>
    </row>
    <row r="167" spans="1:4" x14ac:dyDescent="0.25">
      <c r="A167">
        <v>1412.5</v>
      </c>
      <c r="B167">
        <f t="shared" si="8"/>
        <v>325.52499999999998</v>
      </c>
      <c r="C167">
        <f t="shared" si="9"/>
        <v>9689750.0000000019</v>
      </c>
    </row>
    <row r="168" spans="1:4" x14ac:dyDescent="0.25">
      <c r="A168">
        <v>1415</v>
      </c>
      <c r="B168">
        <f t="shared" si="8"/>
        <v>325.59999999999997</v>
      </c>
      <c r="C168">
        <f t="shared" si="9"/>
        <v>9706900.0000000019</v>
      </c>
    </row>
    <row r="169" spans="1:4" x14ac:dyDescent="0.25">
      <c r="A169">
        <v>1417.5</v>
      </c>
      <c r="B169">
        <f t="shared" si="8"/>
        <v>325.67499999999995</v>
      </c>
      <c r="C169">
        <f t="shared" si="9"/>
        <v>9724050.0000000019</v>
      </c>
    </row>
    <row r="170" spans="1:4" x14ac:dyDescent="0.25">
      <c r="A170">
        <v>1420</v>
      </c>
      <c r="B170">
        <f t="shared" si="8"/>
        <v>325.75</v>
      </c>
      <c r="C170">
        <f t="shared" si="9"/>
        <v>9741200.0000000019</v>
      </c>
    </row>
    <row r="171" spans="1:4" x14ac:dyDescent="0.25">
      <c r="A171">
        <v>1422.5</v>
      </c>
      <c r="B171">
        <f t="shared" si="8"/>
        <v>325.82499999999999</v>
      </c>
      <c r="C171">
        <f t="shared" si="9"/>
        <v>9758350.0000000019</v>
      </c>
    </row>
    <row r="172" spans="1:4" x14ac:dyDescent="0.25">
      <c r="A172">
        <v>1425</v>
      </c>
      <c r="B172">
        <f t="shared" si="8"/>
        <v>325.89999999999998</v>
      </c>
      <c r="C172">
        <f t="shared" si="9"/>
        <v>9775500.0000000019</v>
      </c>
    </row>
    <row r="173" spans="1:4" x14ac:dyDescent="0.25">
      <c r="A173">
        <v>1427.5</v>
      </c>
      <c r="B173">
        <f t="shared" si="8"/>
        <v>325.97499999999997</v>
      </c>
      <c r="C173">
        <f t="shared" si="9"/>
        <v>9792650.0000000019</v>
      </c>
    </row>
    <row r="174" spans="1:4" x14ac:dyDescent="0.25">
      <c r="A174">
        <v>1430</v>
      </c>
      <c r="B174">
        <f t="shared" si="8"/>
        <v>326.04999999999995</v>
      </c>
      <c r="C174">
        <f t="shared" si="9"/>
        <v>9809800.0000000019</v>
      </c>
    </row>
    <row r="175" spans="1:4" x14ac:dyDescent="0.25">
      <c r="A175">
        <v>1432.5</v>
      </c>
      <c r="B175">
        <f t="shared" si="8"/>
        <v>326.125</v>
      </c>
      <c r="C175">
        <f t="shared" si="9"/>
        <v>9826950.0000000019</v>
      </c>
    </row>
    <row r="176" spans="1:4" x14ac:dyDescent="0.25">
      <c r="A176">
        <v>1435</v>
      </c>
      <c r="B176">
        <f t="shared" si="8"/>
        <v>326.2</v>
      </c>
      <c r="C176">
        <f t="shared" si="9"/>
        <v>9844100.0000000019</v>
      </c>
    </row>
    <row r="177" spans="1:3" x14ac:dyDescent="0.25">
      <c r="A177">
        <v>1437.5</v>
      </c>
      <c r="B177">
        <f t="shared" si="8"/>
        <v>326.27499999999998</v>
      </c>
      <c r="C177">
        <f t="shared" si="9"/>
        <v>9861250.0000000019</v>
      </c>
    </row>
    <row r="178" spans="1:3" x14ac:dyDescent="0.25">
      <c r="A178">
        <v>1440</v>
      </c>
      <c r="B178">
        <f t="shared" si="8"/>
        <v>326.34999999999997</v>
      </c>
      <c r="C178">
        <f t="shared" si="9"/>
        <v>9878400.0000000019</v>
      </c>
    </row>
    <row r="179" spans="1:3" x14ac:dyDescent="0.25">
      <c r="A179">
        <v>1442.5</v>
      </c>
      <c r="B179">
        <f t="shared" si="8"/>
        <v>326.42499999999995</v>
      </c>
      <c r="C179">
        <f t="shared" si="9"/>
        <v>9895550.0000000019</v>
      </c>
    </row>
    <row r="180" spans="1:3" x14ac:dyDescent="0.25">
      <c r="A180">
        <v>1445</v>
      </c>
      <c r="B180">
        <f t="shared" si="8"/>
        <v>326.5</v>
      </c>
      <c r="C180">
        <f t="shared" si="9"/>
        <v>9912700.0000000019</v>
      </c>
    </row>
    <row r="181" spans="1:3" x14ac:dyDescent="0.25">
      <c r="A181">
        <v>1447.5</v>
      </c>
      <c r="B181">
        <f t="shared" si="8"/>
        <v>326.57499999999999</v>
      </c>
      <c r="C181">
        <f t="shared" si="9"/>
        <v>9929850.0000000019</v>
      </c>
    </row>
    <row r="182" spans="1:3" x14ac:dyDescent="0.25">
      <c r="A182">
        <v>1450</v>
      </c>
      <c r="B182">
        <f t="shared" si="8"/>
        <v>326.64999999999998</v>
      </c>
      <c r="C182">
        <f t="shared" si="9"/>
        <v>9947000.0000000019</v>
      </c>
    </row>
    <row r="183" spans="1:3" x14ac:dyDescent="0.25">
      <c r="A183">
        <v>1452.5</v>
      </c>
      <c r="B183">
        <f t="shared" si="8"/>
        <v>326.72499999999997</v>
      </c>
      <c r="C183">
        <f t="shared" si="9"/>
        <v>9964150.0000000019</v>
      </c>
    </row>
    <row r="184" spans="1:3" x14ac:dyDescent="0.25">
      <c r="A184">
        <v>1455</v>
      </c>
      <c r="B184">
        <f t="shared" si="8"/>
        <v>326.79999999999995</v>
      </c>
      <c r="C184">
        <f t="shared" si="9"/>
        <v>9981300.0000000019</v>
      </c>
    </row>
    <row r="185" spans="1:3" x14ac:dyDescent="0.25">
      <c r="A185">
        <v>1457.5</v>
      </c>
      <c r="B185">
        <f t="shared" si="8"/>
        <v>326.875</v>
      </c>
      <c r="C185">
        <f t="shared" si="9"/>
        <v>9998450.0000000019</v>
      </c>
    </row>
    <row r="186" spans="1:3" x14ac:dyDescent="0.25">
      <c r="A186">
        <v>1460</v>
      </c>
      <c r="B186">
        <f t="shared" si="8"/>
        <v>326.95</v>
      </c>
      <c r="C186">
        <f t="shared" si="9"/>
        <v>10015600.000000002</v>
      </c>
    </row>
    <row r="187" spans="1:3" x14ac:dyDescent="0.25">
      <c r="A187">
        <v>1462.5</v>
      </c>
      <c r="B187">
        <f t="shared" si="8"/>
        <v>327.02499999999998</v>
      </c>
      <c r="C187">
        <f t="shared" si="9"/>
        <v>10032750.000000002</v>
      </c>
    </row>
    <row r="188" spans="1:3" x14ac:dyDescent="0.25">
      <c r="A188">
        <v>1465</v>
      </c>
      <c r="B188">
        <f t="shared" si="8"/>
        <v>327.09999999999997</v>
      </c>
      <c r="C188">
        <f t="shared" si="9"/>
        <v>10049900.000000002</v>
      </c>
    </row>
    <row r="189" spans="1:3" x14ac:dyDescent="0.25">
      <c r="A189">
        <v>1467.5</v>
      </c>
      <c r="B189">
        <f t="shared" si="8"/>
        <v>327.17499999999995</v>
      </c>
      <c r="C189">
        <f t="shared" si="9"/>
        <v>10067050.000000002</v>
      </c>
    </row>
    <row r="190" spans="1:3" x14ac:dyDescent="0.25">
      <c r="A190">
        <v>1470</v>
      </c>
      <c r="B190">
        <f t="shared" si="8"/>
        <v>327.25</v>
      </c>
      <c r="C190">
        <f t="shared" si="9"/>
        <v>10084200.000000002</v>
      </c>
    </row>
    <row r="191" spans="1:3" x14ac:dyDescent="0.25">
      <c r="A191">
        <v>1472.5</v>
      </c>
      <c r="B191">
        <f t="shared" si="8"/>
        <v>327.32499999999999</v>
      </c>
      <c r="C191">
        <f t="shared" si="9"/>
        <v>10101350.000000002</v>
      </c>
    </row>
    <row r="192" spans="1:3" x14ac:dyDescent="0.25">
      <c r="A192">
        <v>1475</v>
      </c>
      <c r="B192">
        <f t="shared" si="8"/>
        <v>327.39999999999998</v>
      </c>
      <c r="C192">
        <f t="shared" si="9"/>
        <v>10118500.000000002</v>
      </c>
    </row>
    <row r="193" spans="1:3" x14ac:dyDescent="0.25">
      <c r="A193">
        <v>1477.5</v>
      </c>
      <c r="B193">
        <f t="shared" si="8"/>
        <v>327.47499999999997</v>
      </c>
      <c r="C193">
        <f t="shared" si="9"/>
        <v>10135650.000000002</v>
      </c>
    </row>
    <row r="194" spans="1:3" x14ac:dyDescent="0.25">
      <c r="A194">
        <v>1480</v>
      </c>
      <c r="B194">
        <f t="shared" si="8"/>
        <v>327.54999999999995</v>
      </c>
      <c r="C194">
        <f t="shared" si="9"/>
        <v>10152800.000000002</v>
      </c>
    </row>
    <row r="195" spans="1:3" x14ac:dyDescent="0.25">
      <c r="A195">
        <v>1482.5</v>
      </c>
      <c r="B195">
        <f t="shared" ref="B195:B202" si="13">A195*$G$1+10+273.15</f>
        <v>327.625</v>
      </c>
      <c r="C195">
        <f t="shared" ref="C195:C202" si="14">$G$3*$G$2*A195</f>
        <v>10169950.000000002</v>
      </c>
    </row>
    <row r="196" spans="1:3" x14ac:dyDescent="0.25">
      <c r="A196">
        <v>1485</v>
      </c>
      <c r="B196">
        <f t="shared" si="13"/>
        <v>327.7</v>
      </c>
      <c r="C196">
        <f t="shared" si="14"/>
        <v>10187100.000000002</v>
      </c>
    </row>
    <row r="197" spans="1:3" x14ac:dyDescent="0.25">
      <c r="A197">
        <v>1487.5</v>
      </c>
      <c r="B197">
        <f t="shared" si="13"/>
        <v>327.77499999999998</v>
      </c>
      <c r="C197">
        <f t="shared" si="14"/>
        <v>10204250.000000002</v>
      </c>
    </row>
    <row r="198" spans="1:3" x14ac:dyDescent="0.25">
      <c r="A198">
        <v>1490</v>
      </c>
      <c r="B198">
        <f t="shared" si="13"/>
        <v>327.84999999999997</v>
      </c>
      <c r="C198">
        <f t="shared" si="14"/>
        <v>10221400.000000002</v>
      </c>
    </row>
    <row r="199" spans="1:3" x14ac:dyDescent="0.25">
      <c r="A199">
        <v>1492.5</v>
      </c>
      <c r="B199">
        <f t="shared" si="13"/>
        <v>327.92499999999995</v>
      </c>
      <c r="C199">
        <f t="shared" si="14"/>
        <v>10238550.000000002</v>
      </c>
    </row>
    <row r="200" spans="1:3" x14ac:dyDescent="0.25">
      <c r="A200">
        <v>1495</v>
      </c>
      <c r="B200">
        <f t="shared" si="13"/>
        <v>328</v>
      </c>
      <c r="C200">
        <f t="shared" si="14"/>
        <v>10255700.000000002</v>
      </c>
    </row>
    <row r="201" spans="1:3" x14ac:dyDescent="0.25">
      <c r="A201">
        <v>1497.5</v>
      </c>
      <c r="B201">
        <f t="shared" si="13"/>
        <v>328.07499999999999</v>
      </c>
      <c r="C201">
        <f t="shared" si="14"/>
        <v>10272850.000000002</v>
      </c>
    </row>
    <row r="202" spans="1:3" x14ac:dyDescent="0.25">
      <c r="A202">
        <v>1500</v>
      </c>
      <c r="B202">
        <f t="shared" si="13"/>
        <v>328.15</v>
      </c>
      <c r="C202">
        <f t="shared" si="14"/>
        <v>10290000.000000002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CFD_PC</dc:creator>
  <cp:lastModifiedBy>connector</cp:lastModifiedBy>
  <dcterms:created xsi:type="dcterms:W3CDTF">2016-06-07T08:06:02Z</dcterms:created>
  <dcterms:modified xsi:type="dcterms:W3CDTF">2016-06-07T11:30:56Z</dcterms:modified>
</cp:coreProperties>
</file>