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FIVE\FILES\"/>
    </mc:Choice>
  </mc:AlternateContent>
  <xr:revisionPtr revIDLastSave="0" documentId="13_ncr:1_{28070767-BCEC-4611-A3FA-0C8A9C5DBF43}" xr6:coauthVersionLast="44" xr6:coauthVersionMax="44" xr10:uidLastSave="{00000000-0000-0000-0000-000000000000}"/>
  <bookViews>
    <workbookView xWindow="-120" yWindow="-120" windowWidth="20730" windowHeight="11760" activeTab="2" xr2:uid="{81C60D4A-78F6-43BD-B247-BADC548C9911}"/>
  </bookViews>
  <sheets>
    <sheet name="Filter" sheetId="1" r:id="rId1"/>
    <sheet name="Sheet2" sheetId="3" r:id="rId2"/>
    <sheet name="Sheet3" sheetId="4" r:id="rId3"/>
    <sheet name="Sheet1" sheetId="2" r:id="rId4"/>
  </sheets>
  <definedNames>
    <definedName name="ExternalData_1" localSheetId="0" hidden="1">Filter!$N$4:$W$26</definedName>
    <definedName name="ExternalData_2" localSheetId="3" hidden="1">Sheet1!$A$1:$A$2</definedName>
    <definedName name="ExternalData_2" localSheetId="1" hidden="1">Sheet2!$A$1:$A$3</definedName>
    <definedName name="ExternalData_3" localSheetId="2" hidden="1">Sheet3!$A$1:$J$9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terData_95b094a8-63d2-4f57-95ef-3527361f7afa" name="FilterData" connection="Query - FilterData"/>
          <x15:modelTable id="Filter_b5395cc1-b369-4de8-bc95-6ce30350c5de" name="Filter" connection="Query - Filter"/>
          <x15:modelTable id="Table5_86d85a77-04ff-4dcb-a629-8da0e7b87a79" name="Table5" connection="Query - Table5"/>
          <x15:modelTable id="FilterData  2_51a24a27-569c-427e-a1f8-45f7f8c80d37" name="FilterData  2" connection="Query - FilterData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32C32-E3C6-4D3D-8818-8B4CC9A6A587}" keepAlive="1" name="ModelConnection_ExternalData_1" description="Data Model" type="5" refreshedVersion="6" minRefreshableVersion="5" saveData="1">
    <dbPr connection="Data Model Connection" command="Filter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A6F134-D676-4C46-A08D-980E88968108}" keepAlive="1" name="ModelConnection_ExternalData_2" description="Data Model" type="5" refreshedVersion="6" minRefreshableVersion="5" saveData="1">
    <dbPr connection="Data Model Connection" command="Filt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62C0686-8FCB-45C4-BA38-BDE105C5318E}" keepAlive="1" name="ModelConnection_ExternalData_21" description="Data Model" type="5" refreshedVersion="6" minRefreshableVersion="5" saveData="1">
    <dbPr connection="Data Model Connection" command="Table5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701EEA1-1075-449B-9891-D5CBB7FBA374}" keepAlive="1" name="ModelConnection_ExternalData_3" description="Data Model" type="5" refreshedVersion="6" minRefreshableVersion="5" saveData="1">
    <dbPr connection="Data Model Connection" command="FilterData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BF2E7BC-140A-4F2B-B738-AF71A0B28581}" name="Query - Filter" description="Connection to the 'Filter' query in the workbook." type="100" refreshedVersion="6" minRefreshableVersion="5">
    <extLst>
      <ext xmlns:x15="http://schemas.microsoft.com/office/spreadsheetml/2010/11/main" uri="{DE250136-89BD-433C-8126-D09CA5730AF9}">
        <x15:connection id="00a386d2-b617-44e6-b924-1663b502845b">
          <x15:oledbPr connection="Provider=Microsoft.Mashup.OleDb.1;Data Source=$Workbook$;Location=Filter;Extended Properties=&quot;&quot;">
            <x15:dbTables>
              <x15:dbTable name="Filter"/>
            </x15:dbTables>
          </x15:oledbPr>
        </x15:connection>
      </ext>
    </extLst>
  </connection>
  <connection id="6" xr16:uid="{9983E0A9-208E-43BE-9C57-6BBC3C342A37}" name="Query - FilterData" description="Connection to the 'FilterData' query in the workbook." type="100" refreshedVersion="6" minRefreshableVersion="5">
    <extLst>
      <ext xmlns:x15="http://schemas.microsoft.com/office/spreadsheetml/2010/11/main" uri="{DE250136-89BD-433C-8126-D09CA5730AF9}">
        <x15:connection id="a9f711b1-53cb-40cb-a151-dbb21cbf099d"/>
      </ext>
    </extLst>
  </connection>
  <connection id="7" xr16:uid="{DAABCDAB-63D6-496C-90DB-FEB386872CE6}" name="Query - FilterData (2)" description="Connection to the 'FilterData (2)' query in the workbook." type="100" refreshedVersion="6" minRefreshableVersion="5">
    <extLst>
      <ext xmlns:x15="http://schemas.microsoft.com/office/spreadsheetml/2010/11/main" uri="{DE250136-89BD-433C-8126-D09CA5730AF9}">
        <x15:connection id="7e1c8984-c74c-4139-975e-5bd2c961cea9"/>
      </ext>
    </extLst>
  </connection>
  <connection id="8" xr16:uid="{1D345D4A-0716-4BC8-8495-5BA069D5AEFB}" name="Query - Table5" description="Connection to the 'Table5' query in the workbook." type="100" refreshedVersion="6" minRefreshableVersion="5">
    <extLst>
      <ext xmlns:x15="http://schemas.microsoft.com/office/spreadsheetml/2010/11/main" uri="{DE250136-89BD-433C-8126-D09CA5730AF9}">
        <x15:connection id="1a8bbca6-26e6-4bc5-9346-b8995fbf8620">
          <x15:oledbPr connection="Provider=Microsoft.Mashup.OleDb.1;Data Source=$Workbook$;Location=Table5;Extended Properties=&quot;&quot;">
            <x15:dbTables>
              <x15:dbTable name="Table5"/>
            </x15:dbTables>
          </x15:oledbPr>
        </x15:connection>
      </ext>
    </extLst>
  </connection>
  <connection id="9" xr16:uid="{1723861C-9D46-4A59-8243-050D941912A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<sst xmlns="http://schemas.openxmlformats.org/spreadsheetml/2006/main" count="662" uniqueCount="278">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</sst>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22" fontId="0" fillId="0" borderId="0" xfId="0" applyNumberFormat="1"/>
  </cellXfs>
  <cellStyles count="2">
    <cellStyle name="Currency" xfId="1" builtinId="4"/>
    <cellStyle name="Normal" xfId="0" builtinId="0"/>
  </cellStyles>
  <dxfs count="21"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0755291-3AE2-4E67-B90C-D91F0B081A96}" autoFormatId="16" applyNumberFormats="0" applyBorderFormats="0" applyFontFormats="0" applyPatternFormats="0" applyAlignmentFormats="0" applyWidthHeightFormats="0">
  <queryTableRefresh nextId="11">
    <queryTableFields count="10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DATE of HIRE" tableColumnId="7"/>
      <queryTableField id="8" name="HRS" tableColumnId="8"/>
      <queryTableField id="9" name="HOURLY RATE" tableColumnId="9"/>
      <queryTableField id="10" name="GROSS PAY" tableColumnId="10"/>
    </queryTableFields>
  </queryTableRefresh>
  <extLst>
    <ext xmlns:x15="http://schemas.microsoft.com/office/spreadsheetml/2010/11/main" uri="{883FBD77-0823-4a55-B5E3-86C4891E6966}">
      <x15:queryTable sourceDataName="Query - Filter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75EE8F1A-4366-42AD-948A-EE258FE7A099}" autoFormatId="16" applyNumberFormats="0" applyBorderFormats="0" applyFontFormats="0" applyPatternFormats="0" applyAlignmentFormats="0" applyWidthHeightFormats="0">
  <queryTableRefresh nextId="2">
    <queryTableFields count="1">
      <queryTableField id="1" name="DEPT" tableColumnId="1"/>
    </queryTableFields>
  </queryTableRefresh>
  <extLst>
    <ext xmlns:x15="http://schemas.microsoft.com/office/spreadsheetml/2010/11/main" uri="{883FBD77-0823-4a55-B5E3-86C4891E6966}">
      <x15:queryTable sourceDataName="Query - Table5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71394DD4-446C-43D5-9A99-AC90A7448BA1}" autoFormatId="16" applyNumberFormats="0" applyBorderFormats="0" applyFontFormats="0" applyPatternFormats="0" applyAlignmentFormats="0" applyWidthHeightFormats="0">
  <queryTableRefresh nextId="11">
    <queryTableFields count="10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DATE of HIRE" tableColumnId="7"/>
      <queryTableField id="8" name="HRS" tableColumnId="8"/>
      <queryTableField id="9" name="HOURLY RATE" tableColumnId="9"/>
      <queryTableField id="10" name="GROSS PAY" tableColumnId="10"/>
    </queryTableFields>
  </queryTableRefresh>
  <extLst>
    <ext xmlns:x15="http://schemas.microsoft.com/office/spreadsheetml/2010/11/main" uri="{883FBD77-0823-4a55-B5E3-86C4891E6966}">
      <x15:queryTable sourceDataName="Query - FilterData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4DFC6768-9176-49EF-A2A2-0D20C72F715B}" autoFormatId="16" applyNumberFormats="0" applyBorderFormats="0" applyFontFormats="0" applyPatternFormats="0" applyAlignmentFormats="0" applyWidthHeightFormats="0">
  <queryTableRefresh nextId="2">
    <queryTableFields count="1">
      <queryTableField id="1" name="Filter" tableColumnId="1"/>
    </queryTableFields>
  </queryTableRefresh>
  <extLst>
    <ext xmlns:x15="http://schemas.microsoft.com/office/spreadsheetml/2010/11/main" uri="{883FBD77-0823-4a55-B5E3-86C4891E6966}">
      <x15:queryTable sourceDataName="Query - Filter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0BC18-9B9C-4A28-93C2-45304955B2F2}" name="Table1" displayName="Table1" ref="A4:J98" totalsRowShown="0" headerRowBorderDxfId="20">
  <autoFilter ref="A4:J98" xr:uid="{662ABEF1-C548-4507-A1EE-2AA14B997146}"/>
  <tableColumns count="10">
    <tableColumn id="1" xr3:uid="{88D36CAC-E9A6-428D-8E68-567267CCA0C5}" name="CODE"/>
    <tableColumn id="2" xr3:uid="{C06AF2B1-F493-4EF5-B6FA-87F43C00B949}" name="FIRST"/>
    <tableColumn id="3" xr3:uid="{16990DF9-24F5-4B4C-88F3-C3272DA503AC}" name="SURNAME"/>
    <tableColumn id="4" xr3:uid="{8A7C7CE9-AB85-4574-B1B9-7993A4922C22}" name="EMP NO"/>
    <tableColumn id="5" xr3:uid="{737CFDE4-CA25-4366-8D57-7618098DD1CA}" name="DIVISION"/>
    <tableColumn id="6" xr3:uid="{E9A68527-0BD8-4704-9A7A-79535F642B4D}" name="DEPT"/>
    <tableColumn id="7" xr3:uid="{F91D53A6-CFAF-4FF9-8550-849BE5683030}" name="DATE of HIRE" dataDxfId="19"/>
    <tableColumn id="8" xr3:uid="{C02E6A8D-6543-4CEE-A796-2E4EC60486A3}" name="HRS" dataDxfId="18"/>
    <tableColumn id="9" xr3:uid="{B4178E8A-0BEC-41F3-BC95-B15712953427}" name="HOURLY RATE" dataDxfId="17" dataCellStyle="Currency"/>
    <tableColumn id="10" xr3:uid="{B5ADFFCC-3A08-43B6-8E03-E78F0AA5486A}" name="GROSS PAY" dataDxfId="16" dataCellStyle="Currency">
      <calculatedColumnFormula>H5*I5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50F6A-E57F-40A9-B198-05D082527A8B}" name="FilterData" displayName="FilterData" ref="N4:W26" tableType="queryTable" totalsRowShown="0">
  <autoFilter ref="N4:W26" xr:uid="{3E75C715-B463-449C-9B26-CD7BA50667B4}"/>
  <tableColumns count="10">
    <tableColumn id="1" xr3:uid="{3D8B44D9-1580-4EF6-BE4B-66AAAF75D934}" uniqueName="1" name="CODE" queryTableFieldId="1"/>
    <tableColumn id="2" xr3:uid="{C54D1C02-14A2-4B2B-94CF-EBB4CFD05980}" uniqueName="2" name="FIRST" queryTableFieldId="2" dataDxfId="12"/>
    <tableColumn id="3" xr3:uid="{06509C03-0977-4C4E-85C4-8D2CB7D72672}" uniqueName="3" name="SURNAME" queryTableFieldId="3" dataDxfId="11"/>
    <tableColumn id="4" xr3:uid="{E03E9966-407F-447F-9A8F-0FC3A3EB5AD7}" uniqueName="4" name="EMP NO" queryTableFieldId="4" dataDxfId="10"/>
    <tableColumn id="5" xr3:uid="{3F2CBF66-3C16-4909-AE9C-1EC83B2F7BDA}" uniqueName="5" name="DIVISION" queryTableFieldId="5" dataDxfId="9"/>
    <tableColumn id="6" xr3:uid="{E8EF7411-5AE9-4FF6-BFB1-24FFDA41AAAD}" uniqueName="6" name="DEPT" queryTableFieldId="6" dataDxfId="8"/>
    <tableColumn id="7" xr3:uid="{527EF0DA-5ECC-4DDC-8101-AD21549F9CA4}" uniqueName="7" name="DATE of HIRE" queryTableFieldId="7" dataDxfId="7"/>
    <tableColumn id="8" xr3:uid="{963AB05F-80B2-4188-8FA6-1F86E85C06B5}" uniqueName="8" name="HRS" queryTableFieldId="8"/>
    <tableColumn id="9" xr3:uid="{6D8A693C-8FFD-4D77-AC15-322C46A7AD4D}" uniqueName="9" name="HOURLY RATE" queryTableFieldId="9"/>
    <tableColumn id="10" xr3:uid="{F08706C0-CCD2-46D7-B580-F1A9807BD9C2}" uniqueName="10" name="GROSS PAY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6FEB40-3B31-466E-BE3F-49E26F53285A}" name="Table3" displayName="Table3" ref="L4:L5" totalsRowShown="0" headerRowDxfId="14" headerRowBorderDxfId="15">
  <autoFilter ref="L4:L5" xr:uid="{77FE633F-4C9E-4E30-A8E8-E21924326B49}"/>
  <tableColumns count="1">
    <tableColumn id="1" xr3:uid="{586403BA-2F30-458E-B93A-876839D8FAD3}" name="DIVI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F10F60-A992-44CD-88BF-FF4E6BF30FFB}" name="Table5_2" displayName="Table5_2" ref="A1:A3" tableType="queryTable" totalsRowShown="0">
  <autoFilter ref="A1:A3" xr:uid="{2D4208F0-D078-4E04-8695-F92FCF6F8678}"/>
  <tableColumns count="1">
    <tableColumn id="1" xr3:uid="{0BA857FE-055B-4D1D-8990-69A5386938EF}" uniqueName="1" name="DEPT" queryTableFieldId="1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6F20B8-3E26-4123-8063-BCB29B9016CD}" name="FilterData__2" displayName="FilterData__2" ref="A1:J9" tableType="queryTable" totalsRowShown="0">
  <autoFilter ref="A1:J9" xr:uid="{6495CA00-4BE1-4944-B3A2-07BD97C90B7B}"/>
  <tableColumns count="10">
    <tableColumn id="1" xr3:uid="{BE7F70E3-C0A7-47C8-B2A6-CB63AAB05384}" uniqueName="1" name="CODE" queryTableFieldId="1"/>
    <tableColumn id="2" xr3:uid="{2EE53168-274A-4C4E-A935-13407A516F8C}" uniqueName="2" name="FIRST" queryTableFieldId="2" dataDxfId="5"/>
    <tableColumn id="3" xr3:uid="{B727842D-E5AE-45D5-8527-533722CB3273}" uniqueName="3" name="SURNAME" queryTableFieldId="3" dataDxfId="4"/>
    <tableColumn id="4" xr3:uid="{5092B2B2-CC88-4643-8FBA-52470D8D654B}" uniqueName="4" name="EMP NO" queryTableFieldId="4" dataDxfId="3"/>
    <tableColumn id="5" xr3:uid="{4B4E924A-E658-46B0-A1E0-0B2E92BD8948}" uniqueName="5" name="DIVISION" queryTableFieldId="5" dataDxfId="2"/>
    <tableColumn id="6" xr3:uid="{B60CC161-46BB-47FB-9A9D-5A9229B3715A}" uniqueName="6" name="DEPT" queryTableFieldId="6" dataDxfId="1"/>
    <tableColumn id="7" xr3:uid="{70280F65-867C-455B-BE39-EC30626CDE8D}" uniqueName="7" name="DATE of HIRE" queryTableFieldId="7" dataDxfId="0"/>
    <tableColumn id="8" xr3:uid="{20ED3D68-BFE0-4F16-BDA1-053F6AA559E1}" uniqueName="8" name="HRS" queryTableFieldId="8"/>
    <tableColumn id="9" xr3:uid="{795BA0C5-DADB-4763-8719-235B9F4792DE}" uniqueName="9" name="HOURLY RATE" queryTableFieldId="9"/>
    <tableColumn id="10" xr3:uid="{CA9CB9BF-A43F-4AD2-AFEF-0B25ABDFE119}" uniqueName="10" name="GROSS PAY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7AA47D-9076-48CA-8BD1-CF1C9C3CF60C}" name="Table5" displayName="Table5" ref="L1:L3" totalsRowShown="0">
  <autoFilter ref="L1:L3" xr:uid="{E22DE391-74FA-4426-9815-709194540DDF}"/>
  <tableColumns count="1">
    <tableColumn id="1" xr3:uid="{8BE4EEF5-353F-4ABF-98B5-2EF3356E6C1B}" name="DEP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53447-531B-4031-975B-2D83FBD853D3}" name="Filter" displayName="Filter" ref="A1:A2" tableType="queryTable" totalsRowShown="0">
  <autoFilter ref="A1:A2" xr:uid="{1CC9DBCB-2CCF-4D6D-AE99-D5118F15E108}"/>
  <tableColumns count="1">
    <tableColumn id="1" xr3:uid="{25E20EA6-5EC8-41A4-A68B-F90852213045}" uniqueName="1" name="Filter" queryTableFieldId="1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W98"/>
  <sheetViews>
    <sheetView topLeftCell="E1" workbookViewId="0">
      <selection activeCell="L9" sqref="L9:L11"/>
    </sheetView>
  </sheetViews>
  <sheetFormatPr defaultRowHeight="12.75" x14ac:dyDescent="0.2"/>
  <cols>
    <col min="1" max="1" width="8.7109375" customWidth="1"/>
    <col min="2" max="2" width="11.28515625" bestFit="1" customWidth="1"/>
    <col min="3" max="3" width="13" customWidth="1"/>
    <col min="4" max="4" width="12.85546875" customWidth="1"/>
    <col min="5" max="5" width="11.28515625" customWidth="1"/>
    <col min="6" max="6" width="14.28515625" customWidth="1"/>
    <col min="7" max="7" width="15.7109375" customWidth="1"/>
    <col min="8" max="8" width="8.7109375" style="7" customWidth="1"/>
    <col min="9" max="9" width="18" style="8" customWidth="1"/>
    <col min="10" max="10" width="15.7109375" style="8" customWidth="1"/>
    <col min="12" max="12" width="11.28515625" customWidth="1"/>
    <col min="14" max="14" width="8.42578125" bestFit="1" customWidth="1"/>
    <col min="15" max="15" width="11.42578125" bestFit="1" customWidth="1"/>
    <col min="16" max="16" width="12.42578125" bestFit="1" customWidth="1"/>
    <col min="17" max="17" width="10.5703125" bestFit="1" customWidth="1"/>
    <col min="18" max="18" width="11.5703125" bestFit="1" customWidth="1"/>
    <col min="19" max="19" width="12.28515625" bestFit="1" customWidth="1"/>
    <col min="20" max="20" width="15.5703125" bestFit="1" customWidth="1"/>
    <col min="21" max="21" width="7.140625" bestFit="1" customWidth="1"/>
    <col min="22" max="22" width="16.42578125" bestFit="1" customWidth="1"/>
    <col min="23" max="23" width="14.28515625" bestFit="1" customWidth="1"/>
  </cols>
  <sheetData>
    <row r="1" spans="1:23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23" ht="12.75" customHeight="1" x14ac:dyDescent="0.2">
      <c r="D2" s="5" t="s">
        <v>1</v>
      </c>
      <c r="G2" s="6">
        <f ca="1">NOW()</f>
        <v>43889.974754166666</v>
      </c>
    </row>
    <row r="3" spans="1:23" ht="12.75" customHeight="1" x14ac:dyDescent="0.2"/>
    <row r="4" spans="1:23" ht="13.5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  <c r="L4" s="9" t="s">
        <v>5</v>
      </c>
      <c r="N4" t="s">
        <v>2</v>
      </c>
      <c r="O4" t="s">
        <v>3</v>
      </c>
      <c r="P4" t="s">
        <v>4</v>
      </c>
      <c r="Q4" t="s">
        <v>269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</row>
    <row r="5" spans="1:23" x14ac:dyDescent="0.2">
      <c r="A5">
        <v>1</v>
      </c>
      <c r="B5" t="s">
        <v>11</v>
      </c>
      <c r="C5" t="s">
        <v>12</v>
      </c>
      <c r="D5" t="s">
        <v>13</v>
      </c>
      <c r="E5" t="s">
        <v>270</v>
      </c>
      <c r="F5" s="12" t="s">
        <v>276</v>
      </c>
      <c r="G5" s="6">
        <v>30421</v>
      </c>
      <c r="H5" s="7">
        <v>40</v>
      </c>
      <c r="I5" s="8">
        <v>21.5</v>
      </c>
      <c r="J5" s="8">
        <f t="shared" ref="J5:J68" si="0">H5*I5</f>
        <v>860</v>
      </c>
      <c r="L5" t="s">
        <v>53</v>
      </c>
      <c r="N5">
        <v>14</v>
      </c>
      <c r="O5" s="16" t="s">
        <v>50</v>
      </c>
      <c r="P5" s="16" t="s">
        <v>51</v>
      </c>
      <c r="Q5" s="16" t="s">
        <v>52</v>
      </c>
      <c r="R5" s="16" t="s">
        <v>53</v>
      </c>
      <c r="S5" s="16" t="s">
        <v>274</v>
      </c>
      <c r="T5" s="17">
        <v>32301</v>
      </c>
      <c r="U5">
        <v>40</v>
      </c>
      <c r="V5">
        <v>8.75</v>
      </c>
      <c r="W5">
        <v>350</v>
      </c>
    </row>
    <row r="6" spans="1:23" x14ac:dyDescent="0.2">
      <c r="A6">
        <v>2</v>
      </c>
      <c r="B6" t="s">
        <v>14</v>
      </c>
      <c r="C6" t="s">
        <v>15</v>
      </c>
      <c r="D6" t="s">
        <v>16</v>
      </c>
      <c r="E6" t="s">
        <v>270</v>
      </c>
      <c r="F6" s="13" t="s">
        <v>274</v>
      </c>
      <c r="G6" s="6">
        <v>31072</v>
      </c>
      <c r="H6" s="7">
        <v>35.5</v>
      </c>
      <c r="I6" s="8">
        <v>12.5</v>
      </c>
      <c r="J6" s="8">
        <f t="shared" si="0"/>
        <v>443.75</v>
      </c>
      <c r="N6">
        <v>19</v>
      </c>
      <c r="O6" s="16" t="s">
        <v>66</v>
      </c>
      <c r="P6" s="16" t="s">
        <v>67</v>
      </c>
      <c r="Q6" s="16" t="s">
        <v>68</v>
      </c>
      <c r="R6" s="16" t="s">
        <v>53</v>
      </c>
      <c r="S6" s="16" t="s">
        <v>276</v>
      </c>
      <c r="T6" s="17">
        <v>31951</v>
      </c>
      <c r="U6">
        <v>40</v>
      </c>
      <c r="V6">
        <v>15</v>
      </c>
      <c r="W6">
        <v>600</v>
      </c>
    </row>
    <row r="7" spans="1:23" x14ac:dyDescent="0.2">
      <c r="A7">
        <v>3</v>
      </c>
      <c r="B7" t="s">
        <v>17</v>
      </c>
      <c r="C7" t="s">
        <v>18</v>
      </c>
      <c r="D7" t="s">
        <v>19</v>
      </c>
      <c r="E7" t="s">
        <v>271</v>
      </c>
      <c r="F7" s="14" t="s">
        <v>275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  <c r="N7">
        <v>22</v>
      </c>
      <c r="O7" s="16" t="s">
        <v>75</v>
      </c>
      <c r="P7" s="16" t="s">
        <v>76</v>
      </c>
      <c r="Q7" s="16" t="s">
        <v>77</v>
      </c>
      <c r="R7" s="16" t="s">
        <v>53</v>
      </c>
      <c r="S7" s="16" t="s">
        <v>273</v>
      </c>
      <c r="T7" s="17">
        <v>30714</v>
      </c>
      <c r="U7">
        <v>40</v>
      </c>
      <c r="V7">
        <v>8.75</v>
      </c>
      <c r="W7">
        <v>350</v>
      </c>
    </row>
    <row r="8" spans="1:23" x14ac:dyDescent="0.2">
      <c r="A8">
        <v>4</v>
      </c>
      <c r="B8" t="s">
        <v>20</v>
      </c>
      <c r="C8" t="s">
        <v>21</v>
      </c>
      <c r="D8" t="s">
        <v>22</v>
      </c>
      <c r="E8" t="s">
        <v>272</v>
      </c>
      <c r="F8" s="15" t="s">
        <v>273</v>
      </c>
      <c r="G8" s="6">
        <v>32275</v>
      </c>
      <c r="H8" s="7">
        <v>40</v>
      </c>
      <c r="I8" s="8">
        <v>7.22</v>
      </c>
      <c r="J8" s="8">
        <f t="shared" si="0"/>
        <v>288.8</v>
      </c>
      <c r="N8">
        <v>24</v>
      </c>
      <c r="O8" s="16" t="s">
        <v>80</v>
      </c>
      <c r="P8" s="16" t="s">
        <v>81</v>
      </c>
      <c r="Q8" s="16" t="s">
        <v>82</v>
      </c>
      <c r="R8" s="16" t="s">
        <v>53</v>
      </c>
      <c r="S8" s="16" t="s">
        <v>274</v>
      </c>
      <c r="T8" s="17">
        <v>30780</v>
      </c>
      <c r="U8">
        <v>40</v>
      </c>
      <c r="V8">
        <v>21.5</v>
      </c>
      <c r="W8">
        <v>860</v>
      </c>
    </row>
    <row r="9" spans="1:23" x14ac:dyDescent="0.2">
      <c r="A9">
        <v>5</v>
      </c>
      <c r="B9" t="s">
        <v>23</v>
      </c>
      <c r="C9" t="s">
        <v>24</v>
      </c>
      <c r="D9" t="s">
        <v>25</v>
      </c>
      <c r="E9" t="s">
        <v>271</v>
      </c>
      <c r="F9" s="13" t="s">
        <v>274</v>
      </c>
      <c r="G9" s="6">
        <v>33080</v>
      </c>
      <c r="H9" s="7">
        <v>42</v>
      </c>
      <c r="I9" s="8">
        <v>16.75</v>
      </c>
      <c r="J9" s="8">
        <f t="shared" si="0"/>
        <v>703.5</v>
      </c>
      <c r="N9">
        <v>30</v>
      </c>
      <c r="O9" s="16" t="s">
        <v>97</v>
      </c>
      <c r="P9" s="16" t="s">
        <v>98</v>
      </c>
      <c r="Q9" s="16" t="s">
        <v>99</v>
      </c>
      <c r="R9" s="16" t="s">
        <v>53</v>
      </c>
      <c r="S9" s="16" t="s">
        <v>274</v>
      </c>
      <c r="T9" s="17">
        <v>30917</v>
      </c>
      <c r="U9">
        <v>40</v>
      </c>
      <c r="V9">
        <v>21.5</v>
      </c>
      <c r="W9">
        <v>860</v>
      </c>
    </row>
    <row r="10" spans="1:23" x14ac:dyDescent="0.2">
      <c r="A10">
        <v>6</v>
      </c>
      <c r="B10" t="s">
        <v>26</v>
      </c>
      <c r="C10" t="s">
        <v>27</v>
      </c>
      <c r="D10" t="s">
        <v>28</v>
      </c>
      <c r="E10" t="s">
        <v>272</v>
      </c>
      <c r="F10" s="12" t="s">
        <v>276</v>
      </c>
      <c r="G10" s="6">
        <v>30479</v>
      </c>
      <c r="H10" s="7">
        <v>40</v>
      </c>
      <c r="I10" s="8">
        <v>12.6</v>
      </c>
      <c r="J10" s="8">
        <f t="shared" si="0"/>
        <v>504</v>
      </c>
      <c r="N10">
        <v>36</v>
      </c>
      <c r="O10" s="16" t="s">
        <v>112</v>
      </c>
      <c r="P10" s="16" t="s">
        <v>113</v>
      </c>
      <c r="Q10" s="16" t="s">
        <v>114</v>
      </c>
      <c r="R10" s="16" t="s">
        <v>53</v>
      </c>
      <c r="S10" s="16" t="s">
        <v>274</v>
      </c>
      <c r="T10" s="17">
        <v>31563</v>
      </c>
      <c r="U10">
        <v>40</v>
      </c>
      <c r="V10">
        <v>8.75</v>
      </c>
      <c r="W10">
        <v>350</v>
      </c>
    </row>
    <row r="11" spans="1:23" x14ac:dyDescent="0.2">
      <c r="A11">
        <v>7</v>
      </c>
      <c r="B11" t="s">
        <v>29</v>
      </c>
      <c r="C11" t="s">
        <v>30</v>
      </c>
      <c r="D11" t="s">
        <v>31</v>
      </c>
      <c r="E11" t="s">
        <v>270</v>
      </c>
      <c r="F11" s="12" t="s">
        <v>276</v>
      </c>
      <c r="G11" s="6">
        <v>33237</v>
      </c>
      <c r="H11" s="7">
        <v>40</v>
      </c>
      <c r="I11" s="8">
        <v>21.5</v>
      </c>
      <c r="J11" s="8">
        <f t="shared" si="0"/>
        <v>860</v>
      </c>
      <c r="N11">
        <v>44</v>
      </c>
      <c r="O11" s="16" t="s">
        <v>134</v>
      </c>
      <c r="P11" s="16" t="s">
        <v>135</v>
      </c>
      <c r="Q11" s="16" t="s">
        <v>136</v>
      </c>
      <c r="R11" s="16" t="s">
        <v>53</v>
      </c>
      <c r="S11" s="16" t="s">
        <v>275</v>
      </c>
      <c r="T11" s="17">
        <v>31751</v>
      </c>
      <c r="U11">
        <v>15.5</v>
      </c>
      <c r="V11">
        <v>6.5</v>
      </c>
      <c r="W11">
        <v>100.75</v>
      </c>
    </row>
    <row r="12" spans="1:23" x14ac:dyDescent="0.2">
      <c r="A12">
        <v>8</v>
      </c>
      <c r="B12" t="s">
        <v>32</v>
      </c>
      <c r="C12" t="s">
        <v>33</v>
      </c>
      <c r="D12" t="s">
        <v>34</v>
      </c>
      <c r="E12" t="s">
        <v>272</v>
      </c>
      <c r="F12" s="15" t="s">
        <v>273</v>
      </c>
      <c r="G12" s="6">
        <v>31933</v>
      </c>
      <c r="H12" s="7">
        <v>35</v>
      </c>
      <c r="I12" s="8">
        <v>24</v>
      </c>
      <c r="J12" s="8">
        <f t="shared" si="0"/>
        <v>840</v>
      </c>
      <c r="N12">
        <v>50</v>
      </c>
      <c r="O12" s="16" t="s">
        <v>151</v>
      </c>
      <c r="P12" s="16" t="s">
        <v>152</v>
      </c>
      <c r="Q12" s="16" t="s">
        <v>153</v>
      </c>
      <c r="R12" s="16" t="s">
        <v>53</v>
      </c>
      <c r="S12" s="16" t="s">
        <v>273</v>
      </c>
      <c r="T12" s="17">
        <v>31690</v>
      </c>
      <c r="U12">
        <v>40</v>
      </c>
      <c r="V12">
        <v>21.5</v>
      </c>
      <c r="W12">
        <v>860</v>
      </c>
    </row>
    <row r="13" spans="1:23" x14ac:dyDescent="0.2">
      <c r="A13">
        <v>9</v>
      </c>
      <c r="B13" t="s">
        <v>35</v>
      </c>
      <c r="C13" t="s">
        <v>36</v>
      </c>
      <c r="D13" t="s">
        <v>37</v>
      </c>
      <c r="E13" t="s">
        <v>272</v>
      </c>
      <c r="F13" s="13" t="s">
        <v>274</v>
      </c>
      <c r="G13" s="6">
        <v>31938</v>
      </c>
      <c r="H13" s="7">
        <v>40</v>
      </c>
      <c r="I13" s="8">
        <v>12.6</v>
      </c>
      <c r="J13" s="8">
        <f t="shared" si="0"/>
        <v>504</v>
      </c>
      <c r="N13">
        <v>56</v>
      </c>
      <c r="O13" s="16" t="s">
        <v>167</v>
      </c>
      <c r="P13" s="16" t="s">
        <v>168</v>
      </c>
      <c r="Q13" s="16" t="s">
        <v>169</v>
      </c>
      <c r="R13" s="16" t="s">
        <v>53</v>
      </c>
      <c r="S13" s="16" t="s">
        <v>274</v>
      </c>
      <c r="T13" s="17">
        <v>33261</v>
      </c>
      <c r="U13">
        <v>40</v>
      </c>
      <c r="V13">
        <v>21.5</v>
      </c>
      <c r="W13">
        <v>860</v>
      </c>
    </row>
    <row r="14" spans="1:23" x14ac:dyDescent="0.2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s="13" t="s">
        <v>274</v>
      </c>
      <c r="G14" s="6">
        <v>31770</v>
      </c>
      <c r="H14" s="7">
        <v>35.5</v>
      </c>
      <c r="I14" s="8">
        <v>12.5</v>
      </c>
      <c r="J14" s="8">
        <f t="shared" si="0"/>
        <v>443.75</v>
      </c>
      <c r="N14">
        <v>60</v>
      </c>
      <c r="O14" s="16" t="s">
        <v>176</v>
      </c>
      <c r="P14" s="16" t="s">
        <v>177</v>
      </c>
      <c r="Q14" s="16" t="s">
        <v>178</v>
      </c>
      <c r="R14" s="16" t="s">
        <v>53</v>
      </c>
      <c r="S14" s="16" t="s">
        <v>276</v>
      </c>
      <c r="T14" s="17">
        <v>31580</v>
      </c>
      <c r="U14">
        <v>40</v>
      </c>
      <c r="V14">
        <v>8.75</v>
      </c>
      <c r="W14">
        <v>350</v>
      </c>
    </row>
    <row r="15" spans="1:23" x14ac:dyDescent="0.2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s="13" t="s">
        <v>274</v>
      </c>
      <c r="G15" s="6">
        <v>31233</v>
      </c>
      <c r="H15" s="7">
        <v>35.5</v>
      </c>
      <c r="I15" s="8">
        <v>13.3</v>
      </c>
      <c r="J15" s="8">
        <f t="shared" si="0"/>
        <v>472.15000000000003</v>
      </c>
      <c r="N15">
        <v>62</v>
      </c>
      <c r="O15" s="16" t="s">
        <v>131</v>
      </c>
      <c r="P15" s="16" t="s">
        <v>182</v>
      </c>
      <c r="Q15" s="16" t="s">
        <v>183</v>
      </c>
      <c r="R15" s="16" t="s">
        <v>53</v>
      </c>
      <c r="S15" s="16" t="s">
        <v>274</v>
      </c>
      <c r="T15" s="17">
        <v>32625</v>
      </c>
      <c r="U15">
        <v>15.5</v>
      </c>
      <c r="V15">
        <v>6.5</v>
      </c>
      <c r="W15">
        <v>100.75</v>
      </c>
    </row>
    <row r="16" spans="1:23" x14ac:dyDescent="0.2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s="12" t="s">
        <v>276</v>
      </c>
      <c r="G16" s="6">
        <v>32968</v>
      </c>
      <c r="H16" s="7">
        <v>32</v>
      </c>
      <c r="I16" s="8">
        <v>5.5</v>
      </c>
      <c r="J16" s="8">
        <f t="shared" si="0"/>
        <v>176</v>
      </c>
      <c r="N16">
        <v>64</v>
      </c>
      <c r="O16" s="16" t="s">
        <v>187</v>
      </c>
      <c r="P16" s="16" t="s">
        <v>188</v>
      </c>
      <c r="Q16" s="16" t="s">
        <v>189</v>
      </c>
      <c r="R16" s="16" t="s">
        <v>53</v>
      </c>
      <c r="S16" s="16" t="s">
        <v>276</v>
      </c>
      <c r="T16" s="17">
        <v>32470</v>
      </c>
      <c r="U16">
        <v>35</v>
      </c>
      <c r="V16">
        <v>12.1</v>
      </c>
      <c r="W16">
        <v>423.5</v>
      </c>
    </row>
    <row r="17" spans="1:23" x14ac:dyDescent="0.2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s="12" t="s">
        <v>276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  <c r="N17">
        <v>65</v>
      </c>
      <c r="O17" s="16" t="s">
        <v>190</v>
      </c>
      <c r="P17" s="16" t="s">
        <v>191</v>
      </c>
      <c r="Q17" s="16" t="s">
        <v>192</v>
      </c>
      <c r="R17" s="16" t="s">
        <v>53</v>
      </c>
      <c r="S17" s="16" t="s">
        <v>275</v>
      </c>
      <c r="T17" s="17">
        <v>31444</v>
      </c>
      <c r="U17">
        <v>35</v>
      </c>
      <c r="V17">
        <v>24</v>
      </c>
      <c r="W17">
        <v>840</v>
      </c>
    </row>
    <row r="18" spans="1:23" x14ac:dyDescent="0.2">
      <c r="A18">
        <v>14</v>
      </c>
      <c r="B18" t="s">
        <v>50</v>
      </c>
      <c r="C18" t="s">
        <v>51</v>
      </c>
      <c r="D18" t="s">
        <v>52</v>
      </c>
      <c r="E18" t="s">
        <v>53</v>
      </c>
      <c r="F18" s="13" t="s">
        <v>274</v>
      </c>
      <c r="G18" s="6">
        <v>32301</v>
      </c>
      <c r="H18" s="7">
        <v>40</v>
      </c>
      <c r="I18" s="8">
        <v>8.75</v>
      </c>
      <c r="J18" s="8">
        <f t="shared" si="0"/>
        <v>350</v>
      </c>
      <c r="N18">
        <v>74</v>
      </c>
      <c r="O18" s="16" t="s">
        <v>213</v>
      </c>
      <c r="P18" s="16" t="s">
        <v>51</v>
      </c>
      <c r="Q18" s="16" t="s">
        <v>214</v>
      </c>
      <c r="R18" s="16" t="s">
        <v>53</v>
      </c>
      <c r="S18" s="16" t="s">
        <v>275</v>
      </c>
      <c r="T18" s="17">
        <v>29999</v>
      </c>
      <c r="U18">
        <v>40</v>
      </c>
      <c r="V18">
        <v>12.1</v>
      </c>
      <c r="W18">
        <v>484</v>
      </c>
    </row>
    <row r="19" spans="1:23" x14ac:dyDescent="0.2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s="13" t="s">
        <v>274</v>
      </c>
      <c r="G19" s="6">
        <v>32565</v>
      </c>
      <c r="H19" s="7">
        <v>35</v>
      </c>
      <c r="I19" s="8">
        <v>12.1</v>
      </c>
      <c r="J19" s="8">
        <f t="shared" si="0"/>
        <v>423.5</v>
      </c>
      <c r="N19">
        <v>77</v>
      </c>
      <c r="O19" s="16" t="s">
        <v>220</v>
      </c>
      <c r="P19" s="16" t="s">
        <v>221</v>
      </c>
      <c r="Q19" s="16" t="s">
        <v>222</v>
      </c>
      <c r="R19" s="16" t="s">
        <v>53</v>
      </c>
      <c r="S19" s="16" t="s">
        <v>274</v>
      </c>
      <c r="T19" s="17">
        <v>31759</v>
      </c>
      <c r="U19">
        <v>40</v>
      </c>
      <c r="V19">
        <v>19.5</v>
      </c>
      <c r="W19">
        <v>780</v>
      </c>
    </row>
    <row r="20" spans="1:23" x14ac:dyDescent="0.2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s="12" t="s">
        <v>276</v>
      </c>
      <c r="G20" s="6">
        <v>31696</v>
      </c>
      <c r="H20" s="7">
        <v>35.5</v>
      </c>
      <c r="I20" s="8">
        <v>13.3</v>
      </c>
      <c r="J20" s="8">
        <f t="shared" si="0"/>
        <v>472.15000000000003</v>
      </c>
      <c r="N20">
        <v>79</v>
      </c>
      <c r="O20" s="16" t="s">
        <v>225</v>
      </c>
      <c r="P20" s="16" t="s">
        <v>226</v>
      </c>
      <c r="Q20" s="16" t="s">
        <v>227</v>
      </c>
      <c r="R20" s="16" t="s">
        <v>53</v>
      </c>
      <c r="S20" s="16" t="s">
        <v>273</v>
      </c>
      <c r="T20" s="17">
        <v>31251</v>
      </c>
      <c r="U20">
        <v>40</v>
      </c>
      <c r="V20">
        <v>15</v>
      </c>
      <c r="W20">
        <v>600</v>
      </c>
    </row>
    <row r="21" spans="1:23" x14ac:dyDescent="0.2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s="14" t="s">
        <v>275</v>
      </c>
      <c r="G21" s="6">
        <v>31174</v>
      </c>
      <c r="H21" s="7">
        <v>40</v>
      </c>
      <c r="I21" s="8">
        <v>22</v>
      </c>
      <c r="J21" s="8">
        <f t="shared" si="0"/>
        <v>880</v>
      </c>
      <c r="N21">
        <v>81</v>
      </c>
      <c r="O21" s="16" t="s">
        <v>231</v>
      </c>
      <c r="P21" s="16" t="s">
        <v>232</v>
      </c>
      <c r="Q21" s="16" t="s">
        <v>233</v>
      </c>
      <c r="R21" s="16" t="s">
        <v>53</v>
      </c>
      <c r="S21" s="16" t="s">
        <v>273</v>
      </c>
      <c r="T21" s="17">
        <v>30988</v>
      </c>
      <c r="U21">
        <v>40</v>
      </c>
      <c r="V21">
        <v>15.5</v>
      </c>
      <c r="W21">
        <v>620</v>
      </c>
    </row>
    <row r="22" spans="1:23" x14ac:dyDescent="0.2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s="15" t="s">
        <v>273</v>
      </c>
      <c r="G22" s="6">
        <v>32130</v>
      </c>
      <c r="H22" s="7">
        <v>40</v>
      </c>
      <c r="I22" s="8">
        <v>22</v>
      </c>
      <c r="J22" s="8">
        <f t="shared" si="0"/>
        <v>880</v>
      </c>
      <c r="N22">
        <v>83</v>
      </c>
      <c r="O22" s="16" t="s">
        <v>237</v>
      </c>
      <c r="P22" s="16" t="s">
        <v>238</v>
      </c>
      <c r="Q22" s="16" t="s">
        <v>239</v>
      </c>
      <c r="R22" s="16" t="s">
        <v>53</v>
      </c>
      <c r="S22" s="16" t="s">
        <v>274</v>
      </c>
      <c r="T22" s="17">
        <v>29648</v>
      </c>
      <c r="U22">
        <v>15.5</v>
      </c>
      <c r="V22">
        <v>12.6</v>
      </c>
      <c r="W22">
        <v>195.3</v>
      </c>
    </row>
    <row r="23" spans="1:23" x14ac:dyDescent="0.2">
      <c r="A23">
        <v>19</v>
      </c>
      <c r="B23" t="s">
        <v>66</v>
      </c>
      <c r="C23" t="s">
        <v>67</v>
      </c>
      <c r="D23" t="s">
        <v>68</v>
      </c>
      <c r="E23" t="s">
        <v>53</v>
      </c>
      <c r="F23" s="12" t="s">
        <v>276</v>
      </c>
      <c r="G23" s="6">
        <v>31951</v>
      </c>
      <c r="H23" s="7">
        <v>40</v>
      </c>
      <c r="I23" s="8">
        <v>15</v>
      </c>
      <c r="J23" s="8">
        <f t="shared" si="0"/>
        <v>600</v>
      </c>
      <c r="N23">
        <v>90</v>
      </c>
      <c r="O23" s="16" t="s">
        <v>256</v>
      </c>
      <c r="P23" s="16" t="s">
        <v>257</v>
      </c>
      <c r="Q23" s="16" t="s">
        <v>258</v>
      </c>
      <c r="R23" s="16" t="s">
        <v>53</v>
      </c>
      <c r="S23" s="16" t="s">
        <v>274</v>
      </c>
      <c r="T23" s="17">
        <v>31838</v>
      </c>
      <c r="U23">
        <v>15.5</v>
      </c>
      <c r="V23">
        <v>5.5</v>
      </c>
      <c r="W23">
        <v>85.25</v>
      </c>
    </row>
    <row r="24" spans="1:23" x14ac:dyDescent="0.2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s="13" t="s">
        <v>274</v>
      </c>
      <c r="G24" s="6">
        <v>31614</v>
      </c>
      <c r="H24" s="7">
        <v>35.5</v>
      </c>
      <c r="I24" s="8">
        <v>12.5</v>
      </c>
      <c r="J24" s="8">
        <f t="shared" si="0"/>
        <v>443.75</v>
      </c>
      <c r="N24">
        <v>91</v>
      </c>
      <c r="O24" s="16" t="s">
        <v>123</v>
      </c>
      <c r="P24" s="16" t="s">
        <v>259</v>
      </c>
      <c r="Q24" s="16" t="s">
        <v>260</v>
      </c>
      <c r="R24" s="16" t="s">
        <v>53</v>
      </c>
      <c r="S24" s="16" t="s">
        <v>276</v>
      </c>
      <c r="T24" s="17">
        <v>32135</v>
      </c>
      <c r="U24">
        <v>40</v>
      </c>
      <c r="V24">
        <v>16.75</v>
      </c>
      <c r="W24">
        <v>670</v>
      </c>
    </row>
    <row r="25" spans="1:23" x14ac:dyDescent="0.2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s="14" t="s">
        <v>275</v>
      </c>
      <c r="G25" s="6">
        <v>30729</v>
      </c>
      <c r="H25" s="7">
        <v>25</v>
      </c>
      <c r="I25" s="8">
        <v>8.52</v>
      </c>
      <c r="J25" s="8">
        <f t="shared" si="0"/>
        <v>213</v>
      </c>
      <c r="N25">
        <v>93</v>
      </c>
      <c r="O25" s="16" t="s">
        <v>264</v>
      </c>
      <c r="P25" s="16" t="s">
        <v>51</v>
      </c>
      <c r="Q25" s="16" t="s">
        <v>265</v>
      </c>
      <c r="R25" s="16" t="s">
        <v>53</v>
      </c>
      <c r="S25" s="16" t="s">
        <v>275</v>
      </c>
      <c r="T25" s="17">
        <v>33336</v>
      </c>
      <c r="U25">
        <v>40</v>
      </c>
      <c r="V25">
        <v>12.1</v>
      </c>
      <c r="W25">
        <v>484</v>
      </c>
    </row>
    <row r="26" spans="1:23" x14ac:dyDescent="0.2">
      <c r="A26">
        <v>22</v>
      </c>
      <c r="B26" t="s">
        <v>75</v>
      </c>
      <c r="C26" t="s">
        <v>76</v>
      </c>
      <c r="D26" t="s">
        <v>77</v>
      </c>
      <c r="E26" t="s">
        <v>53</v>
      </c>
      <c r="F26" s="15" t="s">
        <v>273</v>
      </c>
      <c r="G26" s="6">
        <v>30714</v>
      </c>
      <c r="H26" s="7">
        <v>40</v>
      </c>
      <c r="I26" s="8">
        <v>8.75</v>
      </c>
      <c r="J26" s="8">
        <f t="shared" si="0"/>
        <v>350</v>
      </c>
      <c r="N26">
        <v>94</v>
      </c>
      <c r="O26" s="16" t="s">
        <v>266</v>
      </c>
      <c r="P26" s="16" t="s">
        <v>267</v>
      </c>
      <c r="Q26" s="16" t="s">
        <v>268</v>
      </c>
      <c r="R26" s="16" t="s">
        <v>53</v>
      </c>
      <c r="S26" s="16" t="s">
        <v>274</v>
      </c>
      <c r="T26" s="17">
        <v>33117</v>
      </c>
      <c r="U26">
        <v>15.5</v>
      </c>
      <c r="V26">
        <v>6.5</v>
      </c>
      <c r="W26">
        <v>100.75</v>
      </c>
    </row>
    <row r="27" spans="1:23" x14ac:dyDescent="0.2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s="13" t="s">
        <v>274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23" x14ac:dyDescent="0.2">
      <c r="A28">
        <v>24</v>
      </c>
      <c r="B28" t="s">
        <v>80</v>
      </c>
      <c r="C28" t="s">
        <v>81</v>
      </c>
      <c r="D28" t="s">
        <v>82</v>
      </c>
      <c r="E28" t="s">
        <v>53</v>
      </c>
      <c r="F28" s="13" t="s">
        <v>274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23" x14ac:dyDescent="0.2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s="14" t="s">
        <v>275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23" x14ac:dyDescent="0.2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s="14" t="s">
        <v>275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23" x14ac:dyDescent="0.2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s="13" t="s">
        <v>274</v>
      </c>
      <c r="G31" s="6">
        <v>31359</v>
      </c>
      <c r="H31" s="7">
        <v>40</v>
      </c>
      <c r="I31" s="8">
        <v>19.5</v>
      </c>
      <c r="J31" s="8">
        <f t="shared" si="0"/>
        <v>780</v>
      </c>
    </row>
    <row r="32" spans="1:23" x14ac:dyDescent="0.2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s="12" t="s">
        <v>276</v>
      </c>
      <c r="G32" s="6">
        <v>30577</v>
      </c>
      <c r="H32" s="7">
        <v>40</v>
      </c>
      <c r="I32" s="8">
        <v>12.6</v>
      </c>
      <c r="J32" s="8">
        <f t="shared" si="0"/>
        <v>504</v>
      </c>
    </row>
    <row r="33" spans="1:10" x14ac:dyDescent="0.2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s="15" t="s">
        <v>273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">
      <c r="A34">
        <v>30</v>
      </c>
      <c r="B34" t="s">
        <v>97</v>
      </c>
      <c r="C34" t="s">
        <v>98</v>
      </c>
      <c r="D34" t="s">
        <v>99</v>
      </c>
      <c r="E34" t="s">
        <v>53</v>
      </c>
      <c r="F34" s="13" t="s">
        <v>274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s="14" t="s">
        <v>275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s="12" t="s">
        <v>276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s="13" t="s">
        <v>274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s="15" t="s">
        <v>273</v>
      </c>
      <c r="G38" s="6">
        <v>32452</v>
      </c>
      <c r="H38" s="7">
        <v>40</v>
      </c>
      <c r="I38" s="8">
        <v>19.5</v>
      </c>
      <c r="J38" s="8">
        <f t="shared" si="0"/>
        <v>780</v>
      </c>
    </row>
    <row r="39" spans="1:10" x14ac:dyDescent="0.2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s="13" t="s">
        <v>274</v>
      </c>
      <c r="G39" s="6">
        <v>32106</v>
      </c>
      <c r="H39" s="7">
        <v>35.5</v>
      </c>
      <c r="I39" s="8">
        <v>12.5</v>
      </c>
      <c r="J39" s="8">
        <f t="shared" si="0"/>
        <v>443.75</v>
      </c>
    </row>
    <row r="40" spans="1:10" x14ac:dyDescent="0.2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s="13" t="s">
        <v>274</v>
      </c>
      <c r="G40" s="6">
        <v>31563</v>
      </c>
      <c r="H40" s="7">
        <v>40</v>
      </c>
      <c r="I40" s="8">
        <v>8.75</v>
      </c>
      <c r="J40" s="8">
        <f t="shared" si="0"/>
        <v>350</v>
      </c>
    </row>
    <row r="41" spans="1:10" x14ac:dyDescent="0.2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s="12" t="s">
        <v>276</v>
      </c>
      <c r="G41" s="6">
        <v>32029</v>
      </c>
      <c r="H41" s="7">
        <v>29.5</v>
      </c>
      <c r="I41" s="8">
        <v>6.5</v>
      </c>
      <c r="J41" s="8">
        <f t="shared" si="0"/>
        <v>191.75</v>
      </c>
    </row>
    <row r="42" spans="1:10" x14ac:dyDescent="0.2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s="14" t="s">
        <v>275</v>
      </c>
      <c r="G42" s="6">
        <v>30484</v>
      </c>
      <c r="H42" s="7">
        <v>38</v>
      </c>
      <c r="I42" s="8">
        <v>15.5</v>
      </c>
      <c r="J42" s="8">
        <f t="shared" si="0"/>
        <v>589</v>
      </c>
    </row>
    <row r="43" spans="1:10" x14ac:dyDescent="0.2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s="12" t="s">
        <v>276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s="12" t="s">
        <v>276</v>
      </c>
      <c r="G44" s="6">
        <v>32085</v>
      </c>
      <c r="H44" s="7">
        <v>38</v>
      </c>
      <c r="I44" s="8">
        <v>15.5</v>
      </c>
      <c r="J44" s="8">
        <f t="shared" si="0"/>
        <v>589</v>
      </c>
    </row>
    <row r="45" spans="1:10" x14ac:dyDescent="0.2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s="14" t="s">
        <v>275</v>
      </c>
      <c r="G45" s="6">
        <v>31551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s="15" t="s">
        <v>273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s="14" t="s">
        <v>275</v>
      </c>
      <c r="G47" s="6">
        <v>31494</v>
      </c>
      <c r="H47" s="7">
        <v>35</v>
      </c>
      <c r="I47" s="8">
        <v>24</v>
      </c>
      <c r="J47" s="8">
        <f t="shared" si="0"/>
        <v>840</v>
      </c>
    </row>
    <row r="48" spans="1:10" x14ac:dyDescent="0.2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s="14" t="s">
        <v>275</v>
      </c>
      <c r="G48" s="6">
        <v>31751</v>
      </c>
      <c r="H48" s="7">
        <v>15.5</v>
      </c>
      <c r="I48" s="8">
        <v>6.5</v>
      </c>
      <c r="J48" s="8">
        <f t="shared" si="0"/>
        <v>100.75</v>
      </c>
    </row>
    <row r="49" spans="1:10" x14ac:dyDescent="0.2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s="15" t="s">
        <v>273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s="12" t="s">
        <v>276</v>
      </c>
      <c r="G50" s="6">
        <v>32507</v>
      </c>
      <c r="H50" s="7">
        <v>32</v>
      </c>
      <c r="I50" s="8">
        <v>5.5</v>
      </c>
      <c r="J50" s="8">
        <f t="shared" si="0"/>
        <v>176</v>
      </c>
    </row>
    <row r="51" spans="1:10" x14ac:dyDescent="0.2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s="12" t="s">
        <v>276</v>
      </c>
      <c r="G51" s="6">
        <v>31508</v>
      </c>
      <c r="H51" s="7">
        <v>25</v>
      </c>
      <c r="I51" s="8">
        <v>8.52</v>
      </c>
      <c r="J51" s="8">
        <f t="shared" si="0"/>
        <v>213</v>
      </c>
    </row>
    <row r="52" spans="1:10" x14ac:dyDescent="0.2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s="14" t="s">
        <v>275</v>
      </c>
      <c r="G52" s="6">
        <v>31923</v>
      </c>
      <c r="H52" s="7">
        <v>38</v>
      </c>
      <c r="I52" s="8">
        <v>15.5</v>
      </c>
      <c r="J52" s="8">
        <f t="shared" si="0"/>
        <v>589</v>
      </c>
    </row>
    <row r="53" spans="1:10" x14ac:dyDescent="0.2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s="13" t="s">
        <v>274</v>
      </c>
      <c r="G53" s="6">
        <v>32114</v>
      </c>
      <c r="H53" s="7">
        <v>35.5</v>
      </c>
      <c r="I53" s="8">
        <v>12.5</v>
      </c>
      <c r="J53" s="8">
        <f t="shared" si="0"/>
        <v>443.75</v>
      </c>
    </row>
    <row r="54" spans="1:10" x14ac:dyDescent="0.2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s="15" t="s">
        <v>273</v>
      </c>
      <c r="G54" s="6">
        <v>31690</v>
      </c>
      <c r="H54" s="7">
        <v>40</v>
      </c>
      <c r="I54" s="8">
        <v>21.5</v>
      </c>
      <c r="J54" s="8">
        <f t="shared" si="0"/>
        <v>860</v>
      </c>
    </row>
    <row r="55" spans="1:10" x14ac:dyDescent="0.2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s="14" t="s">
        <v>275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s="12" t="s">
        <v>276</v>
      </c>
      <c r="G56" s="6">
        <v>32078</v>
      </c>
      <c r="H56" s="7">
        <v>40</v>
      </c>
      <c r="I56" s="8">
        <v>21.5</v>
      </c>
      <c r="J56" s="8">
        <f t="shared" si="0"/>
        <v>860</v>
      </c>
    </row>
    <row r="57" spans="1:10" x14ac:dyDescent="0.2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s="14" t="s">
        <v>275</v>
      </c>
      <c r="G57" s="6">
        <v>31427</v>
      </c>
      <c r="H57" s="7">
        <v>35</v>
      </c>
      <c r="I57" s="8">
        <v>24</v>
      </c>
      <c r="J57" s="8">
        <f t="shared" si="0"/>
        <v>840</v>
      </c>
    </row>
    <row r="58" spans="1:10" x14ac:dyDescent="0.2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s="12" t="s">
        <v>276</v>
      </c>
      <c r="G58" s="6">
        <v>31695</v>
      </c>
      <c r="H58" s="7">
        <v>40</v>
      </c>
      <c r="I58" s="8">
        <v>21.5</v>
      </c>
      <c r="J58" s="8">
        <f t="shared" si="0"/>
        <v>860</v>
      </c>
    </row>
    <row r="59" spans="1:10" x14ac:dyDescent="0.2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s="13" t="s">
        <v>274</v>
      </c>
      <c r="G59" s="6">
        <v>32301</v>
      </c>
      <c r="H59" s="7">
        <v>25</v>
      </c>
      <c r="I59" s="8">
        <v>8.52</v>
      </c>
      <c r="J59" s="8">
        <f t="shared" si="0"/>
        <v>213</v>
      </c>
    </row>
    <row r="60" spans="1:10" x14ac:dyDescent="0.2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s="13" t="s">
        <v>274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s="13" t="s">
        <v>274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s="15" t="s">
        <v>273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s="13" t="s">
        <v>274</v>
      </c>
      <c r="G63" s="6">
        <v>31789</v>
      </c>
      <c r="H63" s="7">
        <v>42</v>
      </c>
      <c r="I63" s="8">
        <v>16.75</v>
      </c>
      <c r="J63" s="8">
        <f t="shared" si="0"/>
        <v>703.5</v>
      </c>
    </row>
    <row r="64" spans="1:10" x14ac:dyDescent="0.2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s="12" t="s">
        <v>276</v>
      </c>
      <c r="G64" s="6">
        <v>31580</v>
      </c>
      <c r="H64" s="7">
        <v>40</v>
      </c>
      <c r="I64" s="8">
        <v>8.75</v>
      </c>
      <c r="J64" s="8">
        <f t="shared" si="0"/>
        <v>350</v>
      </c>
    </row>
    <row r="65" spans="1:10" x14ac:dyDescent="0.2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s="14" t="s">
        <v>275</v>
      </c>
      <c r="G65" s="6">
        <v>31926</v>
      </c>
      <c r="H65" s="7">
        <v>25</v>
      </c>
      <c r="I65" s="8">
        <v>8.52</v>
      </c>
      <c r="J65" s="8">
        <f t="shared" si="0"/>
        <v>213</v>
      </c>
    </row>
    <row r="66" spans="1:10" x14ac:dyDescent="0.2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s="13" t="s">
        <v>274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s="14" t="s">
        <v>275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s="12" t="s">
        <v>276</v>
      </c>
      <c r="G68" s="6">
        <v>32470</v>
      </c>
      <c r="H68" s="7">
        <v>35</v>
      </c>
      <c r="I68" s="8">
        <v>12.1</v>
      </c>
      <c r="J68" s="8">
        <f t="shared" si="0"/>
        <v>423.5</v>
      </c>
    </row>
    <row r="69" spans="1:10" x14ac:dyDescent="0.2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s="14" t="s">
        <v>275</v>
      </c>
      <c r="G69" s="6">
        <v>31444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s="13" t="s">
        <v>274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s="14" t="s">
        <v>275</v>
      </c>
      <c r="G71" s="6">
        <v>32118</v>
      </c>
      <c r="H71" s="7">
        <v>29.5</v>
      </c>
      <c r="I71" s="8">
        <v>6.5</v>
      </c>
      <c r="J71" s="8">
        <f t="shared" si="1"/>
        <v>191.75</v>
      </c>
    </row>
    <row r="72" spans="1:10" x14ac:dyDescent="0.2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s="13" t="s">
        <v>274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s="12" t="s">
        <v>276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s="15" t="s">
        <v>273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s="14" t="s">
        <v>275</v>
      </c>
      <c r="G76" s="6">
        <v>31689</v>
      </c>
      <c r="H76" s="7">
        <v>40</v>
      </c>
      <c r="I76" s="8">
        <v>6.5</v>
      </c>
      <c r="J76" s="8">
        <f t="shared" si="1"/>
        <v>260</v>
      </c>
    </row>
    <row r="77" spans="1:10" x14ac:dyDescent="0.2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s="13" t="s">
        <v>274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s="14" t="s">
        <v>275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s="12" t="s">
        <v>276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s="13" t="s">
        <v>274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s="13" t="s">
        <v>274</v>
      </c>
      <c r="G81" s="6">
        <v>31759</v>
      </c>
      <c r="H81" s="7">
        <v>40</v>
      </c>
      <c r="I81" s="8">
        <v>19.5</v>
      </c>
      <c r="J81" s="8">
        <f t="shared" si="1"/>
        <v>780</v>
      </c>
    </row>
    <row r="82" spans="1:10" x14ac:dyDescent="0.2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s="15" t="s">
        <v>273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s="15" t="s">
        <v>273</v>
      </c>
      <c r="G83" s="6">
        <v>31251</v>
      </c>
      <c r="H83" s="7">
        <v>40</v>
      </c>
      <c r="I83" s="8">
        <v>15</v>
      </c>
      <c r="J83" s="8">
        <f t="shared" si="1"/>
        <v>600</v>
      </c>
    </row>
    <row r="84" spans="1:10" x14ac:dyDescent="0.2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s="13" t="s">
        <v>274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s="15" t="s">
        <v>273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s="12" t="s">
        <v>276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s="13" t="s">
        <v>274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s="14" t="s">
        <v>275</v>
      </c>
      <c r="G88" s="6">
        <v>31753</v>
      </c>
      <c r="H88" s="7">
        <v>32</v>
      </c>
      <c r="I88" s="8">
        <v>8.75</v>
      </c>
      <c r="J88" s="8">
        <f t="shared" si="1"/>
        <v>280</v>
      </c>
    </row>
    <row r="89" spans="1:10" x14ac:dyDescent="0.2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s="14" t="s">
        <v>275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s="15" t="s">
        <v>273</v>
      </c>
      <c r="G90" s="6">
        <v>31690</v>
      </c>
      <c r="H90" s="7">
        <v>40</v>
      </c>
      <c r="I90" s="8">
        <v>15</v>
      </c>
      <c r="J90" s="8">
        <f t="shared" si="1"/>
        <v>600</v>
      </c>
    </row>
    <row r="91" spans="1:10" x14ac:dyDescent="0.2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s="14" t="s">
        <v>275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s="12" t="s">
        <v>276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s="14" t="s">
        <v>275</v>
      </c>
      <c r="G93" s="6">
        <v>31959</v>
      </c>
      <c r="H93" s="7">
        <v>40</v>
      </c>
      <c r="I93" s="8">
        <v>6.5</v>
      </c>
      <c r="J93" s="8">
        <f t="shared" si="1"/>
        <v>260</v>
      </c>
    </row>
    <row r="94" spans="1:10" x14ac:dyDescent="0.2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s="13" t="s">
        <v>274</v>
      </c>
      <c r="G94" s="6">
        <v>31838</v>
      </c>
      <c r="H94" s="7">
        <v>15.5</v>
      </c>
      <c r="I94" s="8">
        <v>5.5</v>
      </c>
      <c r="J94" s="8">
        <f t="shared" si="1"/>
        <v>85.25</v>
      </c>
    </row>
    <row r="95" spans="1:10" x14ac:dyDescent="0.2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s="12" t="s">
        <v>276</v>
      </c>
      <c r="G95" s="6">
        <v>32135</v>
      </c>
      <c r="H95" s="7">
        <v>40</v>
      </c>
      <c r="I95" s="8">
        <v>16.75</v>
      </c>
      <c r="J95" s="8">
        <f t="shared" si="1"/>
        <v>670</v>
      </c>
    </row>
    <row r="96" spans="1:10" x14ac:dyDescent="0.2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s="15" t="s">
        <v>273</v>
      </c>
      <c r="G96" s="6">
        <v>30648</v>
      </c>
      <c r="H96" s="7">
        <v>40</v>
      </c>
      <c r="I96" s="8">
        <v>7.22</v>
      </c>
      <c r="J96" s="8">
        <f t="shared" si="1"/>
        <v>288.8</v>
      </c>
    </row>
    <row r="97" spans="1:10" x14ac:dyDescent="0.2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s="14" t="s">
        <v>275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s="13" t="s">
        <v>274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433A-D031-4726-8377-B0F00EEA6FC8}">
  <dimension ref="A1:A3"/>
  <sheetViews>
    <sheetView workbookViewId="0">
      <selection sqref="A1:A3"/>
    </sheetView>
  </sheetViews>
  <sheetFormatPr defaultRowHeight="12.75" x14ac:dyDescent="0.2"/>
  <cols>
    <col min="1" max="1" width="12.140625" bestFit="1" customWidth="1"/>
  </cols>
  <sheetData>
    <row r="1" spans="1:1" x14ac:dyDescent="0.2">
      <c r="A1" t="s">
        <v>6</v>
      </c>
    </row>
    <row r="2" spans="1:1" x14ac:dyDescent="0.2">
      <c r="A2" s="16" t="s">
        <v>274</v>
      </c>
    </row>
    <row r="3" spans="1:1" x14ac:dyDescent="0.2">
      <c r="A3" s="16" t="s">
        <v>276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1A93-67DF-4C10-9CFC-C87CD6C9783A}">
  <dimension ref="A1:L9"/>
  <sheetViews>
    <sheetView tabSelected="1" workbookViewId="0">
      <selection activeCell="F23" sqref="F23"/>
    </sheetView>
  </sheetViews>
  <sheetFormatPr defaultRowHeight="12.75" x14ac:dyDescent="0.2"/>
  <cols>
    <col min="1" max="1" width="8.42578125" bestFit="1" customWidth="1"/>
    <col min="2" max="2" width="11.4257812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0.7109375" bestFit="1" customWidth="1"/>
    <col min="7" max="7" width="15.5703125" bestFit="1" customWidth="1"/>
    <col min="8" max="8" width="7.140625" bestFit="1" customWidth="1"/>
    <col min="9" max="9" width="16.42578125" bestFit="1" customWidth="1"/>
    <col min="10" max="10" width="14.28515625" bestFit="1" customWidth="1"/>
    <col min="12" max="12" width="12.140625" bestFit="1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269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6</v>
      </c>
    </row>
    <row r="2" spans="1:12" x14ac:dyDescent="0.2">
      <c r="A2">
        <v>22</v>
      </c>
      <c r="B2" s="16" t="s">
        <v>75</v>
      </c>
      <c r="C2" s="16" t="s">
        <v>76</v>
      </c>
      <c r="D2" s="16" t="s">
        <v>77</v>
      </c>
      <c r="E2" s="16" t="s">
        <v>53</v>
      </c>
      <c r="F2" s="16" t="s">
        <v>273</v>
      </c>
      <c r="G2" s="17">
        <v>30714</v>
      </c>
      <c r="H2">
        <v>40</v>
      </c>
      <c r="I2">
        <v>8.75</v>
      </c>
      <c r="J2">
        <v>350</v>
      </c>
      <c r="L2" t="s">
        <v>275</v>
      </c>
    </row>
    <row r="3" spans="1:12" x14ac:dyDescent="0.2">
      <c r="A3">
        <v>44</v>
      </c>
      <c r="B3" s="16" t="s">
        <v>134</v>
      </c>
      <c r="C3" s="16" t="s">
        <v>135</v>
      </c>
      <c r="D3" s="16" t="s">
        <v>136</v>
      </c>
      <c r="E3" s="16" t="s">
        <v>53</v>
      </c>
      <c r="F3" s="16" t="s">
        <v>275</v>
      </c>
      <c r="G3" s="17">
        <v>31751</v>
      </c>
      <c r="H3">
        <v>15.5</v>
      </c>
      <c r="I3">
        <v>6.5</v>
      </c>
      <c r="J3">
        <v>100.75</v>
      </c>
      <c r="L3" t="s">
        <v>273</v>
      </c>
    </row>
    <row r="4" spans="1:12" x14ac:dyDescent="0.2">
      <c r="A4">
        <v>50</v>
      </c>
      <c r="B4" s="16" t="s">
        <v>151</v>
      </c>
      <c r="C4" s="16" t="s">
        <v>152</v>
      </c>
      <c r="D4" s="16" t="s">
        <v>153</v>
      </c>
      <c r="E4" s="16" t="s">
        <v>53</v>
      </c>
      <c r="F4" s="16" t="s">
        <v>273</v>
      </c>
      <c r="G4" s="17">
        <v>31690</v>
      </c>
      <c r="H4">
        <v>40</v>
      </c>
      <c r="I4">
        <v>21.5</v>
      </c>
      <c r="J4">
        <v>860</v>
      </c>
    </row>
    <row r="5" spans="1:12" x14ac:dyDescent="0.2">
      <c r="A5">
        <v>65</v>
      </c>
      <c r="B5" s="16" t="s">
        <v>190</v>
      </c>
      <c r="C5" s="16" t="s">
        <v>191</v>
      </c>
      <c r="D5" s="16" t="s">
        <v>192</v>
      </c>
      <c r="E5" s="16" t="s">
        <v>53</v>
      </c>
      <c r="F5" s="16" t="s">
        <v>275</v>
      </c>
      <c r="G5" s="17">
        <v>31444</v>
      </c>
      <c r="H5">
        <v>35</v>
      </c>
      <c r="I5">
        <v>24</v>
      </c>
      <c r="J5">
        <v>840</v>
      </c>
    </row>
    <row r="6" spans="1:12" x14ac:dyDescent="0.2">
      <c r="A6">
        <v>74</v>
      </c>
      <c r="B6" s="16" t="s">
        <v>213</v>
      </c>
      <c r="C6" s="16" t="s">
        <v>51</v>
      </c>
      <c r="D6" s="16" t="s">
        <v>214</v>
      </c>
      <c r="E6" s="16" t="s">
        <v>53</v>
      </c>
      <c r="F6" s="16" t="s">
        <v>275</v>
      </c>
      <c r="G6" s="17">
        <v>29999</v>
      </c>
      <c r="H6">
        <v>40</v>
      </c>
      <c r="I6">
        <v>12.1</v>
      </c>
      <c r="J6">
        <v>484</v>
      </c>
    </row>
    <row r="7" spans="1:12" x14ac:dyDescent="0.2">
      <c r="A7">
        <v>79</v>
      </c>
      <c r="B7" s="16" t="s">
        <v>225</v>
      </c>
      <c r="C7" s="16" t="s">
        <v>226</v>
      </c>
      <c r="D7" s="16" t="s">
        <v>227</v>
      </c>
      <c r="E7" s="16" t="s">
        <v>53</v>
      </c>
      <c r="F7" s="16" t="s">
        <v>273</v>
      </c>
      <c r="G7" s="17">
        <v>31251</v>
      </c>
      <c r="H7">
        <v>40</v>
      </c>
      <c r="I7">
        <v>15</v>
      </c>
      <c r="J7">
        <v>600</v>
      </c>
    </row>
    <row r="8" spans="1:12" x14ac:dyDescent="0.2">
      <c r="A8">
        <v>81</v>
      </c>
      <c r="B8" s="16" t="s">
        <v>231</v>
      </c>
      <c r="C8" s="16" t="s">
        <v>232</v>
      </c>
      <c r="D8" s="16" t="s">
        <v>233</v>
      </c>
      <c r="E8" s="16" t="s">
        <v>53</v>
      </c>
      <c r="F8" s="16" t="s">
        <v>273</v>
      </c>
      <c r="G8" s="17">
        <v>30988</v>
      </c>
      <c r="H8">
        <v>40</v>
      </c>
      <c r="I8">
        <v>15.5</v>
      </c>
      <c r="J8">
        <v>620</v>
      </c>
    </row>
    <row r="9" spans="1:12" x14ac:dyDescent="0.2">
      <c r="A9">
        <v>93</v>
      </c>
      <c r="B9" s="16" t="s">
        <v>264</v>
      </c>
      <c r="C9" s="16" t="s">
        <v>51</v>
      </c>
      <c r="D9" s="16" t="s">
        <v>265</v>
      </c>
      <c r="E9" s="16" t="s">
        <v>53</v>
      </c>
      <c r="F9" s="16" t="s">
        <v>275</v>
      </c>
      <c r="G9" s="17">
        <v>33336</v>
      </c>
      <c r="H9">
        <v>40</v>
      </c>
      <c r="I9">
        <v>12.1</v>
      </c>
      <c r="J9">
        <v>484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8C6D-4B55-4930-85B5-BC3108FF4553}">
  <dimension ref="A1:A2"/>
  <sheetViews>
    <sheetView workbookViewId="0">
      <selection sqref="A1:A2"/>
    </sheetView>
  </sheetViews>
  <sheetFormatPr defaultRowHeight="12.75" x14ac:dyDescent="0.2"/>
  <cols>
    <col min="1" max="1" width="8.7109375" bestFit="1" customWidth="1"/>
  </cols>
  <sheetData>
    <row r="1" spans="1:1" x14ac:dyDescent="0.2">
      <c r="A1" t="s">
        <v>277</v>
      </c>
    </row>
    <row r="2" spans="1:1" x14ac:dyDescent="0.2">
      <c r="A2" s="16" t="s">
        <v>270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f a 3 7 c 7 - 1 d 6 1 - 4 5 0 9 - 8 f c f - 4 a e 7 c 3 f 2 4 3 3 e "   x m l n s = " h t t p : / / s c h e m a s . m i c r o s o f t . c o m / D a t a M a s h u p " > A A A A A M I E A A B Q S w M E F A A C A A g A 8 7 p c U J K 6 T J C o A A A A + A A A A B I A H A B D b 2 5 m a W c v U G F j a 2 F n Z S 5 4 b W w g o h g A K K A U A A A A A A A A A A A A A A A A A A A A A A A A A A A A h Y / R C o I w G I V f R X b v N p d W y O 8 k u k 0 I g o j u h i 4 d 6 Q w 3 m + / W R Y / U K y S U 1 V 2 X 5 / A d + M 7 j d o d 0 a G r v K j u j W p 2 g A F P k S Z 2 3 h d J l g n p 7 8 p c o 5 b A V + V m U 0 h t h b e L B q A R V 1 l 5 i Q p x z 2 M 1 w 2 5 W E U R q Q Q 7 b Z 5 Z V s h K + 0 s U L n E n 1 W x f 8 V 4 r B / y X C G F w x H U T T H Y R g A m W r I l P 4 i b D T G F M h P C e u + t n 0 n u d T + c Q V k i k D e L / g T U E s D B B Q A A g A I A P O 6 X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l x Q S B C z A L g B A A C P B g A A E w A c A E Z v c m 1 1 b G F z L 1 N l Y 3 R p b 2 4 x L m 0 g o h g A K K A U A A A A A A A A A A A A A A A A A A A A A A A A A A A A 7 V P B b p t A E L 1 b 8 j + s y A U k Z C V t 3 Y v l g 4 V J Q l u D s 4 s T W Z Y P a 3 s S I 8 N u t S x t K s S / d / E G j M G n K K e q X J D e 7 L w 3 M 2 8 m h a 2 M O E N E / 2 9 G / V 6 / l + 6 p g B 2 6 j W I J Y k o l R W M U g + z 3 k P o I z 8 Q W F O K + b i E e O J k Q w O Q T F 4 c N 5 w f T y l c + T W B s h H Q T w 4 2 x L l Y O Z 1 I 9 W d u a 4 M p w 9 p S 9 K I H w z 0 8 w F N P x 6 S A U l K X P X C Q O j 7 O E l c H U 1 G p 2 n h t O M H U N G 3 l M f v 0 y K I O F j X L j 1 s M k V L B U A J L w K o 8 o W W B / M n M 7 u D u b I z / o w F P v 0 S N e 4 H c D 7 r x L P p 2 E L u L P 6 N 7 D t c K O S p B R o m u 6 x 6 T C W Z Z s Q G g 0 W O A f S 4 R V 9 o X o H Q 4 I Q f P J s h U r r H p q 2 g 4 1 N s x / p 6 e x E Y i V d y V m t i Z r I 6 D b P T J X V X 9 r l a R Z L K v f i 9 h l 5 u 4 K v N v + z x 9 n / 0 W P 6 u l U U c X W 4 s + v i 1 P / p 6 Y r q N n s s Y 7 h u 5 s d f m C z 7 b 0 r z v w 6 4 2 x 2 U F l 5 v F n z k 2 X 8 P 9 x / 7 n B r 2 h m I M u M h A x F B g 9 e H V M L u G 4 + Y 2 d a u R 6 N K 1 z v b R K o 1 t l G Z / D 1 i u 4 H H m N K s J T E k / J c i 0 0 Y 3 N H X g D T Y 7 t d l 5 x X 2 + y G 2 + 0 V 9 Q S w E C L Q A U A A I A C A D z u l x Q k r p M k K g A A A D 4 A A A A E g A A A A A A A A A A A A A A A A A A A A A A Q 2 9 u Z m l n L 1 B h Y 2 t h Z 2 U u e G 1 s U E s B A i 0 A F A A C A A g A 8 7 p c U A / K 6 a u k A A A A 6 Q A A A B M A A A A A A A A A A A A A A A A A 9 A A A A F t D b 2 5 0 Z W 5 0 X 1 R 5 c G V z X S 5 4 b W x Q S w E C L Q A U A A I A C A D z u l x Q S B C z A L g B A A C P B g A A E w A A A A A A A A A A A A A A A A D l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K w A A A A A A A P 8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x 0 Z X J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H R l c k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k R h d G E v Q 2 h h b m d l Z C B U e X B l L n t D T 0 R F L D B 9 J n F 1 b 3 Q 7 L C Z x d W 9 0 O 1 N l Y 3 R p b 2 4 x L 0 Z p b H R l c k R h d G E v Q 2 h h b m d l Z C B U e X B l L n t G S V J T V C w x f S Z x d W 9 0 O y w m c X V v d D t T Z W N 0 a W 9 u M S 9 G a W x 0 Z X J E Y X R h L 0 N o Y W 5 n Z W Q g V H l w Z S 5 7 U 1 V S T k F N R S w y f S Z x d W 9 0 O y w m c X V v d D t T Z W N 0 a W 9 u M S 9 G a W x 0 Z X J E Y X R h L 0 N o Y W 5 n Z W Q g V H l w Z S 5 7 R U 1 Q I E 5 P L D N 9 J n F 1 b 3 Q 7 L C Z x d W 9 0 O 1 N l Y 3 R p b 2 4 x L 0 Z p b H R l c k R h d G E v Q 2 h h b m d l Z C B U e X B l L n t E S V Z J U 0 l P T i w 0 f S Z x d W 9 0 O y w m c X V v d D t T Z W N 0 a W 9 u M S 9 G a W x 0 Z X J E Y X R h L 0 N o Y W 5 n Z W Q g V H l w Z S 5 7 R E V Q V C w 1 f S Z x d W 9 0 O y w m c X V v d D t T Z W N 0 a W 9 u M S 9 G a W x 0 Z X J E Y X R h L 0 N o Y W 5 n Z W Q g V H l w Z S 5 7 R E F U R S B v Z i B I S V J F L D Z 9 J n F 1 b 3 Q 7 L C Z x d W 9 0 O 1 N l Y 3 R p b 2 4 x L 0 Z p b H R l c k R h d G E v Q 2 h h b m d l Z C B U e X B l L n t I U l M s N 3 0 m c X V v d D s s J n F 1 b 3 Q 7 U 2 V j d G l v b j E v R m l s d G V y R G F 0 Y S 9 D a G F u Z 2 V k I F R 5 c G U u e 0 h P V V J M W S B S Q V R F L D h 9 J n F 1 b 3 Q 7 L C Z x d W 9 0 O 1 N l Y 3 R p b 2 4 x L 0 Z p b H R l c k R h d G E v Q 2 h h b m d l Z C B U e X B l L n t H U k 9 T U y B Q Q V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b H R l c k R h d G E v Q 2 h h b m d l Z C B U e X B l L n t D T 0 R F L D B 9 J n F 1 b 3 Q 7 L C Z x d W 9 0 O 1 N l Y 3 R p b 2 4 x L 0 Z p b H R l c k R h d G E v Q 2 h h b m d l Z C B U e X B l L n t G S V J T V C w x f S Z x d W 9 0 O y w m c X V v d D t T Z W N 0 a W 9 u M S 9 G a W x 0 Z X J E Y X R h L 0 N o Y W 5 n Z W Q g V H l w Z S 5 7 U 1 V S T k F N R S w y f S Z x d W 9 0 O y w m c X V v d D t T Z W N 0 a W 9 u M S 9 G a W x 0 Z X J E Y X R h L 0 N o Y W 5 n Z W Q g V H l w Z S 5 7 R U 1 Q I E 5 P L D N 9 J n F 1 b 3 Q 7 L C Z x d W 9 0 O 1 N l Y 3 R p b 2 4 x L 0 Z p b H R l c k R h d G E v Q 2 h h b m d l Z C B U e X B l L n t E S V Z J U 0 l P T i w 0 f S Z x d W 9 0 O y w m c X V v d D t T Z W N 0 a W 9 u M S 9 G a W x 0 Z X J E Y X R h L 0 N o Y W 5 n Z W Q g V H l w Z S 5 7 R E V Q V C w 1 f S Z x d W 9 0 O y w m c X V v d D t T Z W N 0 a W 9 u M S 9 G a W x 0 Z X J E Y X R h L 0 N o Y W 5 n Z W Q g V H l w Z S 5 7 R E F U R S B v Z i B I S V J F L D Z 9 J n F 1 b 3 Q 7 L C Z x d W 9 0 O 1 N l Y 3 R p b 2 4 x L 0 Z p b H R l c k R h d G E v Q 2 h h b m d l Z C B U e X B l L n t I U l M s N 3 0 m c X V v d D s s J n F 1 b 3 Q 7 U 2 V j d G l v b j E v R m l s d G V y R G F 0 Y S 9 D a G F u Z 2 V k I F R 5 c G U u e 0 h P V V J M W S B S Q V R F L D h 9 J n F 1 b 3 Q 7 L C Z x d W 9 0 O 1 N l Y 3 R p b 2 4 x L 0 Z p b H R l c k R h d G E v Q 2 h h b m d l Z C B U e X B l L n t H U k 9 T U y B Q Q V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R E U m c X V v d D s s J n F 1 b 3 Q 7 R k l S U 1 Q m c X V v d D s s J n F 1 b 3 Q 7 U 1 V S T k F N R S Z x d W 9 0 O y w m c X V v d D t F T V A g T k 8 m c X V v d D s s J n F 1 b 3 Q 7 R E l W S V N J T 0 4 m c X V v d D s s J n F 1 b 3 Q 7 R E V Q V C Z x d W 9 0 O y w m c X V v d D t E Q V R F I G 9 m I E h J U k U m c X V v d D s s J n F 1 b 3 Q 7 S F J T J n F 1 b 3 Q 7 L C Z x d W 9 0 O 0 h P V V J M W S B S Q V R F J n F 1 b 3 Q 7 L C Z x d W 9 0 O 0 d S T 1 N T I F B B W S Z x d W 9 0 O 1 0 i I C 8 + P E V u d H J 5 I F R 5 c G U 9 I k Z p b G x D b 2 x 1 b W 5 U e X B l c y I g V m F s d W U 9 I n N B d 1 l H Q m d Z R 0 J 3 V U Z C U T 0 9 I i A v P j x F b n R y e S B U e X B l P S J G a W x s T G F z d F V w Z G F 0 Z W Q i I F Z h b H V l P S J k M j A y M C 0 w M i 0 y O F Q y M j o y M z o x O S 4 y M z E x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S I g L z 4 8 R W 5 0 c n k g V H l w Z T 0 i U X V l c n l J R C I g V m F s d W U 9 I n M x N z l l O D h i N C 0 1 N j U z L T R i Z m Q t Y T k x N C 1 h O T I w M D c 4 N T J h Z T c i I C 8 + P C 9 T d G F i b G V F b n R y a W V z P j w v S X R l b T 4 8 S X R l b T 4 8 S X R l b U x v Y 2 F 0 a W 9 u P j x J d G V t V H l w Z T 5 G b 3 J t d W x h P C 9 J d G V t V H l w Z T 4 8 S X R l b V B h d G g + U 2 V j d G l v b j E v R m l s d G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l s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h U M j I 6 M j I 6 M z c u O D E y M T E 2 O F o i I C 8 + P E V u d H J 5 I F R 5 c G U 9 I k Z p b G x D b 2 x 1 b W 5 U e X B l c y I g V m F s d W U 9 I n N C Z z 0 9 I i A v P j x F b n R y e S B U e X B l P S J G a W x s Q 2 9 s d W 1 u T m F t Z X M i I F Z h b H V l P S J z W y Z x d W 9 0 O 0 Z p b H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i 9 B d X R v U m V t b 3 Z l Z E N v b H V t b n M x L n t G a W x 0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l s d G V y L 0 F 1 d G 9 S Z W 1 v d m V k Q 2 9 s d W 1 u c z E u e 0 Z p b H R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i 9 E S V Z J U 0 l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k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h U M j M 6 M T k 6 N D g u N D c 4 M T E 4 O V o i I C 8 + P E V u d H J 5 I F R 5 c G U 9 I k Z p b G x D b 2 x 1 b W 5 U e X B l c y I g V m F s d W U 9 I n N C Z z 0 9 I i A v P j x F b n R y e S B U e X B l P S J G a W x s Q 2 9 s d W 1 u T m F t Z X M i I F Z h b H V l P S J z W y Z x d W 9 0 O 0 R F U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2 h h b m d l Z C B U e X B l L n t E R V B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S 9 D a G F u Z 2 V k I F R 5 c G U u e 0 R F U F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N v d m V y e V R h c m d l d F N o Z W V 0 I i B W Y W x 1 Z T 0 i c 0 Z p b H R l c i I g L z 4 8 R W 5 0 c n k g V H l w Z T 0 i U m V j b 3 Z l c n l U Y X J n Z X R D b 2 x 1 b W 4 i I F Z h b H V l P S J s M T Q i I C 8 + P E V u d H J 5 I F R 5 c G U 9 I l J l Y 2 9 2 Z X J 5 V G F y Z 2 V 0 U m 9 3 I i B W Y W x 1 Z T 0 i b D Q i I C 8 + P E V u d H J 5 I F R 5 c G U 9 I k Z p b G x U Y X J n Z X Q i I F Z h b H V l P S J z R m l s d G V y R G F 0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V G F i b G U 1 L 0 N o Y W 5 n Z W Q g V H l w Z S 5 7 R E V Q V C w w f S Z x d W 9 0 O y w m c X V v d D t L Z X l D b 2 x 1 b W 5 D b 3 V u d C Z x d W 9 0 O z o x f V 0 s J n F 1 b 3 Q 7 Y 2 9 s d W 1 u S W R l b n R p d G l l c y Z x d W 9 0 O z p b J n F 1 b 3 Q 7 U 2 V j d G l v b j E v R m l s d G V y R G F 0 Y S A o M i k v Q 2 h h b m d l Z C B U e X B l L n t D T 0 R F L D B 9 J n F 1 b 3 Q 7 L C Z x d W 9 0 O 1 N l Y 3 R p b 2 4 x L 0 Z p b H R l c k R h d G E g K D I p L 0 N o Y W 5 n Z W Q g V H l w Z S 5 7 R k l S U 1 Q s M X 0 m c X V v d D s s J n F 1 b 3 Q 7 U 2 V j d G l v b j E v R m l s d G V y R G F 0 Y S A o M i k v Q 2 h h b m d l Z C B U e X B l L n t T V V J O Q U 1 F L D J 9 J n F 1 b 3 Q 7 L C Z x d W 9 0 O 1 N l Y 3 R p b 2 4 x L 0 Z p b H R l c k R h d G E g K D I p L 0 N o Y W 5 n Z W Q g V H l w Z S 5 7 R U 1 Q I E 5 P L D N 9 J n F 1 b 3 Q 7 L C Z x d W 9 0 O 1 N l Y 3 R p b 2 4 x L 0 Z p b H R l c k R h d G E g K D I p L 0 N o Y W 5 n Z W Q g V H l w Z S 5 7 R E l W S V N J T 0 4 s N H 0 m c X V v d D s s J n F 1 b 3 Q 7 U 2 V j d G l v b j E v R m l s d G V y R G F 0 Y S A o M i k v Q 2 h h b m d l Z C B U e X B l L n t E R V B U L D V 9 J n F 1 b 3 Q 7 L C Z x d W 9 0 O 1 N l Y 3 R p b 2 4 x L 0 Z p b H R l c k R h d G E g K D I p L 0 N o Y W 5 n Z W Q g V H l w Z S 5 7 R E F U R S B v Z i B I S V J F L D Z 9 J n F 1 b 3 Q 7 L C Z x d W 9 0 O 1 N l Y 3 R p b 2 4 x L 0 Z p b H R l c k R h d G E g K D I p L 0 N o Y W 5 n Z W Q g V H l w Z S 5 7 S F J T L D d 9 J n F 1 b 3 Q 7 L C Z x d W 9 0 O 1 N l Y 3 R p b 2 4 x L 0 Z p b H R l c k R h d G E g K D I p L 0 N o Y W 5 n Z W Q g V H l w Z S 5 7 S E 9 V U k x Z I F J B V E U s O H 0 m c X V v d D s s J n F 1 b 3 Q 7 U 2 V j d G l v b j E v R m l s d G V y R G F 0 Y S A o M i k v Q 2 h h b m d l Z C B U e X B l L n t H U k 9 T U y B Q Q V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b H R l c k R h d G E g K D I p L 0 N o Y W 5 n Z W Q g V H l w Z S 5 7 Q 0 9 E R S w w f S Z x d W 9 0 O y w m c X V v d D t T Z W N 0 a W 9 u M S 9 G a W x 0 Z X J E Y X R h I C g y K S 9 D a G F u Z 2 V k I F R 5 c G U u e 0 Z J U l N U L D F 9 J n F 1 b 3 Q 7 L C Z x d W 9 0 O 1 N l Y 3 R p b 2 4 x L 0 Z p b H R l c k R h d G E g K D I p L 0 N o Y W 5 n Z W Q g V H l w Z S 5 7 U 1 V S T k F N R S w y f S Z x d W 9 0 O y w m c X V v d D t T Z W N 0 a W 9 u M S 9 G a W x 0 Z X J E Y X R h I C g y K S 9 D a G F u Z 2 V k I F R 5 c G U u e 0 V N U C B O T y w z f S Z x d W 9 0 O y w m c X V v d D t T Z W N 0 a W 9 u M S 9 G a W x 0 Z X J E Y X R h I C g y K S 9 D a G F u Z 2 V k I F R 5 c G U u e 0 R J V k l T S U 9 O L D R 9 J n F 1 b 3 Q 7 L C Z x d W 9 0 O 1 N l Y 3 R p b 2 4 x L 0 Z p b H R l c k R h d G E g K D I p L 0 N o Y W 5 n Z W Q g V H l w Z S 5 7 R E V Q V C w 1 f S Z x d W 9 0 O y w m c X V v d D t T Z W N 0 a W 9 u M S 9 G a W x 0 Z X J E Y X R h I C g y K S 9 D a G F u Z 2 V k I F R 5 c G U u e 0 R B V E U g b 2 Y g S E l S R S w 2 f S Z x d W 9 0 O y w m c X V v d D t T Z W N 0 a W 9 u M S 9 G a W x 0 Z X J E Y X R h I C g y K S 9 D a G F u Z 2 V k I F R 5 c G U u e 0 h S U y w 3 f S Z x d W 9 0 O y w m c X V v d D t T Z W N 0 a W 9 u M S 9 G a W x 0 Z X J E Y X R h I C g y K S 9 D a G F u Z 2 V k I F R 5 c G U u e 0 h P V V J M W S B S Q V R F L D h 9 J n F 1 b 3 Q 7 L C Z x d W 9 0 O 1 N l Y 3 R p b 2 4 x L 0 Z p b H R l c k R h d G E g K D I p L 0 N o Y W 5 n Z W Q g V H l w Z S 5 7 R 1 J P U 1 M g U E F Z L D l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R h Y m x l N S 9 D a G F u Z 2 V k I F R 5 c G U u e 0 R F U F Q s M H 0 m c X V v d D s s J n F 1 b 3 Q 7 S 2 V 5 Q 2 9 s d W 1 u Q 2 9 1 b n Q m c X V v d D s 6 M X 1 d f S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0 9 E R S Z x d W 9 0 O y w m c X V v d D t G S V J T V C Z x d W 9 0 O y w m c X V v d D t T V V J O Q U 1 F J n F 1 b 3 Q 7 L C Z x d W 9 0 O 0 V N U C B O T y Z x d W 9 0 O y w m c X V v d D t E S V Z J U 0 l P T i Z x d W 9 0 O y w m c X V v d D t E R V B U J n F 1 b 3 Q 7 L C Z x d W 9 0 O 0 R B V E U g b 2 Y g S E l S R S Z x d W 9 0 O y w m c X V v d D t I U l M m c X V v d D s s J n F 1 b 3 Q 7 S E 9 V U k x Z I F J B V E U m c X V v d D s s J n F 1 b 3 Q 7 R 1 J P U 1 M g U E F Z J n F 1 b 3 Q 7 X S I g L z 4 8 R W 5 0 c n k g V H l w Z T 0 i R m l s b E N v b H V t b l R 5 c G V z I i B W Y W x 1 Z T 0 i c 0 F 3 W U d C Z 1 l H Q n d V R k J R P T 0 i I C 8 + P E V u d H J 5 I F R 5 c G U 9 I k Z p b G x M Y X N 0 V X B k Y X R l Z C I g V m F s d W U 9 I m Q y M D I w L T A y L T I 4 V D I z O j I z O j M 4 L j Y z M j A 5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U X V l c n l J R C I g V m F s d W U 9 I n N i M j I y Y j U x N S 0 3 O D Z l L T Q 3 N z U t Y j E 5 N C 0 w M T B j Y j A x Y T d m Y z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l c k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k R h d G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R G F 0 Y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b A w + W d 0 P Q I j l M 3 L R Y 7 q Y A A A A A A I A A A A A A B B m A A A A A Q A A I A A A A J 5 c x Y B h h H F A 5 k 4 r 0 T y P 7 z u O P n Y h p X 4 w P F Z + 0 V 4 y F 6 N o A A A A A A 6 A A A A A A g A A I A A A A J G D S E Z q n z Y X h Q N e + u + Q 3 m l b O m S e r 5 K I B 1 1 8 E B 6 2 4 s Z K U A A A A O o z b R p I y 8 S i j W W x v e d a D y l / T U 4 O 6 V g 1 v h j R M b E 4 C N v a A k i b M q h 7 h F d j V 2 L a 9 / + O S v I z V u Q t O o C f Q U p z Q 4 h o w v n 8 q U h R W u 5 Z A O / 5 r O A 2 6 q K Y Q A A A A G F V y p X J L h T k K O E s U S G 2 I N o b X O L O 5 4 / Q 0 1 4 U W D J 7 0 1 C q s + n x Y l / s J y D s 9 n f W A D + l q w q l 1 7 q T J 3 x c M x u i I b h 8 w k E = < / D a t a M a s h u p > 
</file>

<file path=customXml/itemProps1.xml><?xml version="1.0" encoding="utf-8"?>
<ds:datastoreItem xmlns:ds="http://schemas.openxmlformats.org/officeDocument/2006/customXml" ds:itemID="{B04451D9-6C05-4FA2-AD71-E93DDAF137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2020-02-28T23:28:02Z</dcterms:modified>
</cp:coreProperties>
</file>